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6735" windowHeight="9150" tabRatio="785" activeTab="0"/>
  </bookViews>
  <sheets>
    <sheet name="дод.2-видатки" sheetId="1" r:id="rId1"/>
  </sheets>
  <definedNames>
    <definedName name="_xlfn.AGGREGATE" hidden="1">#NAME?</definedName>
    <definedName name="_xlnm._FilterDatabase" localSheetId="0" hidden="1">'дод.2-видатки'!$A$8:$P$56</definedName>
    <definedName name="_xlnm.Print_Titles" localSheetId="0">'дод.2-видатки'!$5:$8</definedName>
    <definedName name="_xlnm.Print_Area" localSheetId="0">'дод.2-видатки'!$A$1:$P$56</definedName>
  </definedNames>
  <calcPr fullCalcOnLoad="1"/>
</workbook>
</file>

<file path=xl/sharedStrings.xml><?xml version="1.0" encoding="utf-8"?>
<sst xmlns="http://schemas.openxmlformats.org/spreadsheetml/2006/main" count="86" uniqueCount="56">
  <si>
    <t>…</t>
  </si>
  <si>
    <r>
      <t>Найменування
згідно з типовою відомчою/типовою програмною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>/тимчасовою класифікацією видатків та кредитування місцевого бюджету</t>
    </r>
  </si>
  <si>
    <t>ВСЬОГО</t>
  </si>
  <si>
    <t>грн</t>
  </si>
  <si>
    <t>Код тимчасової класифікації видатків та кредитування місцевого бюджету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</si>
  <si>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</si>
  <si>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</si>
  <si>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</si>
  <si>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</si>
  <si>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</si>
  <si>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</si>
  <si>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</si>
  <si>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</si>
  <si>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</si>
  <si>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</si>
  <si>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Код функціональної класифікації видатків та кредитування бюджету</t>
  </si>
  <si>
    <t>бюджет розвитку</t>
  </si>
  <si>
    <t>Зміни до розподілу видатків міського бюджету міста Чернігова на 2015 рік</t>
  </si>
  <si>
    <t>Додаток 2</t>
  </si>
  <si>
    <t>0180</t>
  </si>
  <si>
    <t>Субвенції, всього</t>
  </si>
  <si>
    <t>76</t>
  </si>
  <si>
    <t>Фінансове управління Чернігівської міської ради (у частині міжбюджетних трансфертів)</t>
  </si>
  <si>
    <t>250330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</si>
  <si>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</si>
  <si>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Міський голова</t>
  </si>
  <si>
    <t>до розпорядження міського голови
"___"  грудня 2015 року № ____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</si>
  <si>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</si>
  <si>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</si>
  <si>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070000</t>
  </si>
  <si>
    <t>Освіта</t>
  </si>
  <si>
    <t>070201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</si>
  <si>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</si>
  <si>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</si>
  <si>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з них:</t>
  </si>
  <si>
    <t>14</t>
  </si>
  <si>
    <t>Управління охорони здоров'я міської ради</t>
  </si>
  <si>
    <t>10</t>
  </si>
  <si>
    <t>Управління освіти міської  ради</t>
  </si>
  <si>
    <t>080000</t>
  </si>
  <si>
    <t>Охорона здоров’я</t>
  </si>
  <si>
    <t>080101</t>
  </si>
  <si>
    <t>0731</t>
  </si>
  <si>
    <t>Лікарні</t>
  </si>
  <si>
    <t>65</t>
  </si>
  <si>
    <t>Управління транспорту та зв'язку міської ради</t>
  </si>
  <si>
    <t>1070</t>
  </si>
  <si>
    <t>за рахунок субвенції з державного бюджету місцевим бюджетам на 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</si>
  <si>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Компенсаційні виплати на пільговий проїзд автомобільним транспортом окремим категоріям громадян</t>
  </si>
  <si>
    <t>Компенсаційні виплати на пільговий проїзд електротранспортом окремим категоріям громадян</t>
  </si>
  <si>
    <t>за рахунок коштів освітньої субвенції (на видатки, пов'язані із збільшенням внутрішньо переміщених осіб, які отримуютиь освітні послуги )</t>
  </si>
  <si>
    <t>за рахунок коштів медичної субвенції (на видатки, пов'язані із збільшенням внутрішньо переміщених осіб, які отримуютиь медичні послуги )</t>
  </si>
  <si>
    <t>В. А. Атрошенко</t>
  </si>
  <si>
    <t>080203</t>
  </si>
  <si>
    <t>0733</t>
  </si>
  <si>
    <t xml:space="preserve">Перинатальні центри, пологові будинки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</si>
</sst>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5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0"/>
      <color indexed="8"/>
      <name val="ARIAL"/>
      <family val="0"/>
    </font>
    <font>
      <vertAlign val="superscript"/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i/>
      <sz val="12"/>
      <name val="Times New Roman Cyr"/>
      <family val="1"/>
    </font>
    <font>
      <i/>
      <sz val="8"/>
      <name val="Times New Roman"/>
      <family val="0"/>
    </font>
    <font>
      <sz val="8"/>
      <name val="Tahoma"/>
      <family val="2"/>
    </font>
    <font>
      <vertAlign val="superscript"/>
      <sz val="11"/>
      <name val="Times New Roman"/>
      <family val="1"/>
    </font>
    <font>
      <sz val="16"/>
      <name val="Times New Roman"/>
      <family val="1"/>
    </font>
    <font>
      <sz val="18"/>
      <name val="Times New Roman Cyr"/>
      <family val="1"/>
    </font>
    <font>
      <sz val="18"/>
      <name val="Times New Roman"/>
      <family val="1"/>
    </font>
    <font>
      <i/>
      <sz val="14"/>
      <name val="Times New Roman"/>
      <family val="0"/>
    </font>
    <font>
      <b/>
      <sz val="22"/>
      <name val="Times New Roman"/>
      <family val="1"/>
    </font>
    <font>
      <b/>
      <sz val="12"/>
      <name val="Times New Roman Cyr"/>
      <family val="0"/>
    </font>
    <font>
      <sz val="22"/>
      <name val="Times New Roman Cyr"/>
      <family val="1"/>
    </font>
    <font>
      <i/>
      <sz val="12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23">
    <xf numFmtId="0" fontId="21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2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22" fillId="0" borderId="0">
      <alignment/>
      <protection/>
    </xf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9" fillId="13" borderId="1" applyNumberFormat="0" applyAlignment="0" applyProtection="0"/>
    <xf numFmtId="0" fontId="9" fillId="7" borderId="1" applyNumberFormat="0" applyAlignment="0" applyProtection="0"/>
    <xf numFmtId="0" fontId="10" fillId="24" borderId="2" applyNumberFormat="0" applyAlignment="0" applyProtection="0"/>
    <xf numFmtId="0" fontId="17" fillId="24" borderId="1" applyNumberFormat="0" applyAlignment="0" applyProtection="0"/>
    <xf numFmtId="0" fontId="2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7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11" fillId="0" borderId="6" applyNumberFormat="0" applyFill="0" applyAlignment="0" applyProtection="0"/>
    <xf numFmtId="0" fontId="14" fillId="0" borderId="7" applyNumberFormat="0" applyFill="0" applyAlignment="0" applyProtection="0"/>
    <xf numFmtId="0" fontId="12" fillId="25" borderId="8" applyNumberFormat="0" applyAlignment="0" applyProtection="0"/>
    <xf numFmtId="0" fontId="12" fillId="25" borderId="8" applyNumberFormat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36" fillId="26" borderId="1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10" borderId="10" applyNumberFormat="0" applyFont="0" applyAlignment="0" applyProtection="0"/>
    <xf numFmtId="0" fontId="0" fillId="10" borderId="10" applyNumberFormat="0" applyFont="0" applyAlignment="0" applyProtection="0"/>
    <xf numFmtId="191" fontId="1" fillId="0" borderId="0" applyFont="0" applyFill="0" applyBorder="0" applyAlignment="0" applyProtection="0"/>
    <xf numFmtId="0" fontId="10" fillId="26" borderId="2" applyNumberFormat="0" applyAlignment="0" applyProtection="0"/>
    <xf numFmtId="0" fontId="20" fillId="0" borderId="11" applyNumberFormat="0" applyFill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38" fillId="0" borderId="0" xfId="0" applyFont="1" applyFill="1" applyAlignment="1" applyProtection="1">
      <alignment/>
      <protection locked="0"/>
    </xf>
    <xf numFmtId="49" fontId="39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41" fillId="0" borderId="12" xfId="0" applyNumberFormat="1" applyFont="1" applyFill="1" applyBorder="1" applyAlignment="1" applyProtection="1">
      <alignment horizontal="right"/>
      <protection locked="0"/>
    </xf>
    <xf numFmtId="0" fontId="42" fillId="0" borderId="0" xfId="0" applyNumberFormat="1" applyFont="1" applyFill="1" applyAlignment="1" applyProtection="1">
      <alignment horizontal="center" vertical="center" wrapText="1"/>
      <protection/>
    </xf>
    <xf numFmtId="4" fontId="41" fillId="0" borderId="12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8" fillId="0" borderId="12" xfId="0" applyFont="1" applyFill="1" applyBorder="1" applyAlignment="1" applyProtection="1">
      <alignment/>
      <protection locked="0"/>
    </xf>
    <xf numFmtId="0" fontId="39" fillId="0" borderId="0" xfId="0" applyFont="1" applyFill="1" applyAlignment="1" applyProtection="1">
      <alignment/>
      <protection locked="0"/>
    </xf>
    <xf numFmtId="0" fontId="39" fillId="0" borderId="12" xfId="0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right" vertical="center"/>
      <protection/>
    </xf>
    <xf numFmtId="49" fontId="4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4" fontId="28" fillId="0" borderId="12" xfId="0" applyNumberFormat="1" applyFont="1" applyFill="1" applyBorder="1" applyAlignment="1" applyProtection="1">
      <alignment horizontal="right"/>
      <protection/>
    </xf>
    <xf numFmtId="4" fontId="39" fillId="0" borderId="12" xfId="0" applyNumberFormat="1" applyFont="1" applyFill="1" applyBorder="1" applyAlignment="1" applyProtection="1">
      <alignment horizontal="right"/>
      <protection/>
    </xf>
    <xf numFmtId="0" fontId="40" fillId="0" borderId="12" xfId="0" applyFont="1" applyFill="1" applyBorder="1" applyAlignment="1" applyProtection="1">
      <alignment/>
      <protection locked="0"/>
    </xf>
    <xf numFmtId="0" fontId="28" fillId="0" borderId="12" xfId="0" applyFont="1" applyFill="1" applyBorder="1" applyAlignment="1" applyProtection="1">
      <alignment horizontal="justify" vertical="center" wrapText="1"/>
      <protection locked="0"/>
    </xf>
    <xf numFmtId="0" fontId="40" fillId="0" borderId="0" xfId="0" applyFont="1" applyFill="1" applyAlignment="1" applyProtection="1">
      <alignment/>
      <protection locked="0"/>
    </xf>
    <xf numFmtId="0" fontId="29" fillId="0" borderId="0" xfId="0" applyFont="1" applyFill="1" applyAlignment="1">
      <alignment wrapText="1"/>
    </xf>
    <xf numFmtId="0" fontId="29" fillId="0" borderId="0" xfId="0" applyFont="1" applyFill="1" applyAlignment="1">
      <alignment/>
    </xf>
    <xf numFmtId="0" fontId="46" fillId="0" borderId="0" xfId="0" applyNumberFormat="1" applyFont="1" applyFill="1" applyBorder="1" applyAlignment="1" applyProtection="1">
      <alignment wrapText="1"/>
      <protection/>
    </xf>
    <xf numFmtId="0" fontId="29" fillId="0" borderId="12" xfId="0" applyFont="1" applyFill="1" applyBorder="1" applyAlignment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  <protection locked="0"/>
    </xf>
    <xf numFmtId="49" fontId="39" fillId="26" borderId="12" xfId="0" applyNumberFormat="1" applyFont="1" applyFill="1" applyBorder="1" applyAlignment="1" applyProtection="1">
      <alignment horizontal="center" vertical="center" wrapText="1"/>
      <protection locked="0"/>
    </xf>
    <xf numFmtId="0" fontId="39" fillId="26" borderId="12" xfId="0" applyFont="1" applyFill="1" applyBorder="1" applyAlignment="1" applyProtection="1">
      <alignment horizontal="justify" vertical="center" wrapText="1"/>
      <protection locked="0"/>
    </xf>
    <xf numFmtId="0" fontId="50" fillId="0" borderId="12" xfId="0" applyFont="1" applyFill="1" applyBorder="1" applyAlignment="1" applyProtection="1">
      <alignment horizontal="justify" vertical="center"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 applyProtection="1">
      <alignment/>
      <protection locked="0"/>
    </xf>
    <xf numFmtId="0" fontId="51" fillId="0" borderId="0" xfId="0" applyFont="1" applyFill="1" applyAlignment="1" applyProtection="1">
      <alignment horizontal="right"/>
      <protection locked="0"/>
    </xf>
    <xf numFmtId="0" fontId="39" fillId="0" borderId="12" xfId="0" applyFont="1" applyFill="1" applyBorder="1" applyAlignment="1" applyProtection="1">
      <alignment horizontal="justify" vertical="center" wrapText="1"/>
      <protection locked="0"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38" fillId="0" borderId="12" xfId="0" applyFont="1" applyFill="1" applyBorder="1" applyAlignment="1" applyProtection="1">
      <alignment horizontal="justify" vertical="center" wrapText="1"/>
      <protection locked="0"/>
    </xf>
    <xf numFmtId="49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50" fillId="0" borderId="12" xfId="0" applyNumberFormat="1" applyFont="1" applyFill="1" applyBorder="1" applyAlignment="1" applyProtection="1">
      <alignment horizontal="right"/>
      <protection/>
    </xf>
    <xf numFmtId="0" fontId="52" fillId="0" borderId="12" xfId="0" applyNumberFormat="1" applyFont="1" applyFill="1" applyBorder="1" applyAlignment="1" applyProtection="1">
      <alignment horizontal="center" vertical="center" wrapText="1"/>
      <protection/>
    </xf>
    <xf numFmtId="4" fontId="39" fillId="0" borderId="12" xfId="0" applyNumberFormat="1" applyFont="1" applyFill="1" applyBorder="1" applyAlignment="1" applyProtection="1">
      <alignment horizontal="right"/>
      <protection locked="0"/>
    </xf>
    <xf numFmtId="4" fontId="41" fillId="0" borderId="12" xfId="0" applyNumberFormat="1" applyFont="1" applyFill="1" applyBorder="1" applyAlignment="1" applyProtection="1">
      <alignment horizontal="right"/>
      <protection locked="0"/>
    </xf>
    <xf numFmtId="0" fontId="51" fillId="0" borderId="0" xfId="0" applyFont="1" applyFill="1" applyAlignment="1" applyProtection="1">
      <alignment horizontal="right"/>
      <protection locked="0"/>
    </xf>
    <xf numFmtId="0" fontId="51" fillId="0" borderId="0" xfId="0" applyFont="1" applyFill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Alignment="1">
      <alignment horizontal="left" wrapText="1"/>
    </xf>
    <xf numFmtId="0" fontId="46" fillId="0" borderId="0" xfId="0" applyNumberFormat="1" applyFont="1" applyFill="1" applyBorder="1" applyAlignment="1" applyProtection="1">
      <alignment horizontal="left" wrapText="1"/>
      <protection/>
    </xf>
    <xf numFmtId="0" fontId="45" fillId="0" borderId="12" xfId="0" applyNumberFormat="1" applyFont="1" applyFill="1" applyBorder="1" applyAlignment="1" applyProtection="1">
      <alignment horizontal="center" vertical="center" wrapText="1"/>
      <protection/>
    </xf>
    <xf numFmtId="0" fontId="47" fillId="0" borderId="12" xfId="0" applyNumberFormat="1" applyFont="1" applyFill="1" applyBorder="1" applyAlignment="1" applyProtection="1">
      <alignment horizontal="center" vertical="center" wrapText="1"/>
      <protection/>
    </xf>
  </cellXfs>
  <cellStyles count="10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56"/>
  <sheetViews>
    <sheetView tabSelected="1" view="pageBreakPreview" zoomScale="75" zoomScaleNormal="120" zoomScaleSheetLayoutView="75" zoomScalePageLayoutView="0" workbookViewId="0" topLeftCell="A1">
      <pane xSplit="4" ySplit="8" topLeftCell="H53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O56" sqref="O56:P56"/>
    </sheetView>
  </sheetViews>
  <sheetFormatPr defaultColWidth="9.16015625" defaultRowHeight="12.75"/>
  <cols>
    <col min="1" max="1" width="12.33203125" style="8" customWidth="1"/>
    <col min="2" max="3" width="11.66015625" style="8" customWidth="1"/>
    <col min="4" max="4" width="54.33203125" style="4" customWidth="1"/>
    <col min="5" max="5" width="23" style="4" customWidth="1"/>
    <col min="6" max="6" width="23.66015625" style="17" customWidth="1"/>
    <col min="7" max="7" width="23" style="4" customWidth="1"/>
    <col min="8" max="8" width="19.33203125" style="4" customWidth="1"/>
    <col min="9" max="9" width="15.66015625" style="17" customWidth="1"/>
    <col min="10" max="10" width="20.83203125" style="4" customWidth="1"/>
    <col min="11" max="11" width="19.5" style="17" customWidth="1"/>
    <col min="12" max="13" width="18.83203125" style="4" customWidth="1"/>
    <col min="14" max="14" width="20" style="17" customWidth="1"/>
    <col min="15" max="15" width="21.83203125" style="4" customWidth="1"/>
    <col min="16" max="16" width="23.16015625" style="4" customWidth="1"/>
    <col min="17" max="16384" width="9.16015625" style="3" customWidth="1"/>
  </cols>
  <sheetData>
    <row r="1" spans="4:16" ht="23.25" customHeight="1">
      <c r="D1" s="2"/>
      <c r="E1" s="1"/>
      <c r="F1" s="15"/>
      <c r="G1" s="1"/>
      <c r="H1" s="1"/>
      <c r="I1" s="15"/>
      <c r="J1" s="1"/>
      <c r="K1" s="15"/>
      <c r="M1" s="36"/>
      <c r="N1" s="73" t="s">
        <v>18</v>
      </c>
      <c r="O1" s="73"/>
      <c r="P1" s="73"/>
    </row>
    <row r="2" spans="4:16" ht="50.25" customHeight="1">
      <c r="D2" s="2"/>
      <c r="E2" s="1"/>
      <c r="F2" s="15"/>
      <c r="G2" s="1"/>
      <c r="H2" s="1"/>
      <c r="I2" s="15"/>
      <c r="J2" s="1"/>
      <c r="K2" s="15"/>
      <c r="L2" s="34"/>
      <c r="M2" s="35"/>
      <c r="N2" s="72" t="s">
        <v>26</v>
      </c>
      <c r="O2" s="72"/>
      <c r="P2" s="72"/>
    </row>
    <row r="3" spans="1:16" ht="29.25" customHeight="1">
      <c r="A3" s="71" t="s">
        <v>17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.75">
      <c r="A4" s="19"/>
      <c r="B4" s="20"/>
      <c r="C4" s="20"/>
      <c r="D4" s="9"/>
      <c r="E4" s="9"/>
      <c r="F4" s="21"/>
      <c r="G4" s="10"/>
      <c r="H4" s="9"/>
      <c r="I4" s="21"/>
      <c r="J4" s="5"/>
      <c r="K4" s="18"/>
      <c r="L4" s="6"/>
      <c r="M4" s="6"/>
      <c r="N4" s="18"/>
      <c r="O4" s="6"/>
      <c r="P4" s="25" t="s">
        <v>3</v>
      </c>
    </row>
    <row r="5" spans="1:16" ht="21.75" customHeight="1">
      <c r="A5" s="61" t="s">
        <v>5</v>
      </c>
      <c r="B5" s="61" t="s">
        <v>4</v>
      </c>
      <c r="C5" s="61" t="s">
        <v>15</v>
      </c>
      <c r="D5" s="64" t="s">
        <v>1</v>
      </c>
      <c r="E5" s="75" t="s">
        <v>6</v>
      </c>
      <c r="F5" s="75"/>
      <c r="G5" s="75"/>
      <c r="H5" s="75"/>
      <c r="I5" s="75"/>
      <c r="J5" s="75" t="s">
        <v>7</v>
      </c>
      <c r="K5" s="75"/>
      <c r="L5" s="75"/>
      <c r="M5" s="75"/>
      <c r="N5" s="75"/>
      <c r="O5" s="75"/>
      <c r="P5" s="74" t="s">
        <v>8</v>
      </c>
    </row>
    <row r="6" spans="1:16" ht="16.5" customHeight="1">
      <c r="A6" s="61"/>
      <c r="B6" s="61"/>
      <c r="C6" s="61"/>
      <c r="D6" s="64"/>
      <c r="E6" s="65" t="s">
        <v>9</v>
      </c>
      <c r="F6" s="66" t="s">
        <v>10</v>
      </c>
      <c r="G6" s="67" t="s">
        <v>11</v>
      </c>
      <c r="H6" s="67"/>
      <c r="I6" s="66" t="s">
        <v>12</v>
      </c>
      <c r="J6" s="63" t="s">
        <v>9</v>
      </c>
      <c r="K6" s="66" t="s">
        <v>10</v>
      </c>
      <c r="L6" s="67" t="s">
        <v>11</v>
      </c>
      <c r="M6" s="67"/>
      <c r="N6" s="66" t="s">
        <v>12</v>
      </c>
      <c r="O6" s="7" t="s">
        <v>11</v>
      </c>
      <c r="P6" s="74"/>
    </row>
    <row r="7" spans="1:16" ht="20.25" customHeight="1">
      <c r="A7" s="61"/>
      <c r="B7" s="61"/>
      <c r="C7" s="61"/>
      <c r="D7" s="64"/>
      <c r="E7" s="65"/>
      <c r="F7" s="66"/>
      <c r="G7" s="63" t="s">
        <v>13</v>
      </c>
      <c r="H7" s="70" t="s">
        <v>14</v>
      </c>
      <c r="I7" s="66"/>
      <c r="J7" s="63"/>
      <c r="K7" s="66"/>
      <c r="L7" s="63" t="s">
        <v>13</v>
      </c>
      <c r="M7" s="68" t="s">
        <v>14</v>
      </c>
      <c r="N7" s="66"/>
      <c r="O7" s="69" t="s">
        <v>16</v>
      </c>
      <c r="P7" s="74"/>
    </row>
    <row r="8" spans="1:16" ht="45.75" customHeight="1">
      <c r="A8" s="62"/>
      <c r="B8" s="62"/>
      <c r="C8" s="61"/>
      <c r="D8" s="64"/>
      <c r="E8" s="65"/>
      <c r="F8" s="66"/>
      <c r="G8" s="63"/>
      <c r="H8" s="70"/>
      <c r="I8" s="66"/>
      <c r="J8" s="63"/>
      <c r="K8" s="66"/>
      <c r="L8" s="63"/>
      <c r="M8" s="68"/>
      <c r="N8" s="66"/>
      <c r="O8" s="69"/>
      <c r="P8" s="74"/>
    </row>
    <row r="9" spans="1:16" ht="16.5" customHeight="1">
      <c r="A9" s="42"/>
      <c r="B9" s="42"/>
      <c r="C9" s="42"/>
      <c r="D9" s="37" t="s">
        <v>0</v>
      </c>
      <c r="E9" s="46"/>
      <c r="F9" s="47"/>
      <c r="G9" s="48"/>
      <c r="H9" s="49"/>
      <c r="I9" s="47"/>
      <c r="J9" s="48"/>
      <c r="K9" s="47"/>
      <c r="L9" s="48"/>
      <c r="M9" s="50"/>
      <c r="N9" s="47"/>
      <c r="O9" s="51"/>
      <c r="P9" s="52"/>
    </row>
    <row r="10" spans="1:16" ht="21" customHeight="1">
      <c r="A10" s="42"/>
      <c r="B10" s="27" t="s">
        <v>37</v>
      </c>
      <c r="C10" s="27"/>
      <c r="D10" s="28" t="s">
        <v>38</v>
      </c>
      <c r="E10" s="29">
        <f>F10</f>
        <v>431000</v>
      </c>
      <c r="F10" s="29">
        <f>F12</f>
        <v>431000</v>
      </c>
      <c r="G10" s="29">
        <f>G12</f>
        <v>316200</v>
      </c>
      <c r="H10" s="49"/>
      <c r="I10" s="47"/>
      <c r="J10" s="29">
        <v>0</v>
      </c>
      <c r="K10" s="47"/>
      <c r="L10" s="48"/>
      <c r="M10" s="50"/>
      <c r="N10" s="47"/>
      <c r="O10" s="51"/>
      <c r="P10" s="29">
        <f>E10+J10</f>
        <v>431000</v>
      </c>
    </row>
    <row r="11" spans="1:16" ht="14.25" customHeight="1">
      <c r="A11" s="42"/>
      <c r="B11" s="27"/>
      <c r="C11" s="27"/>
      <c r="D11" s="37" t="s">
        <v>0</v>
      </c>
      <c r="E11" s="46"/>
      <c r="F11" s="47"/>
      <c r="G11" s="48"/>
      <c r="H11" s="49"/>
      <c r="I11" s="47"/>
      <c r="J11" s="48"/>
      <c r="K11" s="47"/>
      <c r="L11" s="48"/>
      <c r="M11" s="50"/>
      <c r="N11" s="47"/>
      <c r="O11" s="51"/>
      <c r="P11" s="29"/>
    </row>
    <row r="12" spans="1:16" ht="23.25" customHeight="1">
      <c r="A12" s="42"/>
      <c r="B12" s="27" t="s">
        <v>29</v>
      </c>
      <c r="C12" s="27"/>
      <c r="D12" s="28" t="s">
        <v>30</v>
      </c>
      <c r="E12" s="29">
        <f>F12</f>
        <v>431000</v>
      </c>
      <c r="F12" s="29">
        <f>F14</f>
        <v>431000</v>
      </c>
      <c r="G12" s="29">
        <f>G14</f>
        <v>316200</v>
      </c>
      <c r="H12" s="49"/>
      <c r="I12" s="47"/>
      <c r="J12" s="29">
        <v>0</v>
      </c>
      <c r="K12" s="56"/>
      <c r="L12" s="50"/>
      <c r="M12" s="50"/>
      <c r="N12" s="56"/>
      <c r="O12" s="51"/>
      <c r="P12" s="29">
        <f>E12+J12</f>
        <v>431000</v>
      </c>
    </row>
    <row r="13" spans="1:16" ht="15" customHeight="1">
      <c r="A13" s="42"/>
      <c r="B13" s="42"/>
      <c r="C13" s="42"/>
      <c r="D13" s="37" t="s">
        <v>0</v>
      </c>
      <c r="E13" s="46"/>
      <c r="F13" s="47"/>
      <c r="G13" s="48"/>
      <c r="H13" s="49"/>
      <c r="I13" s="47"/>
      <c r="J13" s="48"/>
      <c r="K13" s="47"/>
      <c r="L13" s="48"/>
      <c r="M13" s="50"/>
      <c r="N13" s="47"/>
      <c r="O13" s="51"/>
      <c r="P13" s="29"/>
    </row>
    <row r="14" spans="1:16" ht="45.75" customHeight="1">
      <c r="A14" s="42"/>
      <c r="B14" s="12" t="s">
        <v>31</v>
      </c>
      <c r="C14" s="12" t="s">
        <v>32</v>
      </c>
      <c r="D14" s="45" t="s">
        <v>33</v>
      </c>
      <c r="E14" s="55">
        <f>F14</f>
        <v>431000</v>
      </c>
      <c r="F14" s="55">
        <f>F17</f>
        <v>431000</v>
      </c>
      <c r="G14" s="55">
        <f>G17</f>
        <v>316200</v>
      </c>
      <c r="H14" s="49"/>
      <c r="I14" s="47"/>
      <c r="J14" s="55">
        <v>0</v>
      </c>
      <c r="K14" s="47"/>
      <c r="L14" s="48"/>
      <c r="M14" s="50"/>
      <c r="N14" s="47"/>
      <c r="O14" s="51"/>
      <c r="P14" s="55">
        <f>E14+J14</f>
        <v>431000</v>
      </c>
    </row>
    <row r="15" spans="1:16" ht="22.5" customHeight="1">
      <c r="A15" s="42"/>
      <c r="B15" s="12"/>
      <c r="C15" s="12"/>
      <c r="D15" s="53" t="s">
        <v>34</v>
      </c>
      <c r="E15" s="46"/>
      <c r="F15" s="47"/>
      <c r="G15" s="48"/>
      <c r="H15" s="49"/>
      <c r="I15" s="47"/>
      <c r="J15" s="48"/>
      <c r="K15" s="47"/>
      <c r="L15" s="48"/>
      <c r="M15" s="50"/>
      <c r="N15" s="47"/>
      <c r="O15" s="51"/>
      <c r="P15" s="29"/>
    </row>
    <row r="16" spans="1:16" ht="14.25" customHeight="1">
      <c r="A16" s="42"/>
      <c r="B16" s="12"/>
      <c r="C16" s="12"/>
      <c r="D16" s="37" t="s">
        <v>0</v>
      </c>
      <c r="E16" s="46"/>
      <c r="F16" s="47"/>
      <c r="G16" s="48"/>
      <c r="H16" s="49"/>
      <c r="I16" s="47"/>
      <c r="J16" s="48"/>
      <c r="K16" s="47"/>
      <c r="L16" s="48"/>
      <c r="M16" s="50"/>
      <c r="N16" s="47"/>
      <c r="O16" s="51"/>
      <c r="P16" s="29"/>
    </row>
    <row r="17" spans="1:16" ht="41.25" customHeight="1">
      <c r="A17" s="42"/>
      <c r="B17" s="12"/>
      <c r="C17" s="12"/>
      <c r="D17" s="53" t="s">
        <v>50</v>
      </c>
      <c r="E17" s="30">
        <f>F17</f>
        <v>431000</v>
      </c>
      <c r="F17" s="30">
        <v>431000</v>
      </c>
      <c r="G17" s="30">
        <v>316200</v>
      </c>
      <c r="H17" s="49"/>
      <c r="I17" s="47"/>
      <c r="J17" s="30">
        <v>0</v>
      </c>
      <c r="K17" s="47"/>
      <c r="L17" s="48"/>
      <c r="M17" s="50"/>
      <c r="N17" s="47"/>
      <c r="O17" s="51"/>
      <c r="P17" s="30">
        <f>E17+J17</f>
        <v>431000</v>
      </c>
    </row>
    <row r="18" spans="1:16" ht="15" customHeight="1">
      <c r="A18" s="42"/>
      <c r="B18" s="12"/>
      <c r="C18" s="12"/>
      <c r="D18" s="37" t="s">
        <v>0</v>
      </c>
      <c r="E18" s="46"/>
      <c r="F18" s="47"/>
      <c r="G18" s="48"/>
      <c r="H18" s="49"/>
      <c r="I18" s="47"/>
      <c r="J18" s="48"/>
      <c r="K18" s="47"/>
      <c r="L18" s="48"/>
      <c r="M18" s="50"/>
      <c r="N18" s="47"/>
      <c r="O18" s="51"/>
      <c r="P18" s="29"/>
    </row>
    <row r="19" spans="1:16" ht="35.25" customHeight="1">
      <c r="A19" s="42"/>
      <c r="B19" s="27" t="s">
        <v>35</v>
      </c>
      <c r="C19" s="27"/>
      <c r="D19" s="28" t="s">
        <v>36</v>
      </c>
      <c r="E19" s="29">
        <f>F19</f>
        <v>199400</v>
      </c>
      <c r="F19" s="29">
        <f>F21</f>
        <v>199400</v>
      </c>
      <c r="G19" s="29">
        <f>G21</f>
        <v>147803</v>
      </c>
      <c r="H19" s="49"/>
      <c r="I19" s="47"/>
      <c r="J19" s="29">
        <v>0</v>
      </c>
      <c r="K19" s="47"/>
      <c r="L19" s="48"/>
      <c r="M19" s="50"/>
      <c r="N19" s="47"/>
      <c r="O19" s="51"/>
      <c r="P19" s="29">
        <f>E19+J19</f>
        <v>199400</v>
      </c>
    </row>
    <row r="20" spans="1:16" ht="15" customHeight="1">
      <c r="A20" s="42"/>
      <c r="B20" s="12"/>
      <c r="C20" s="12"/>
      <c r="D20" s="37" t="s">
        <v>0</v>
      </c>
      <c r="E20" s="29"/>
      <c r="F20" s="29"/>
      <c r="G20" s="29"/>
      <c r="H20" s="49"/>
      <c r="I20" s="47"/>
      <c r="J20" s="29"/>
      <c r="K20" s="47"/>
      <c r="L20" s="48"/>
      <c r="M20" s="50"/>
      <c r="N20" s="47"/>
      <c r="O20" s="51"/>
      <c r="P20" s="29"/>
    </row>
    <row r="21" spans="1:16" ht="21" customHeight="1">
      <c r="A21" s="42"/>
      <c r="B21" s="27" t="s">
        <v>39</v>
      </c>
      <c r="C21" s="27"/>
      <c r="D21" s="28" t="s">
        <v>40</v>
      </c>
      <c r="E21" s="29">
        <f>F21</f>
        <v>199400</v>
      </c>
      <c r="F21" s="29">
        <f>F22+F27</f>
        <v>199400</v>
      </c>
      <c r="G21" s="29">
        <f>G22+G27</f>
        <v>147803</v>
      </c>
      <c r="H21" s="49"/>
      <c r="I21" s="47"/>
      <c r="J21" s="29">
        <v>0</v>
      </c>
      <c r="K21" s="47"/>
      <c r="L21" s="48"/>
      <c r="M21" s="50"/>
      <c r="N21" s="47"/>
      <c r="O21" s="51"/>
      <c r="P21" s="29">
        <f>E21+J21</f>
        <v>199400</v>
      </c>
    </row>
    <row r="22" spans="1:16" ht="21" customHeight="1">
      <c r="A22" s="42"/>
      <c r="B22" s="12" t="s">
        <v>41</v>
      </c>
      <c r="C22" s="12" t="s">
        <v>42</v>
      </c>
      <c r="D22" s="45" t="s">
        <v>43</v>
      </c>
      <c r="E22" s="55">
        <f>F22</f>
        <v>158434</v>
      </c>
      <c r="F22" s="55">
        <f>F25</f>
        <v>158434</v>
      </c>
      <c r="G22" s="55">
        <f>G25</f>
        <v>117537</v>
      </c>
      <c r="H22" s="49"/>
      <c r="I22" s="47"/>
      <c r="J22" s="29">
        <v>0</v>
      </c>
      <c r="K22" s="47"/>
      <c r="L22" s="48"/>
      <c r="M22" s="50"/>
      <c r="N22" s="47"/>
      <c r="O22" s="51"/>
      <c r="P22" s="29">
        <f>E22+J22</f>
        <v>158434</v>
      </c>
    </row>
    <row r="23" spans="1:16" ht="21" customHeight="1">
      <c r="A23" s="42"/>
      <c r="B23" s="54"/>
      <c r="C23" s="54"/>
      <c r="D23" s="53" t="s">
        <v>34</v>
      </c>
      <c r="E23" s="46"/>
      <c r="F23" s="47"/>
      <c r="G23" s="48"/>
      <c r="H23" s="49"/>
      <c r="I23" s="47"/>
      <c r="J23" s="48"/>
      <c r="K23" s="47"/>
      <c r="L23" s="48"/>
      <c r="M23" s="50"/>
      <c r="N23" s="47"/>
      <c r="O23" s="51"/>
      <c r="P23" s="29"/>
    </row>
    <row r="24" spans="1:16" ht="13.5" customHeight="1">
      <c r="A24" s="42"/>
      <c r="B24" s="54"/>
      <c r="C24" s="54"/>
      <c r="D24" s="37" t="s">
        <v>0</v>
      </c>
      <c r="E24" s="46"/>
      <c r="F24" s="47"/>
      <c r="G24" s="48"/>
      <c r="H24" s="49"/>
      <c r="I24" s="47"/>
      <c r="J24" s="48"/>
      <c r="K24" s="47"/>
      <c r="L24" s="48"/>
      <c r="M24" s="50"/>
      <c r="N24" s="47"/>
      <c r="O24" s="51"/>
      <c r="P24" s="29"/>
    </row>
    <row r="25" spans="1:16" s="23" customFormat="1" ht="40.5" customHeight="1">
      <c r="A25" s="24"/>
      <c r="B25" s="54"/>
      <c r="C25" s="54"/>
      <c r="D25" s="53" t="s">
        <v>51</v>
      </c>
      <c r="E25" s="30">
        <f>F25</f>
        <v>158434</v>
      </c>
      <c r="F25" s="30">
        <v>158434</v>
      </c>
      <c r="G25" s="30">
        <v>117537</v>
      </c>
      <c r="H25" s="30"/>
      <c r="I25" s="30"/>
      <c r="J25" s="30">
        <v>0</v>
      </c>
      <c r="K25" s="30"/>
      <c r="L25" s="30"/>
      <c r="M25" s="30"/>
      <c r="N25" s="30"/>
      <c r="O25" s="30"/>
      <c r="P25" s="30">
        <f>E25+J25</f>
        <v>158434</v>
      </c>
    </row>
    <row r="26" spans="1:16" s="23" customFormat="1" ht="13.5" customHeight="1">
      <c r="A26" s="24"/>
      <c r="B26" s="54"/>
      <c r="C26" s="54"/>
      <c r="D26" s="37" t="s">
        <v>0</v>
      </c>
      <c r="E26" s="30"/>
      <c r="F26" s="16"/>
      <c r="G26" s="13"/>
      <c r="H26" s="13"/>
      <c r="I26" s="14"/>
      <c r="J26" s="30"/>
      <c r="K26" s="14"/>
      <c r="L26" s="13"/>
      <c r="M26" s="13"/>
      <c r="N26" s="14"/>
      <c r="O26" s="13"/>
      <c r="P26" s="29"/>
    </row>
    <row r="27" spans="1:16" s="23" customFormat="1" ht="19.5" customHeight="1">
      <c r="A27" s="24"/>
      <c r="B27" s="12" t="s">
        <v>53</v>
      </c>
      <c r="C27" s="12" t="s">
        <v>54</v>
      </c>
      <c r="D27" s="45" t="s">
        <v>55</v>
      </c>
      <c r="E27" s="55">
        <f>F27</f>
        <v>40966</v>
      </c>
      <c r="F27" s="55">
        <f>F30</f>
        <v>40966</v>
      </c>
      <c r="G27" s="55">
        <f>G30</f>
        <v>30266</v>
      </c>
      <c r="H27" s="13"/>
      <c r="I27" s="14"/>
      <c r="J27" s="30"/>
      <c r="K27" s="14"/>
      <c r="L27" s="13"/>
      <c r="M27" s="13"/>
      <c r="N27" s="14"/>
      <c r="O27" s="13"/>
      <c r="P27" s="29"/>
    </row>
    <row r="28" spans="1:16" s="23" customFormat="1" ht="19.5" customHeight="1">
      <c r="A28" s="24"/>
      <c r="B28" s="12"/>
      <c r="C28" s="12"/>
      <c r="D28" s="53" t="s">
        <v>34</v>
      </c>
      <c r="E28" s="30"/>
      <c r="F28" s="16"/>
      <c r="G28" s="13"/>
      <c r="H28" s="13"/>
      <c r="I28" s="14"/>
      <c r="J28" s="30"/>
      <c r="K28" s="14"/>
      <c r="L28" s="13"/>
      <c r="M28" s="13"/>
      <c r="N28" s="14"/>
      <c r="O28" s="13"/>
      <c r="P28" s="29"/>
    </row>
    <row r="29" spans="1:16" s="23" customFormat="1" ht="12.75" customHeight="1">
      <c r="A29" s="24"/>
      <c r="B29" s="12"/>
      <c r="C29" s="12"/>
      <c r="D29" s="37" t="s">
        <v>0</v>
      </c>
      <c r="E29" s="30"/>
      <c r="F29" s="16"/>
      <c r="G29" s="13"/>
      <c r="H29" s="13"/>
      <c r="I29" s="14"/>
      <c r="J29" s="30"/>
      <c r="K29" s="14"/>
      <c r="L29" s="13"/>
      <c r="M29" s="13"/>
      <c r="N29" s="14"/>
      <c r="O29" s="13"/>
      <c r="P29" s="29"/>
    </row>
    <row r="30" spans="1:16" s="23" customFormat="1" ht="45" customHeight="1">
      <c r="A30" s="24"/>
      <c r="B30" s="12"/>
      <c r="C30" s="12"/>
      <c r="D30" s="53" t="s">
        <v>51</v>
      </c>
      <c r="E30" s="30">
        <f>F30</f>
        <v>40966</v>
      </c>
      <c r="F30" s="16">
        <v>40966</v>
      </c>
      <c r="G30" s="13">
        <v>30266</v>
      </c>
      <c r="H30" s="13"/>
      <c r="I30" s="14"/>
      <c r="J30" s="30"/>
      <c r="K30" s="14"/>
      <c r="L30" s="13"/>
      <c r="M30" s="13"/>
      <c r="N30" s="14"/>
      <c r="O30" s="13"/>
      <c r="P30" s="29"/>
    </row>
    <row r="31" spans="1:16" s="23" customFormat="1" ht="16.5" customHeight="1">
      <c r="A31" s="24"/>
      <c r="B31" s="12"/>
      <c r="C31" s="12"/>
      <c r="D31" s="37" t="s">
        <v>0</v>
      </c>
      <c r="E31" s="30"/>
      <c r="F31" s="16"/>
      <c r="G31" s="13"/>
      <c r="H31" s="13"/>
      <c r="I31" s="14"/>
      <c r="J31" s="30"/>
      <c r="K31" s="14"/>
      <c r="L31" s="13"/>
      <c r="M31" s="13"/>
      <c r="N31" s="14"/>
      <c r="O31" s="13"/>
      <c r="P31" s="29"/>
    </row>
    <row r="32" spans="1:16" s="23" customFormat="1" ht="41.25" customHeight="1">
      <c r="A32" s="24"/>
      <c r="B32" s="27" t="s">
        <v>44</v>
      </c>
      <c r="C32" s="27"/>
      <c r="D32" s="28" t="s">
        <v>45</v>
      </c>
      <c r="E32" s="29">
        <f>F32</f>
        <v>1554000</v>
      </c>
      <c r="F32" s="29">
        <f>F37+F44</f>
        <v>1554000</v>
      </c>
      <c r="G32" s="13"/>
      <c r="H32" s="13"/>
      <c r="I32" s="14"/>
      <c r="J32" s="29">
        <v>0</v>
      </c>
      <c r="K32" s="14"/>
      <c r="L32" s="13"/>
      <c r="M32" s="13"/>
      <c r="N32" s="14"/>
      <c r="O32" s="13"/>
      <c r="P32" s="29">
        <f>E32+J32</f>
        <v>1554000</v>
      </c>
    </row>
    <row r="33" spans="1:16" s="23" customFormat="1" ht="17.25" customHeight="1">
      <c r="A33" s="24"/>
      <c r="B33" s="27"/>
      <c r="C33" s="27"/>
      <c r="D33" s="37" t="s">
        <v>0</v>
      </c>
      <c r="E33" s="30"/>
      <c r="F33" s="16"/>
      <c r="G33" s="13"/>
      <c r="H33" s="13"/>
      <c r="I33" s="14"/>
      <c r="J33" s="30"/>
      <c r="K33" s="14"/>
      <c r="L33" s="13"/>
      <c r="M33" s="13"/>
      <c r="N33" s="14"/>
      <c r="O33" s="13"/>
      <c r="P33" s="29"/>
    </row>
    <row r="34" spans="1:16" s="23" customFormat="1" ht="193.5" customHeight="1" hidden="1">
      <c r="A34" s="24"/>
      <c r="B34" s="12"/>
      <c r="C34" s="12"/>
      <c r="D34" s="45"/>
      <c r="E34" s="30"/>
      <c r="F34" s="16"/>
      <c r="G34" s="13"/>
      <c r="H34" s="13"/>
      <c r="I34" s="14"/>
      <c r="J34" s="29"/>
      <c r="K34" s="14"/>
      <c r="L34" s="13"/>
      <c r="M34" s="13"/>
      <c r="N34" s="14"/>
      <c r="O34" s="13"/>
      <c r="P34" s="29"/>
    </row>
    <row r="35" spans="1:16" s="23" customFormat="1" ht="193.5" customHeight="1" hidden="1">
      <c r="A35" s="24"/>
      <c r="B35" s="54"/>
      <c r="C35" s="54"/>
      <c r="D35" s="53"/>
      <c r="E35" s="29"/>
      <c r="F35" s="29"/>
      <c r="G35" s="29"/>
      <c r="H35" s="13"/>
      <c r="I35" s="14"/>
      <c r="J35" s="30"/>
      <c r="K35" s="14"/>
      <c r="L35" s="13"/>
      <c r="M35" s="13"/>
      <c r="N35" s="14"/>
      <c r="O35" s="13"/>
      <c r="P35" s="29"/>
    </row>
    <row r="36" spans="1:16" s="23" customFormat="1" ht="193.5" customHeight="1" hidden="1">
      <c r="A36" s="24"/>
      <c r="B36" s="54"/>
      <c r="C36" s="54"/>
      <c r="D36" s="53"/>
      <c r="E36" s="30"/>
      <c r="F36" s="16"/>
      <c r="G36" s="13"/>
      <c r="H36" s="13"/>
      <c r="I36" s="14"/>
      <c r="J36" s="29"/>
      <c r="K36" s="14"/>
      <c r="L36" s="13"/>
      <c r="M36" s="13"/>
      <c r="N36" s="14"/>
      <c r="O36" s="13"/>
      <c r="P36" s="29"/>
    </row>
    <row r="37" spans="1:16" s="23" customFormat="1" ht="47.25" customHeight="1">
      <c r="A37" s="24"/>
      <c r="B37" s="12">
        <v>170102</v>
      </c>
      <c r="C37" s="12" t="s">
        <v>46</v>
      </c>
      <c r="D37" s="45" t="s">
        <v>48</v>
      </c>
      <c r="E37" s="30">
        <f>F37</f>
        <v>54000</v>
      </c>
      <c r="F37" s="16">
        <f>F39</f>
        <v>54000</v>
      </c>
      <c r="G37" s="13"/>
      <c r="H37" s="13"/>
      <c r="I37" s="14"/>
      <c r="J37" s="29">
        <v>0</v>
      </c>
      <c r="K37" s="14"/>
      <c r="L37" s="13"/>
      <c r="M37" s="13"/>
      <c r="N37" s="14"/>
      <c r="O37" s="13"/>
      <c r="P37" s="29">
        <f>E37+J37</f>
        <v>54000</v>
      </c>
    </row>
    <row r="38" spans="1:16" s="23" customFormat="1" ht="23.25" customHeight="1">
      <c r="A38" s="24"/>
      <c r="B38" s="12"/>
      <c r="C38" s="12"/>
      <c r="D38" s="53" t="s">
        <v>34</v>
      </c>
      <c r="E38" s="30"/>
      <c r="F38" s="16"/>
      <c r="G38" s="13"/>
      <c r="H38" s="13"/>
      <c r="I38" s="14"/>
      <c r="J38" s="30"/>
      <c r="K38" s="14"/>
      <c r="L38" s="13"/>
      <c r="M38" s="13"/>
      <c r="N38" s="14"/>
      <c r="O38" s="13"/>
      <c r="P38" s="30"/>
    </row>
    <row r="39" spans="1:16" s="23" customFormat="1" ht="204" customHeight="1">
      <c r="A39" s="24"/>
      <c r="B39" s="12"/>
      <c r="C39" s="12"/>
      <c r="D39" s="53" t="s">
        <v>47</v>
      </c>
      <c r="E39" s="30">
        <f>F39</f>
        <v>54000</v>
      </c>
      <c r="F39" s="16">
        <v>54000</v>
      </c>
      <c r="G39" s="13"/>
      <c r="H39" s="13"/>
      <c r="I39" s="14"/>
      <c r="J39" s="29">
        <v>0</v>
      </c>
      <c r="K39" s="14"/>
      <c r="L39" s="13"/>
      <c r="M39" s="13"/>
      <c r="N39" s="14"/>
      <c r="O39" s="13"/>
      <c r="P39" s="29">
        <f>E39+J39</f>
        <v>54000</v>
      </c>
    </row>
    <row r="40" spans="1:16" s="23" customFormat="1" ht="18" customHeight="1">
      <c r="A40" s="24"/>
      <c r="B40" s="12"/>
      <c r="C40" s="12"/>
      <c r="D40" s="45" t="s">
        <v>0</v>
      </c>
      <c r="E40" s="30"/>
      <c r="F40" s="16"/>
      <c r="G40" s="13"/>
      <c r="H40" s="13"/>
      <c r="I40" s="14"/>
      <c r="J40" s="30"/>
      <c r="K40" s="14"/>
      <c r="L40" s="13"/>
      <c r="M40" s="13"/>
      <c r="N40" s="14"/>
      <c r="O40" s="13"/>
      <c r="P40" s="30"/>
    </row>
    <row r="41" spans="1:16" s="23" customFormat="1" ht="193.5" customHeight="1" hidden="1">
      <c r="A41" s="24"/>
      <c r="B41" s="12"/>
      <c r="C41" s="12"/>
      <c r="D41" s="45"/>
      <c r="E41" s="30"/>
      <c r="F41" s="16"/>
      <c r="G41" s="13"/>
      <c r="H41" s="13"/>
      <c r="I41" s="14"/>
      <c r="J41" s="29"/>
      <c r="K41" s="14"/>
      <c r="L41" s="13"/>
      <c r="M41" s="13"/>
      <c r="N41" s="14"/>
      <c r="O41" s="13"/>
      <c r="P41" s="30"/>
    </row>
    <row r="42" spans="1:16" s="23" customFormat="1" ht="193.5" customHeight="1" hidden="1">
      <c r="A42" s="24"/>
      <c r="B42" s="12"/>
      <c r="C42" s="12"/>
      <c r="D42" s="53"/>
      <c r="E42" s="30"/>
      <c r="F42" s="16"/>
      <c r="G42" s="13"/>
      <c r="H42" s="13"/>
      <c r="I42" s="14"/>
      <c r="J42" s="30"/>
      <c r="K42" s="14"/>
      <c r="L42" s="13"/>
      <c r="M42" s="13"/>
      <c r="N42" s="14"/>
      <c r="O42" s="13"/>
      <c r="P42" s="30"/>
    </row>
    <row r="43" spans="1:16" s="23" customFormat="1" ht="193.5" customHeight="1" hidden="1">
      <c r="A43" s="24"/>
      <c r="B43" s="12"/>
      <c r="C43" s="12"/>
      <c r="D43" s="53"/>
      <c r="E43" s="30"/>
      <c r="F43" s="16"/>
      <c r="G43" s="13"/>
      <c r="H43" s="13"/>
      <c r="I43" s="14"/>
      <c r="J43" s="29"/>
      <c r="K43" s="14"/>
      <c r="L43" s="13"/>
      <c r="M43" s="13"/>
      <c r="N43" s="14"/>
      <c r="O43" s="13"/>
      <c r="P43" s="29">
        <f>E43+J43</f>
        <v>0</v>
      </c>
    </row>
    <row r="44" spans="1:16" s="23" customFormat="1" ht="52.5" customHeight="1">
      <c r="A44" s="24"/>
      <c r="B44" s="12">
        <v>170602</v>
      </c>
      <c r="C44" s="12" t="s">
        <v>46</v>
      </c>
      <c r="D44" s="45" t="s">
        <v>49</v>
      </c>
      <c r="E44" s="30">
        <f>F44</f>
        <v>1500000</v>
      </c>
      <c r="F44" s="16">
        <f>F46</f>
        <v>1500000</v>
      </c>
      <c r="G44" s="13"/>
      <c r="H44" s="13"/>
      <c r="I44" s="14"/>
      <c r="J44" s="30"/>
      <c r="K44" s="14"/>
      <c r="L44" s="13"/>
      <c r="M44" s="13"/>
      <c r="N44" s="14"/>
      <c r="O44" s="13"/>
      <c r="P44" s="29">
        <f>E44+J44</f>
        <v>1500000</v>
      </c>
    </row>
    <row r="45" spans="1:16" s="23" customFormat="1" ht="15" customHeight="1">
      <c r="A45" s="24"/>
      <c r="B45" s="54"/>
      <c r="C45" s="54"/>
      <c r="D45" s="53" t="s">
        <v>34</v>
      </c>
      <c r="E45" s="30"/>
      <c r="F45" s="16"/>
      <c r="G45" s="13"/>
      <c r="H45" s="13"/>
      <c r="I45" s="14"/>
      <c r="J45" s="30"/>
      <c r="K45" s="14"/>
      <c r="L45" s="13"/>
      <c r="M45" s="13"/>
      <c r="N45" s="14"/>
      <c r="O45" s="13"/>
      <c r="P45" s="30"/>
    </row>
    <row r="46" spans="1:16" s="23" customFormat="1" ht="204.75" customHeight="1">
      <c r="A46" s="24"/>
      <c r="B46" s="54"/>
      <c r="C46" s="54"/>
      <c r="D46" s="53" t="s">
        <v>47</v>
      </c>
      <c r="E46" s="30">
        <f>F46</f>
        <v>1500000</v>
      </c>
      <c r="F46" s="16">
        <v>1500000</v>
      </c>
      <c r="G46" s="13"/>
      <c r="H46" s="13"/>
      <c r="I46" s="14"/>
      <c r="J46" s="29">
        <v>0</v>
      </c>
      <c r="K46" s="14"/>
      <c r="L46" s="13"/>
      <c r="M46" s="13"/>
      <c r="N46" s="14"/>
      <c r="O46" s="13"/>
      <c r="P46" s="29">
        <f>E46+J46</f>
        <v>1500000</v>
      </c>
    </row>
    <row r="47" spans="1:16" s="23" customFormat="1" ht="13.5" customHeight="1">
      <c r="A47" s="24"/>
      <c r="B47" s="27"/>
      <c r="C47" s="27"/>
      <c r="D47" s="37" t="s">
        <v>0</v>
      </c>
      <c r="E47" s="30"/>
      <c r="F47" s="16"/>
      <c r="G47" s="13"/>
      <c r="H47" s="13"/>
      <c r="I47" s="14"/>
      <c r="J47" s="30"/>
      <c r="K47" s="14"/>
      <c r="L47" s="13"/>
      <c r="M47" s="13"/>
      <c r="N47" s="14"/>
      <c r="O47" s="13"/>
      <c r="P47" s="30"/>
    </row>
    <row r="48" spans="1:16" s="23" customFormat="1" ht="49.5" customHeight="1">
      <c r="A48" s="24"/>
      <c r="B48" s="27" t="s">
        <v>21</v>
      </c>
      <c r="C48" s="27"/>
      <c r="D48" s="41" t="s">
        <v>22</v>
      </c>
      <c r="E48" s="29">
        <f>E50</f>
        <v>39120</v>
      </c>
      <c r="F48" s="29">
        <f>F50</f>
        <v>39120</v>
      </c>
      <c r="G48" s="13"/>
      <c r="H48" s="13"/>
      <c r="I48" s="14"/>
      <c r="J48" s="29">
        <v>0</v>
      </c>
      <c r="K48" s="14"/>
      <c r="L48" s="13"/>
      <c r="M48" s="13"/>
      <c r="N48" s="29"/>
      <c r="O48" s="29"/>
      <c r="P48" s="29">
        <f>E48+J48</f>
        <v>39120</v>
      </c>
    </row>
    <row r="49" spans="1:16" s="23" customFormat="1" ht="13.5" customHeight="1">
      <c r="A49" s="24"/>
      <c r="B49" s="12"/>
      <c r="C49" s="12"/>
      <c r="D49" s="37" t="s">
        <v>0</v>
      </c>
      <c r="E49" s="30"/>
      <c r="F49" s="16"/>
      <c r="G49" s="13"/>
      <c r="H49" s="13"/>
      <c r="I49" s="14"/>
      <c r="J49" s="30"/>
      <c r="K49" s="14"/>
      <c r="L49" s="13"/>
      <c r="M49" s="13"/>
      <c r="N49" s="30"/>
      <c r="O49" s="30"/>
      <c r="P49" s="29"/>
    </row>
    <row r="50" spans="1:16" s="23" customFormat="1" ht="18.75">
      <c r="A50" s="24"/>
      <c r="B50" s="12"/>
      <c r="C50" s="12"/>
      <c r="D50" s="28" t="s">
        <v>20</v>
      </c>
      <c r="E50" s="55">
        <f>F50</f>
        <v>39120</v>
      </c>
      <c r="F50" s="55">
        <f>F52+F53</f>
        <v>39120</v>
      </c>
      <c r="G50" s="57"/>
      <c r="H50" s="57"/>
      <c r="I50" s="58"/>
      <c r="J50" s="55">
        <v>0</v>
      </c>
      <c r="K50" s="58"/>
      <c r="L50" s="57"/>
      <c r="M50" s="57"/>
      <c r="N50" s="55"/>
      <c r="O50" s="55"/>
      <c r="P50" s="55">
        <f aca="true" t="shared" si="0" ref="P50:P55">E50+J50</f>
        <v>39120</v>
      </c>
    </row>
    <row r="51" spans="1:16" s="23" customFormat="1" ht="15" customHeight="1">
      <c r="A51" s="24"/>
      <c r="B51" s="12"/>
      <c r="C51" s="12"/>
      <c r="D51" s="37" t="s">
        <v>0</v>
      </c>
      <c r="E51" s="30"/>
      <c r="F51" s="16"/>
      <c r="G51" s="13"/>
      <c r="H51" s="13"/>
      <c r="I51" s="14"/>
      <c r="J51" s="30"/>
      <c r="K51" s="14"/>
      <c r="L51" s="13"/>
      <c r="M51" s="13"/>
      <c r="N51" s="14"/>
      <c r="O51" s="13"/>
      <c r="P51" s="29"/>
    </row>
    <row r="52" spans="1:16" s="11" customFormat="1" ht="78.75">
      <c r="A52" s="22"/>
      <c r="B52" s="39" t="s">
        <v>23</v>
      </c>
      <c r="C52" s="39" t="s">
        <v>19</v>
      </c>
      <c r="D52" s="40" t="s">
        <v>24</v>
      </c>
      <c r="E52" s="30">
        <f>F52</f>
        <v>5500</v>
      </c>
      <c r="F52" s="30">
        <v>5500</v>
      </c>
      <c r="G52" s="13"/>
      <c r="H52" s="13"/>
      <c r="I52" s="14"/>
      <c r="J52" s="30">
        <v>0</v>
      </c>
      <c r="K52" s="14"/>
      <c r="L52" s="13"/>
      <c r="M52" s="13"/>
      <c r="N52" s="14"/>
      <c r="O52" s="13"/>
      <c r="P52" s="30">
        <f t="shared" si="0"/>
        <v>5500</v>
      </c>
    </row>
    <row r="53" spans="1:16" s="11" customFormat="1" ht="151.5" customHeight="1">
      <c r="A53" s="22"/>
      <c r="B53" s="12" t="s">
        <v>27</v>
      </c>
      <c r="C53" s="12" t="s">
        <v>19</v>
      </c>
      <c r="D53" s="45" t="s">
        <v>28</v>
      </c>
      <c r="E53" s="30">
        <f>F53</f>
        <v>33620</v>
      </c>
      <c r="F53" s="30">
        <v>33620</v>
      </c>
      <c r="G53" s="13"/>
      <c r="H53" s="13"/>
      <c r="I53" s="14"/>
      <c r="J53" s="30">
        <v>0</v>
      </c>
      <c r="K53" s="14"/>
      <c r="L53" s="13"/>
      <c r="M53" s="13"/>
      <c r="N53" s="14"/>
      <c r="O53" s="13"/>
      <c r="P53" s="30">
        <f t="shared" si="0"/>
        <v>33620</v>
      </c>
    </row>
    <row r="54" spans="1:16" s="11" customFormat="1" ht="15" customHeight="1">
      <c r="A54" s="22"/>
      <c r="B54" s="12"/>
      <c r="C54" s="12"/>
      <c r="D54" s="38" t="s">
        <v>0</v>
      </c>
      <c r="E54" s="30"/>
      <c r="F54" s="30"/>
      <c r="G54" s="13"/>
      <c r="H54" s="13"/>
      <c r="I54" s="14"/>
      <c r="J54" s="30"/>
      <c r="K54" s="14"/>
      <c r="L54" s="13"/>
      <c r="M54" s="13"/>
      <c r="N54" s="14"/>
      <c r="O54" s="13"/>
      <c r="P54" s="29"/>
    </row>
    <row r="55" spans="1:16" s="33" customFormat="1" ht="18.75">
      <c r="A55" s="31"/>
      <c r="B55" s="26"/>
      <c r="C55" s="26"/>
      <c r="D55" s="32" t="s">
        <v>2</v>
      </c>
      <c r="E55" s="29">
        <f>F55</f>
        <v>2223520</v>
      </c>
      <c r="F55" s="29">
        <f>F10+F19+F32+F48</f>
        <v>2223520</v>
      </c>
      <c r="G55" s="29">
        <f>G10+G19+G32+G48</f>
        <v>464003</v>
      </c>
      <c r="H55" s="29">
        <f aca="true" t="shared" si="1" ref="H55:O55">H48</f>
        <v>0</v>
      </c>
      <c r="I55" s="29">
        <f t="shared" si="1"/>
        <v>0</v>
      </c>
      <c r="J55" s="29">
        <f t="shared" si="1"/>
        <v>0</v>
      </c>
      <c r="K55" s="29">
        <f t="shared" si="1"/>
        <v>0</v>
      </c>
      <c r="L55" s="29">
        <f t="shared" si="1"/>
        <v>0</v>
      </c>
      <c r="M55" s="29">
        <f t="shared" si="1"/>
        <v>0</v>
      </c>
      <c r="N55" s="29">
        <f t="shared" si="1"/>
        <v>0</v>
      </c>
      <c r="O55" s="29">
        <f t="shared" si="1"/>
        <v>0</v>
      </c>
      <c r="P55" s="29">
        <f t="shared" si="0"/>
        <v>2223520</v>
      </c>
    </row>
    <row r="56" spans="1:16" s="43" customFormat="1" ht="84.75" customHeight="1">
      <c r="A56" s="60" t="s">
        <v>25</v>
      </c>
      <c r="B56" s="60"/>
      <c r="C56" s="60"/>
      <c r="D56" s="60"/>
      <c r="I56" s="44"/>
      <c r="J56" s="44"/>
      <c r="K56" s="59"/>
      <c r="L56" s="59"/>
      <c r="M56" s="59"/>
      <c r="N56" s="44"/>
      <c r="O56" s="59" t="s">
        <v>52</v>
      </c>
      <c r="P56" s="59"/>
    </row>
  </sheetData>
  <sheetProtection/>
  <autoFilter ref="A8:P56"/>
  <mergeCells count="26">
    <mergeCell ref="O56:P56"/>
    <mergeCell ref="A3:P3"/>
    <mergeCell ref="N2:P2"/>
    <mergeCell ref="N1:P1"/>
    <mergeCell ref="G6:H6"/>
    <mergeCell ref="P5:P8"/>
    <mergeCell ref="E5:I5"/>
    <mergeCell ref="I6:I8"/>
    <mergeCell ref="J5:O5"/>
    <mergeCell ref="A5:A8"/>
    <mergeCell ref="M7:M8"/>
    <mergeCell ref="N6:N8"/>
    <mergeCell ref="O7:O8"/>
    <mergeCell ref="F6:F8"/>
    <mergeCell ref="G7:G8"/>
    <mergeCell ref="H7:H8"/>
    <mergeCell ref="K56:M56"/>
    <mergeCell ref="A56:D56"/>
    <mergeCell ref="B5:B8"/>
    <mergeCell ref="J6:J8"/>
    <mergeCell ref="L7:L8"/>
    <mergeCell ref="C5:C8"/>
    <mergeCell ref="D5:D8"/>
    <mergeCell ref="E6:E8"/>
    <mergeCell ref="K6:K8"/>
    <mergeCell ref="L6:M6"/>
  </mergeCells>
  <printOptions horizontalCentered="1"/>
  <pageMargins left="0.15748031496062992" right="0.15748031496062992" top="1.4960629921259843" bottom="0.3937007874015748" header="0.984251968503937" footer="0.1968503937007874"/>
  <pageSetup fitToHeight="0" horizontalDpi="300" verticalDpi="300" orientation="landscape" paperSize="9" scale="43" r:id="rId1"/>
  <headerFooter alignWithMargins="0">
    <oddFooter>&amp;C&amp;12&amp;P</oddFooter>
  </headerFooter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Kocherga</cp:lastModifiedBy>
  <cp:lastPrinted>2015-12-15T07:57:04Z</cp:lastPrinted>
  <dcterms:created xsi:type="dcterms:W3CDTF">2014-01-17T10:52:16Z</dcterms:created>
  <dcterms:modified xsi:type="dcterms:W3CDTF">2015-12-15T07:58:12Z</dcterms:modified>
  <cp:category/>
  <cp:version/>
  <cp:contentType/>
  <cp:contentStatus/>
</cp:coreProperties>
</file>