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144" windowWidth="15252" windowHeight="868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4" i="1"/>
  <c r="C14" s="1"/>
  <c r="E14"/>
  <c r="F14" s="1"/>
  <c r="A14"/>
</calcChain>
</file>

<file path=xl/sharedStrings.xml><?xml version="1.0" encoding="utf-8"?>
<sst xmlns="http://schemas.openxmlformats.org/spreadsheetml/2006/main" count="53" uniqueCount="53">
  <si>
    <t xml:space="preserve">ДОДАТОК  </t>
  </si>
  <si>
    <t xml:space="preserve">до рішення виконавчого комітету </t>
  </si>
  <si>
    <t>Чернігівської міської ради</t>
  </si>
  <si>
    <t>Побудинкові тарифи  на послуги з утримання будинків і споруд та прибудинкових територій</t>
  </si>
  <si>
    <t xml:space="preserve">Комунальне підприємство “Деснянське” Чернігівської міської ради </t>
  </si>
  <si>
    <r>
      <t>грн./м</t>
    </r>
    <r>
      <rPr>
        <u/>
        <vertAlign val="superscript"/>
        <sz val="14"/>
        <rFont val="Times New Roman"/>
        <family val="1"/>
        <charset val="204"/>
      </rPr>
      <t xml:space="preserve">2 </t>
    </r>
    <r>
      <rPr>
        <u/>
        <sz val="14"/>
        <rFont val="Times New Roman"/>
        <family val="1"/>
        <charset val="204"/>
      </rPr>
      <t>(з ПДВ)</t>
    </r>
  </si>
  <si>
    <t>№ п/п</t>
  </si>
  <si>
    <t>Адреса будинку</t>
  </si>
  <si>
    <t>Тариф для квартир першого поверху</t>
  </si>
  <si>
    <t>Тариф для квартир другого і вище поверхів</t>
  </si>
  <si>
    <t>Тариф для нежитлових приміщень з окремим входом</t>
  </si>
  <si>
    <t>Тариф для нежитлових приміщень без окремого входу</t>
  </si>
  <si>
    <t>у тому числі за видами послуг:</t>
  </si>
  <si>
    <t>Прибирання сходових кліток</t>
  </si>
  <si>
    <t>Прибирання прибудинкової території</t>
  </si>
  <si>
    <t>Вивезення  побутових  відходів (збирання, зберігання, перевезення, перероблення, утилізація, знешкодження та захоронення)</t>
  </si>
  <si>
    <t>Прибирання підваліу, технічних поверхів та покрівлі</t>
  </si>
  <si>
    <t>Технічне обслуговування ліфтів</t>
  </si>
  <si>
    <t>Обслуговування систем диспетчеризації</t>
  </si>
  <si>
    <t>Технічне обслуговування внутнішньобудинкових систем: гарячого водопостачання; холодного водопостачання; водовідведення; теплопостачання; зливової каналізації.</t>
  </si>
  <si>
    <t>Дератизація</t>
  </si>
  <si>
    <t>Дезінсекція</t>
  </si>
  <si>
    <t>Обслуговування димових та вентиляційних каналів</t>
  </si>
  <si>
    <t>Технічне обслуговування та поточного ремонту мереж електропостачання та електрообладнання, систем протипожежної автоматики та димовидалення</t>
  </si>
  <si>
    <t>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</t>
  </si>
  <si>
    <t>Прибирання і вивезення снігу, посипання частини прибудинкової території, призначеної для проходу та проїзду, протиожеледними сумішами</t>
  </si>
  <si>
    <t>Експлуатація номерних знаків на будинках</t>
  </si>
  <si>
    <t>Освітлення місць загального користування і підвалів та підкачування води</t>
  </si>
  <si>
    <t>Енергопостачання ліфтів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</si>
  <si>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</si>
  <si>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</si>
  <si>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</si>
  <si>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</si>
  <si>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</si>
  <si>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</si>
  <si>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</si>
  <si>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</si>
  <si>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</si>
  <si>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</si>
  <si>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</si>
  <si>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</si>
  <si>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</si>
  <si>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</si>
  <si>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</si>
  <si>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</si>
  <si>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</si>
  <si>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</si>
  <si>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</si>
  <si>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</si>
  <si>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</si>
  <si>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 xml:space="preserve">             Секретар міської ради                                                                                                                                                         В. Е. Бистров</t>
  </si>
  <si>
    <t>пр-т ПЕРЕМОГИ, 108-б</t>
  </si>
  <si>
    <t>”__”_____________2017 року №______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</si>
</sst>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u/>
      <vertAlign val="superscript"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7" fillId="0" borderId="0"/>
    <xf numFmtId="0" fontId="1" fillId="0" borderId="0"/>
    <xf numFmtId="0" fontId="4" fillId="0" borderId="0"/>
    <xf numFmtId="0" fontId="4" fillId="0" borderId="0"/>
    <xf numFmtId="0" fontId="4" fillId="0" borderId="0"/>
  </cellStyleXfs>
  <cellXfs count="34">
    <xf numFmtId="0" fontId="0" fillId="0" borderId="0" xfId="0"/>
    <xf numFmtId="0" fontId="5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8" fillId="0" borderId="0" xfId="2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1" applyFont="1" applyFill="1" applyAlignment="1">
      <alignment vertical="center"/>
    </xf>
    <xf numFmtId="49" fontId="12" fillId="0" borderId="0" xfId="1" applyNumberFormat="1" applyFont="1" applyFill="1" applyBorder="1" applyAlignment="1" applyProtection="1">
      <alignment horizontal="center" vertical="center" wrapText="1"/>
    </xf>
    <xf numFmtId="49" fontId="11" fillId="0" borderId="0" xfId="1" applyNumberFormat="1" applyFont="1" applyFill="1" applyBorder="1" applyAlignment="1" applyProtection="1">
      <alignment horizontal="center" vertical="center" wrapText="1"/>
    </xf>
    <xf numFmtId="49" fontId="13" fillId="0" borderId="0" xfId="1" applyNumberFormat="1" applyFont="1" applyFill="1" applyBorder="1" applyAlignment="1" applyProtection="1">
      <alignment horizontal="center" vertical="center" wrapText="1"/>
    </xf>
    <xf numFmtId="49" fontId="14" fillId="0" borderId="0" xfId="1" applyNumberFormat="1" applyFont="1" applyFill="1" applyBorder="1" applyAlignment="1" applyProtection="1">
      <alignment horizontal="right" vertical="center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textRotation="90" wrapText="1"/>
    </xf>
    <xf numFmtId="49" fontId="16" fillId="0" borderId="2" xfId="5" applyNumberFormat="1" applyFont="1" applyFill="1" applyBorder="1" applyAlignment="1" applyProtection="1">
      <alignment horizontal="center" vertical="center" textRotation="90" wrapText="1"/>
    </xf>
    <xf numFmtId="1" fontId="17" fillId="0" borderId="2" xfId="0" applyNumberFormat="1" applyFont="1" applyBorder="1" applyAlignment="1">
      <alignment horizontal="center" vertical="center"/>
    </xf>
    <xf numFmtId="1" fontId="18" fillId="0" borderId="2" xfId="4" applyNumberFormat="1" applyFont="1" applyFill="1" applyBorder="1" applyAlignment="1" applyProtection="1">
      <alignment horizontal="center" vertical="center" wrapText="1"/>
    </xf>
    <xf numFmtId="1" fontId="18" fillId="0" borderId="2" xfId="5" applyNumberFormat="1" applyFont="1" applyFill="1" applyBorder="1" applyAlignment="1" applyProtection="1">
      <alignment horizontal="center" vertical="center" wrapText="1"/>
    </xf>
    <xf numFmtId="164" fontId="17" fillId="0" borderId="2" xfId="4" applyNumberFormat="1" applyFont="1" applyFill="1" applyBorder="1" applyAlignment="1" applyProtection="1">
      <alignment horizontal="center" vertical="center"/>
    </xf>
    <xf numFmtId="165" fontId="16" fillId="0" borderId="2" xfId="4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49" fontId="17" fillId="0" borderId="2" xfId="6" applyNumberFormat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1" applyNumberFormat="1" applyFont="1" applyFill="1" applyBorder="1" applyAlignment="1" applyProtection="1">
      <alignment horizontal="center" vertical="center"/>
    </xf>
    <xf numFmtId="49" fontId="10" fillId="0" borderId="0" xfId="1" applyNumberFormat="1" applyFont="1" applyFill="1" applyBorder="1" applyAlignment="1" applyProtection="1">
      <alignment horizontal="center" vertical="center" wrapText="1"/>
    </xf>
    <xf numFmtId="0" fontId="16" fillId="0" borderId="2" xfId="3" applyFont="1" applyBorder="1" applyAlignment="1">
      <alignment horizontal="center" vertical="center" textRotation="90"/>
    </xf>
    <xf numFmtId="49" fontId="17" fillId="0" borderId="2" xfId="4" applyNumberFormat="1" applyFont="1" applyFill="1" applyBorder="1" applyAlignment="1" applyProtection="1">
      <alignment horizontal="center" vertical="center" wrapText="1"/>
    </xf>
    <xf numFmtId="49" fontId="17" fillId="0" borderId="2" xfId="4" applyNumberFormat="1" applyFont="1" applyFill="1" applyBorder="1" applyAlignment="1" applyProtection="1">
      <alignment horizontal="center" vertical="center" textRotation="90" wrapText="1"/>
    </xf>
    <xf numFmtId="49" fontId="17" fillId="0" borderId="2" xfId="5" applyNumberFormat="1" applyFont="1" applyFill="1" applyBorder="1" applyAlignment="1" applyProtection="1">
      <alignment horizontal="center" vertical="center" textRotation="90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</cellXfs>
  <cellStyles count="7">
    <cellStyle name="Обычный" xfId="0" builtinId="0"/>
    <cellStyle name="Обычный 10" xfId="3"/>
    <cellStyle name="Обычный 2" xfId="4"/>
    <cellStyle name="Обычный 2 4" xfId="5"/>
    <cellStyle name="Обычный 2 8" xfId="6"/>
    <cellStyle name="Обычный 3 6" xfId="2"/>
    <cellStyle name="Обычный 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6"/>
  <sheetViews>
    <sheetView tabSelected="1" topLeftCell="C1" zoomScale="75" zoomScaleNormal="75" workbookViewId="0">
      <selection activeCell="B7" sqref="B7:V7"/>
    </sheetView>
  </sheetViews>
  <sheetFormatPr defaultRowHeight="14.4"/>
  <cols>
    <col min="1" max="1" width="4.44140625" style="20" customWidth="1"/>
    <col min="2" max="2" width="20.21875" style="20" customWidth="1"/>
    <col min="3" max="13" width="8.88671875" style="20"/>
    <col min="14" max="14" width="7.33203125" style="20" customWidth="1"/>
    <col min="15" max="15" width="7.77734375" style="20" customWidth="1"/>
    <col min="16" max="21" width="8.88671875" style="20"/>
    <col min="22" max="22" width="7.33203125" style="20" customWidth="1"/>
    <col min="23" max="16384" width="8.88671875" style="20"/>
  </cols>
  <sheetData>
    <row r="1" spans="1:22">
      <c r="A1" s="18"/>
      <c r="B1" s="18"/>
      <c r="C1" s="18"/>
      <c r="D1" s="19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21">
      <c r="A2" s="18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3" t="s">
        <v>0</v>
      </c>
      <c r="Q2" s="2"/>
      <c r="R2" s="18"/>
      <c r="S2" s="4"/>
      <c r="T2" s="4"/>
      <c r="U2" s="4"/>
      <c r="V2" s="4"/>
    </row>
    <row r="3" spans="1:22" ht="21">
      <c r="A3" s="18"/>
      <c r="B3" s="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3" t="s">
        <v>1</v>
      </c>
      <c r="Q3" s="21"/>
      <c r="R3" s="18"/>
      <c r="S3" s="4"/>
      <c r="T3" s="4"/>
      <c r="U3" s="4"/>
      <c r="V3" s="4"/>
    </row>
    <row r="4" spans="1:22" ht="21">
      <c r="A4" s="18"/>
      <c r="B4" s="2"/>
      <c r="C4" s="2"/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3" t="s">
        <v>2</v>
      </c>
      <c r="Q4" s="2"/>
      <c r="R4" s="18"/>
      <c r="S4" s="4"/>
      <c r="T4" s="4"/>
      <c r="U4" s="4"/>
      <c r="V4" s="4"/>
    </row>
    <row r="5" spans="1:22" ht="21">
      <c r="A5" s="18"/>
      <c r="B5" s="2"/>
      <c r="C5" s="2"/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3" t="s">
        <v>52</v>
      </c>
      <c r="Q5" s="2"/>
      <c r="R5" s="18"/>
      <c r="S5" s="4"/>
      <c r="T5" s="4"/>
      <c r="U5" s="4"/>
      <c r="V5" s="4"/>
    </row>
    <row r="6" spans="1:22" ht="21">
      <c r="A6" s="18"/>
      <c r="B6" s="2"/>
      <c r="C6" s="2"/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3"/>
      <c r="Q6" s="2"/>
      <c r="R6" s="18"/>
      <c r="S6" s="4"/>
      <c r="T6" s="4"/>
      <c r="U6" s="4"/>
      <c r="V6" s="4"/>
    </row>
    <row r="7" spans="1:22" ht="20.399999999999999">
      <c r="A7" s="18"/>
      <c r="B7" s="27" t="s">
        <v>3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ht="20.399999999999999">
      <c r="A8" s="18"/>
      <c r="B8" s="28" t="s">
        <v>4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 ht="20.399999999999999">
      <c r="A9" s="18"/>
      <c r="B9" s="5"/>
      <c r="C9" s="5"/>
      <c r="D9" s="6"/>
      <c r="E9" s="6"/>
      <c r="F9" s="6"/>
      <c r="G9" s="7"/>
      <c r="H9" s="7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8"/>
      <c r="V9" s="9" t="s">
        <v>5</v>
      </c>
    </row>
    <row r="10" spans="1:22" ht="18">
      <c r="A10" s="18"/>
      <c r="B10" s="5"/>
      <c r="C10" s="5"/>
      <c r="D10" s="6"/>
      <c r="E10" s="6"/>
      <c r="F10" s="6"/>
      <c r="G10" s="7"/>
      <c r="H10" s="7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10"/>
    </row>
    <row r="11" spans="1:22" ht="15.6">
      <c r="A11" s="29" t="s">
        <v>6</v>
      </c>
      <c r="B11" s="30" t="s">
        <v>7</v>
      </c>
      <c r="C11" s="31" t="s">
        <v>8</v>
      </c>
      <c r="D11" s="32" t="s">
        <v>9</v>
      </c>
      <c r="E11" s="32" t="s">
        <v>10</v>
      </c>
      <c r="F11" s="32" t="s">
        <v>11</v>
      </c>
      <c r="G11" s="33" t="s">
        <v>12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268.2">
      <c r="A12" s="29"/>
      <c r="B12" s="30"/>
      <c r="C12" s="31"/>
      <c r="D12" s="32"/>
      <c r="E12" s="32"/>
      <c r="F12" s="32"/>
      <c r="G12" s="11" t="s">
        <v>13</v>
      </c>
      <c r="H12" s="11" t="s">
        <v>14</v>
      </c>
      <c r="I12" s="11" t="s">
        <v>15</v>
      </c>
      <c r="J12" s="11" t="s">
        <v>16</v>
      </c>
      <c r="K12" s="11" t="s">
        <v>17</v>
      </c>
      <c r="L12" s="11" t="s">
        <v>18</v>
      </c>
      <c r="M12" s="11" t="s">
        <v>19</v>
      </c>
      <c r="N12" s="11" t="s">
        <v>20</v>
      </c>
      <c r="O12" s="11" t="s">
        <v>21</v>
      </c>
      <c r="P12" s="11" t="s">
        <v>22</v>
      </c>
      <c r="Q12" s="11" t="s">
        <v>23</v>
      </c>
      <c r="R12" s="12" t="s">
        <v>24</v>
      </c>
      <c r="S12" s="11" t="s">
        <v>25</v>
      </c>
      <c r="T12" s="11" t="s">
        <v>26</v>
      </c>
      <c r="U12" s="11" t="s">
        <v>27</v>
      </c>
      <c r="V12" s="11" t="s">
        <v>28</v>
      </c>
    </row>
    <row r="13" spans="1:22">
      <c r="A13" s="13">
        <v>1</v>
      </c>
      <c r="B13" s="14" t="s">
        <v>29</v>
      </c>
      <c r="C13" s="14" t="s">
        <v>30</v>
      </c>
      <c r="D13" s="15" t="s">
        <v>31</v>
      </c>
      <c r="E13" s="15" t="s">
        <v>32</v>
      </c>
      <c r="F13" s="15" t="s">
        <v>33</v>
      </c>
      <c r="G13" s="15" t="s">
        <v>34</v>
      </c>
      <c r="H13" s="15" t="s">
        <v>35</v>
      </c>
      <c r="I13" s="15" t="s">
        <v>36</v>
      </c>
      <c r="J13" s="15" t="s">
        <v>37</v>
      </c>
      <c r="K13" s="15" t="s">
        <v>38</v>
      </c>
      <c r="L13" s="15" t="s">
        <v>39</v>
      </c>
      <c r="M13" s="15" t="s">
        <v>40</v>
      </c>
      <c r="N13" s="15" t="s">
        <v>41</v>
      </c>
      <c r="O13" s="15" t="s">
        <v>42</v>
      </c>
      <c r="P13" s="15" t="s">
        <v>43</v>
      </c>
      <c r="Q13" s="15" t="s">
        <v>44</v>
      </c>
      <c r="R13" s="15" t="s">
        <v>45</v>
      </c>
      <c r="S13" s="15" t="s">
        <v>46</v>
      </c>
      <c r="T13" s="15" t="s">
        <v>47</v>
      </c>
      <c r="U13" s="15" t="s">
        <v>48</v>
      </c>
      <c r="V13" s="15" t="s">
        <v>49</v>
      </c>
    </row>
    <row r="14" spans="1:22">
      <c r="A14" s="22">
        <f>1</f>
        <v>1</v>
      </c>
      <c r="B14" s="23" t="s">
        <v>51</v>
      </c>
      <c r="C14" s="16">
        <f>D14-K14-L14-V14</f>
        <v>1.8023</v>
      </c>
      <c r="D14" s="16">
        <f>G14+H14+I14+J14+K14+L14+M14+N14+O14+P14+Q14+R14+S14+T14+U14+V14</f>
        <v>2.0282</v>
      </c>
      <c r="E14" s="16">
        <f>H14+J14+M14+N14+O14+P14+Q14+R14+S14+T14+U14</f>
        <v>1.2656000000000001</v>
      </c>
      <c r="F14" s="16">
        <f>E14+G14</f>
        <v>1.5377000000000001</v>
      </c>
      <c r="G14" s="17">
        <v>0.27210000000000001</v>
      </c>
      <c r="H14" s="17">
        <v>0.24790000000000001</v>
      </c>
      <c r="I14" s="17">
        <v>0.2646</v>
      </c>
      <c r="J14" s="17">
        <v>1.0699999999999999E-2</v>
      </c>
      <c r="K14" s="17">
        <v>7.2800000000000004E-2</v>
      </c>
      <c r="L14" s="17">
        <v>1.17E-2</v>
      </c>
      <c r="M14" s="17">
        <v>0.29389999999999999</v>
      </c>
      <c r="N14" s="17">
        <v>1.7500000000000002E-2</v>
      </c>
      <c r="O14" s="17">
        <v>5.0000000000000001E-4</v>
      </c>
      <c r="P14" s="17">
        <v>5.3900000000000003E-2</v>
      </c>
      <c r="Q14" s="17">
        <v>1.7399999999999999E-2</v>
      </c>
      <c r="R14" s="17">
        <v>0.31900000000000001</v>
      </c>
      <c r="S14" s="17">
        <v>0.1663</v>
      </c>
      <c r="T14" s="17">
        <v>0</v>
      </c>
      <c r="U14" s="17">
        <v>0.13850000000000001</v>
      </c>
      <c r="V14" s="17">
        <v>0.1414</v>
      </c>
    </row>
    <row r="16" spans="1:22" s="18" customFormat="1" ht="18">
      <c r="A16" s="24" t="s">
        <v>50</v>
      </c>
      <c r="B16" s="25"/>
      <c r="C16" s="25"/>
      <c r="D16" s="26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</sheetData>
  <mergeCells count="10">
    <mergeCell ref="A16:V16"/>
    <mergeCell ref="B7:V7"/>
    <mergeCell ref="B8:V8"/>
    <mergeCell ref="A11:A12"/>
    <mergeCell ref="B11:B12"/>
    <mergeCell ref="C11:C12"/>
    <mergeCell ref="D11:D12"/>
    <mergeCell ref="E11:E12"/>
    <mergeCell ref="F11:F12"/>
    <mergeCell ref="G11:V11"/>
  </mergeCells>
  <pageMargins left="0.51181102362204722" right="0.11811023622047245" top="0.35433070866141736" bottom="0.35433070866141736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WolfishLair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2017-01-12T07:27:42Z</cp:lastPrinted>
  <dcterms:created xsi:type="dcterms:W3CDTF">2016-12-07T12:24:34Z</dcterms:created>
  <dcterms:modified xsi:type="dcterms:W3CDTF">2017-01-12T07:27:47Z</dcterms:modified>
</cp:coreProperties>
</file>