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65" yWindow="240" windowWidth="9660" windowHeight="11145"/>
  </bookViews>
  <sheets>
    <sheet name="Д5 (НБІ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________________________wrn2" localSheetId="0" hidden="1">{#N/A,#N/A,FALSE,"9PS0"}</definedName>
    <definedName name="_________________________wrn2" hidden="1">{#N/A,#N/A,FALSE,"9PS0"}</definedName>
    <definedName name="________________________wrn2" localSheetId="0" hidden="1">{#N/A,#N/A,FALSE,"9PS0"}</definedName>
    <definedName name="________________________wrn2" hidden="1">{#N/A,#N/A,FALSE,"9PS0"}</definedName>
    <definedName name="_______________________wrn2" localSheetId="0" hidden="1">{#N/A,#N/A,FALSE,"9PS0"}</definedName>
    <definedName name="_______________________wrn2" hidden="1">{#N/A,#N/A,FALSE,"9PS0"}</definedName>
    <definedName name="______________________wrn2" localSheetId="0" hidden="1">{#N/A,#N/A,FALSE,"9PS0"}</definedName>
    <definedName name="______________________wrn2" hidden="1">{#N/A,#N/A,FALSE,"9PS0"}</definedName>
    <definedName name="_____________________wrn2" localSheetId="0" hidden="1">{#N/A,#N/A,FALSE,"9PS0"}</definedName>
    <definedName name="_____________________wrn2" hidden="1">{#N/A,#N/A,FALSE,"9PS0"}</definedName>
    <definedName name="____________________wrn2" localSheetId="0" hidden="1">{#N/A,#N/A,FALSE,"9PS0"}</definedName>
    <definedName name="____________________wrn2" hidden="1">{#N/A,#N/A,FALSE,"9PS0"}</definedName>
    <definedName name="___________________wrn2" localSheetId="0" hidden="1">{#N/A,#N/A,FALSE,"9PS0"}</definedName>
    <definedName name="___________________wrn2" hidden="1">{#N/A,#N/A,FALSE,"9PS0"}</definedName>
    <definedName name="__________________wrn2" localSheetId="0" hidden="1">{#N/A,#N/A,FALSE,"9PS0"}</definedName>
    <definedName name="__________________wrn2" hidden="1">{#N/A,#N/A,FALSE,"9PS0"}</definedName>
    <definedName name="_________________wrn2" localSheetId="0" hidden="1">{#N/A,#N/A,FALSE,"9PS0"}</definedName>
    <definedName name="_________________wrn2" hidden="1">{#N/A,#N/A,FALSE,"9PS0"}</definedName>
    <definedName name="________________wrn2" localSheetId="0" hidden="1">{#N/A,#N/A,FALSE,"9PS0"}</definedName>
    <definedName name="________________wrn2" hidden="1">{#N/A,#N/A,FALSE,"9PS0"}</definedName>
    <definedName name="_______________wrn2" localSheetId="0" hidden="1">{#N/A,#N/A,FALSE,"9PS0"}</definedName>
    <definedName name="_______________wrn2" hidden="1">{#N/A,#N/A,FALSE,"9PS0"}</definedName>
    <definedName name="______________wrn2" localSheetId="0" hidden="1">{#N/A,#N/A,FALSE,"9PS0"}</definedName>
    <definedName name="______________wrn2" hidden="1">{#N/A,#N/A,FALSE,"9PS0"}</definedName>
    <definedName name="_____________wrn2" localSheetId="0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localSheetId="0" hidden="1">{#N/A,#N/A,FALSE,"9PS0"}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localSheetId="0" hidden="1">{#N/A,#N/A,FALSE,"9PS0"}</definedName>
    <definedName name="___________wrn2" hidden="1">{#N/A,#N/A,FALSE,"9PS0"}</definedName>
    <definedName name="__________DAT5">[1]Лист1!#REF!</definedName>
    <definedName name="__________wrn2" localSheetId="0" hidden="1">{#N/A,#N/A,FALSE,"9PS0"}</definedName>
    <definedName name="__________wrn2" hidden="1">{#N/A,#N/A,FALSE,"9PS0"}</definedName>
    <definedName name="_________E100000">#REF!</definedName>
    <definedName name="_________wrn2" localSheetId="0" hidden="1">{#N/A,#N/A,FALSE,"9PS0"}</definedName>
    <definedName name="_________wrn2" hidden="1">{#N/A,#N/A,FALSE,"9PS0"}</definedName>
    <definedName name="________DAT5">[1]Лист1!#REF!</definedName>
    <definedName name="________E100000">#REF!</definedName>
    <definedName name="________wrn2" localSheetId="0" hidden="1">{#N/A,#N/A,FALSE,"9PS0"}</definedName>
    <definedName name="________wrn2" hidden="1">{#N/A,#N/A,FALSE,"9PS0"}</definedName>
    <definedName name="_______DAT5">[1]Лист1!#REF!</definedName>
    <definedName name="_______E100000">#REF!</definedName>
    <definedName name="_______wrn2" localSheetId="0" hidden="1">{#N/A,#N/A,FALSE,"9PS0"}</definedName>
    <definedName name="_______wrn2" hidden="1">{#N/A,#N/A,FALSE,"9PS0"}</definedName>
    <definedName name="______DAT5">[1]Лист1!#REF!</definedName>
    <definedName name="______E100000">#REF!</definedName>
    <definedName name="______wrn2" localSheetId="0" hidden="1">{#N/A,#N/A,FALSE,"9PS0"}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localSheetId="0" hidden="1">{#N/A,#N/A,FALSE,"9PS0"}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localSheetId="0" hidden="1">{#N/A,#N/A,FALSE,"9PS0"}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 localSheetId="0">(#REF!,#REF!)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localSheetId="0" hidden="1">{#N/A,#N/A,FALSE,"9PS0"}</definedName>
    <definedName name="dert" hidden="1">{#N/A,#N/A,FALSE,"9PS0"}</definedName>
    <definedName name="df" localSheetId="0" hidden="1">{#N/A,#N/A,FALSE,"9PS0"}</definedName>
    <definedName name="df" hidden="1">{#N/A,#N/A,FALSE,"9PS0"}</definedName>
    <definedName name="dfg" localSheetId="0" hidden="1">{#N/A,#N/A,FALSE,"9PS0"}</definedName>
    <definedName name="dfg" hidden="1">{#N/A,#N/A,FALSE,"9PS0"}</definedName>
    <definedName name="DLv0">[4]Формати!$B$10:$D$10</definedName>
    <definedName name="drf" localSheetId="0" hidden="1">{#N/A,#N/A,FALSE,"9PS0"}</definedName>
    <definedName name="drf" hidden="1">{#N/A,#N/A,FALSE,"9PS0"}</definedName>
    <definedName name="dtr" localSheetId="0" hidden="1">{#N/A,#N/A,FALSE,"9PS0"}</definedName>
    <definedName name="dtr" hidden="1">{#N/A,#N/A,FALSE,"9PS0"}</definedName>
    <definedName name="e" localSheetId="0" hidden="1">{#N/A,#N/A,TRUE,"попередні"}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localSheetId="0" hidden="1">{#N/A,#N/A,FALSE,"9PS0"}</definedName>
    <definedName name="er" hidden="1">{#N/A,#N/A,FALSE,"9PS0"}</definedName>
    <definedName name="ert" localSheetId="0" hidden="1">{#N/A,#N/A,FALSE,"9PS0"}</definedName>
    <definedName name="ert" hidden="1">{#N/A,#N/A,FALSE,"9PS0"}</definedName>
    <definedName name="esr" localSheetId="0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localSheetId="0" hidden="1">'[28]3 утв.'!$F:$H,'[28]3 утв.'!$P:$AQ</definedName>
    <definedName name="F">[15]рік!#REF!</definedName>
    <definedName name="fdf" localSheetId="0">#REF!</definedName>
    <definedName name="fdf">#REF!</definedName>
    <definedName name="fgh" localSheetId="0" hidden="1">{#N/A,#N/A,FALSE,"9PS0"}</definedName>
    <definedName name="fgh" hidden="1">{#N/A,#N/A,FALSE,"9PS0"}</definedName>
    <definedName name="fghjh">'[29]АТ_на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 localSheetId="0">#REF!</definedName>
    <definedName name="group">#REF!</definedName>
    <definedName name="H">[31]рік!#REF!</definedName>
    <definedName name="Heading">[4]Ini!$C$8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localSheetId="0" hidden="1">{"'таб 21'!$A$1:$U$24","'таб 21'!$A$1:$U$1"}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 localSheetId="0">#REF!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localSheetId="0" hidden="1">'[44]3 утв.'!$F:$H,'[44]3 утв.'!$P:$AQ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 localSheetId="0">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localSheetId="0" hidden="1">{#N/A,#N/A,FALSE,"9PS0"}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'[29]АТ_на 2004_витрати_1'!#REF!</definedName>
    <definedName name="s" localSheetId="0" hidden="1">{#N/A,#N/A,FALSE,"9PS0"}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localSheetId="0" hidden="1">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localSheetId="0" hidden="1">{#N/A,#N/A,FALSE,"9PS0"}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localSheetId="0" hidden="1">{#N/A,#N/A,FALSE,"9PS0"}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localSheetId="0" hidden="1">{#N/A,#N/A,FALSE,"9PS0"}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localSheetId="0" hidden="1">{#N/A,#N/A,FALSE,"9PS0"}</definedName>
    <definedName name="tyh" hidden="1">{#N/A,#N/A,FALSE,"9PS0"}</definedName>
    <definedName name="typesaldo">[49]Data!#REF!</definedName>
    <definedName name="U" localSheetId="0">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localSheetId="0" hidden="1">{#N/A,#N/A,FALSE,"9PS0"}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localSheetId="0" hidden="1">{#N/A,#N/A,FALSE,"9PS0"}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 localSheetId="0">{#N/A,#N/A,FALSE,"9PS0"}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localSheetId="0" hidden="1">'[52]0'!$C:$L,'[52]0'!$P:$AI</definedName>
    <definedName name="Z_2B9BA360_C094_11D4_BCAF_00C026C07CB6_.wvu.Cols" hidden="1">'[53]0'!$C$1:$L$65536,'[53]0'!$P$1:$AI$65536</definedName>
    <definedName name="Z_2B9BA360_C094_11D4_BCAF_00C026C07CB6__wvu_Cols">('[53]0'!$C:$L,'[53]0'!$P:$AI)</definedName>
    <definedName name="Z_2B9BA361_C094_11D4_BCAF_00C026C07CB6_.wvu.Cols" localSheetId="0" hidden="1">'[52]1'!$D:$F,'[52]1'!$L:$AQ</definedName>
    <definedName name="Z_2B9BA361_C094_11D4_BCAF_00C026C07CB6_.wvu.Cols" hidden="1">'[53]1'!$D$1:$F$65536,'[53]1'!$L$1:$AQ$65536</definedName>
    <definedName name="Z_2B9BA361_C094_11D4_BCAF_00C026C07CB6__wvu_Cols">('[53]1'!$D:$F,'[53]1'!$L:$AQ)</definedName>
    <definedName name="Z_2B9BA362_C094_11D4_BCAF_00C026C07CB6_.wvu.Cols" localSheetId="0" hidden="1">'[52]1 кв'!$C:$E,'[52]1 кв'!$N:$AX</definedName>
    <definedName name="Z_2B9BA362_C094_11D4_BCAF_00C026C07CB6_.wvu.Cols" hidden="1">'[53]1 кв'!$C$1:$E$65536,'[53]1 кв'!$N$1:$AX$65536</definedName>
    <definedName name="Z_2B9BA362_C094_11D4_BCAF_00C026C07CB6__wvu_Cols">('[53]1 кв'!$C:$E,'[53]1 кв'!$N:$AX)</definedName>
    <definedName name="Z_2B9BA363_C094_11D4_BCAF_00C026C07CB6_.wvu.Cols" localSheetId="0" hidden="1">'[52]10'!$F:$H,'[52]10'!$P:$AR</definedName>
    <definedName name="Z_2B9BA363_C094_11D4_BCAF_00C026C07CB6_.wvu.Cols" hidden="1">'[53]10'!$F$1:$H$65536,'[53]10'!$P$1:$AR$65536</definedName>
    <definedName name="Z_2B9BA363_C094_11D4_BCAF_00C026C07CB6__wvu_Cols">('[53]10'!$F:$H,'[53]10'!$P:$AR)</definedName>
    <definedName name="Z_2B9BA364_C094_11D4_BCAF_00C026C07CB6_.wvu.Cols" localSheetId="0" hidden="1">'[52]10 міс.'!$C:$E,'[52]10 міс.'!$N:$AX</definedName>
    <definedName name="Z_2B9BA364_C094_11D4_BCAF_00C026C07CB6_.wvu.Cols" hidden="1">'[53]10 міс.'!$C$1:$E$65536,'[53]10 міс.'!$N$1:$AX$65536</definedName>
    <definedName name="Z_2B9BA364_C094_11D4_BCAF_00C026C07CB6__wvu_Cols">('[53]10 міс.'!$C:$E,'[53]10 міс.'!$N:$AX)</definedName>
    <definedName name="Z_2B9BA365_C094_11D4_BCAF_00C026C07CB6_.wvu.Cols" localSheetId="0" hidden="1">'[52]11'!$F:$H,'[52]11'!$P:$AR</definedName>
    <definedName name="Z_2B9BA365_C094_11D4_BCAF_00C026C07CB6_.wvu.Cols" hidden="1">'[53]11'!$F$1:$H$65536,'[53]11'!$P$1:$AR$65536</definedName>
    <definedName name="Z_2B9BA365_C094_11D4_BCAF_00C026C07CB6__wvu_Cols">('[53]11'!$F:$H,'[53]11'!$P:$AR)</definedName>
    <definedName name="Z_2B9BA366_C094_11D4_BCAF_00C026C07CB6_.wvu.Cols" localSheetId="0" hidden="1">'[52]11 міс.'!$C:$E,'[52]11 міс.'!$N:$AX</definedName>
    <definedName name="Z_2B9BA366_C094_11D4_BCAF_00C026C07CB6_.wvu.Cols" hidden="1">'[53]11 міс.'!$C$1:$E$65536,'[53]11 міс.'!$N$1:$AX$65536</definedName>
    <definedName name="Z_2B9BA366_C094_11D4_BCAF_00C026C07CB6__wvu_Cols">('[53]11 міс.'!$C:$E,'[53]11 міс.'!$N:$AX)</definedName>
    <definedName name="Z_2B9BA367_C094_11D4_BCAF_00C026C07CB6_.wvu.Cols" localSheetId="0" hidden="1">'[52]12'!$F:$H,'[52]12'!$P:$AR</definedName>
    <definedName name="Z_2B9BA367_C094_11D4_BCAF_00C026C07CB6_.wvu.Cols" hidden="1">'[53]12'!$F$1:$H$65536,'[53]12'!$P$1:$AR$65536</definedName>
    <definedName name="Z_2B9BA367_C094_11D4_BCAF_00C026C07CB6__wvu_Cols">('[53]12'!$F:$H,'[53]12'!$P:$AR)</definedName>
    <definedName name="Z_2B9BA368_C094_11D4_BCAF_00C026C07CB6_.wvu.Cols" localSheetId="0" hidden="1">'[52]12 міс.'!$C:$E,'[52]12 міс.'!$N:$AX</definedName>
    <definedName name="Z_2B9BA368_C094_11D4_BCAF_00C026C07CB6_.wvu.Cols" hidden="1">'[53]12 міс.'!$C$1:$E$65536,'[53]12 міс.'!$N$1:$AX$65536</definedName>
    <definedName name="Z_2B9BA368_C094_11D4_BCAF_00C026C07CB6__wvu_Cols">('[53]12 міс.'!$C:$E,'[53]12 міс.'!$N:$AX)</definedName>
    <definedName name="Z_2B9BA369_C094_11D4_BCAF_00C026C07CB6_.wvu.Cols" localSheetId="0" hidden="1">'[52]1998'!$C:$E,'[52]1998'!$I:$AC</definedName>
    <definedName name="Z_2B9BA369_C094_11D4_BCAF_00C026C07CB6_.wvu.Cols" hidden="1">'[53]1998'!$C$1:$E$65536,'[53]1998'!$I$1:$AC$65536</definedName>
    <definedName name="Z_2B9BA369_C094_11D4_BCAF_00C026C07CB6__wvu_Cols">('[53]1998'!$C:$E,'[53]1998'!$I:$AC)</definedName>
    <definedName name="Z_2B9BA36A_C094_11D4_BCAF_00C026C07CB6_.wvu.Cols" localSheetId="0" hidden="1">'[52]1півр'!$C:$E,'[52]1півр'!$N:$AX</definedName>
    <definedName name="Z_2B9BA36A_C094_11D4_BCAF_00C026C07CB6_.wvu.Cols" hidden="1">'[53]1півр'!$C$1:$E$65536,'[53]1півр'!$N$1:$AX$65536</definedName>
    <definedName name="Z_2B9BA36A_C094_11D4_BCAF_00C026C07CB6__wvu_Cols">('[53]1півр'!$C:$E,'[53]1півр'!$N:$AX)</definedName>
    <definedName name="Z_2B9BA36B_C094_11D4_BCAF_00C026C07CB6_.wvu.Cols" localSheetId="0" hidden="1">'[52]2'!$F:$H,'[52]2'!$P:$AQ</definedName>
    <definedName name="Z_2B9BA36B_C094_11D4_BCAF_00C026C07CB6_.wvu.Cols" hidden="1">'[53]2'!$F$1:$H$65536,'[53]2'!$P$1:$AQ$65536</definedName>
    <definedName name="Z_2B9BA36B_C094_11D4_BCAF_00C026C07CB6__wvu_Cols">('[53]2'!$F:$H,'[53]2'!$P:$AQ)</definedName>
    <definedName name="Z_2B9BA36C_C094_11D4_BCAF_00C026C07CB6_.wvu.Cols" localSheetId="0" hidden="1">'[52]2 кв'!$C:$E,'[52]2 кв'!$M:$AW</definedName>
    <definedName name="Z_2B9BA36C_C094_11D4_BCAF_00C026C07CB6_.wvu.Cols" hidden="1">'[53]2 кв'!$C$1:$E$65536,'[53]2 кв'!$M$1:$AW$65536</definedName>
    <definedName name="Z_2B9BA36C_C094_11D4_BCAF_00C026C07CB6__wvu_Cols">('[53]2 кв'!$C:$E,'[53]2 кв'!$M:$AW)</definedName>
    <definedName name="Z_2B9BA36D_C094_11D4_BCAF_00C026C07CB6_.wvu.Cols" localSheetId="0" hidden="1">'[52]2 утв'!$F:$H,'[52]2 утв'!$P:$AM</definedName>
    <definedName name="Z_2B9BA36D_C094_11D4_BCAF_00C026C07CB6_.wvu.Cols" hidden="1">'[53]2 утв'!$F$1:$H$65536,'[53]2 утв'!$P$1:$AM$65536</definedName>
    <definedName name="Z_2B9BA36D_C094_11D4_BCAF_00C026C07CB6__wvu_Cols">('[53]2 утв'!$F:$H,'[53]2 утв'!$P:$AM)</definedName>
    <definedName name="Z_2B9BA36E_C094_11D4_BCAF_00C026C07CB6_.wvu.Cols" localSheetId="0" hidden="1">'[52]3 не сокр.'!$F:$H,'[52]3 не сокр.'!$P:$AQ</definedName>
    <definedName name="Z_2B9BA36E_C094_11D4_BCAF_00C026C07CB6_.wvu.Cols" hidden="1">'[53]3 не сокр.'!$F$1:$H$65536,'[53]3 не сокр.'!$P$1:$AQ$65536</definedName>
    <definedName name="Z_2B9BA36E_C094_11D4_BCAF_00C026C07CB6__wvu_Cols">('[53]3 не сокр.'!$F:$H,'[53]3 не сокр.'!$P:$AQ)</definedName>
    <definedName name="Z_2B9BA36F_C094_11D4_BCAF_00C026C07CB6_.wvu.Cols" localSheetId="0" hidden="1">'[52]3 тар.'!$C:$E,'[52]3 тар.'!$I:$AO</definedName>
    <definedName name="Z_2B9BA36F_C094_11D4_BCAF_00C026C07CB6_.wvu.Cols" hidden="1">'[53]3 тар.'!$C$1:$E$65536,'[53]3 тар.'!$I$1:$AO$65536</definedName>
    <definedName name="Z_2B9BA36F_C094_11D4_BCAF_00C026C07CB6__wvu_Cols">('[53]3 тар.'!$C:$E,'[53]3 тар.'!$I:$AO)</definedName>
    <definedName name="Z_2B9BA370_C094_11D4_BCAF_00C026C07CB6_.wvu.Cols" localSheetId="0" hidden="1">'[52]3 утв.'!$F:$H,'[52]3 утв.'!$P:$AQ</definedName>
    <definedName name="Z_2B9BA370_C094_11D4_BCAF_00C026C07CB6_.wvu.Cols" hidden="1">'[53]3 утв.'!$F$1:$H$65536,'[53]3 утв.'!$P$1:$AQ$65536</definedName>
    <definedName name="Z_2B9BA370_C094_11D4_BCAF_00C026C07CB6__wvu_Cols">('[53]3 утв.'!$F:$H,'[53]3 утв.'!$P:$AQ)</definedName>
    <definedName name="Z_2B9BA371_C094_11D4_BCAF_00C026C07CB6_.wvu.Cols" localSheetId="0" hidden="1">'[52]3кв'!$C:$E,'[52]3кв'!$N:$AX</definedName>
    <definedName name="Z_2B9BA371_C094_11D4_BCAF_00C026C07CB6_.wvu.Cols" hidden="1">'[53]3кв'!$C$1:$E$65536,'[53]3кв'!$N$1:$AX$65536</definedName>
    <definedName name="Z_2B9BA371_C094_11D4_BCAF_00C026C07CB6__wvu_Cols">('[53]3кв'!$C:$E,'[53]3кв'!$N:$AX)</definedName>
    <definedName name="Z_2B9BA372_C094_11D4_BCAF_00C026C07CB6_.wvu.Cols" localSheetId="0" hidden="1">'[52]3кв '!$C:$E,'[52]3кв '!$I:$AA</definedName>
    <definedName name="Z_2B9BA372_C094_11D4_BCAF_00C026C07CB6_.wvu.Cols" hidden="1">'[53]3кв '!$C$1:$E$65536,'[53]3кв '!$I$1:$AA$65536</definedName>
    <definedName name="Z_2B9BA372_C094_11D4_BCAF_00C026C07CB6__wvu_Cols">('[53]3кв '!$C:$E,'[53]3кв '!$I:$AA)</definedName>
    <definedName name="Z_2B9BA373_C094_11D4_BCAF_00C026C07CB6_.wvu.Cols" localSheetId="0" hidden="1">'[52]4 утв'!$F:$H,'[52]4 утв'!$P:$AR</definedName>
    <definedName name="Z_2B9BA373_C094_11D4_BCAF_00C026C07CB6_.wvu.Cols" hidden="1">'[53]4 утв'!$F$1:$H$65536,'[53]4 утв'!$P$1:$AR$65536</definedName>
    <definedName name="Z_2B9BA373_C094_11D4_BCAF_00C026C07CB6__wvu_Cols">('[53]4 утв'!$F:$H,'[53]4 утв'!$P:$AR)</definedName>
    <definedName name="Z_2B9BA374_C094_11D4_BCAF_00C026C07CB6_.wvu.Cols" localSheetId="0" hidden="1">'[52]5'!$F:$H,'[52]5'!$P:$AR</definedName>
    <definedName name="Z_2B9BA374_C094_11D4_BCAF_00C026C07CB6_.wvu.Cols" hidden="1">'[53]5'!$F$1:$H$65536,'[53]5'!$P$1:$AR$65536</definedName>
    <definedName name="Z_2B9BA374_C094_11D4_BCAF_00C026C07CB6__wvu_Cols">('[53]5'!$F:$H,'[53]5'!$P:$AR)</definedName>
    <definedName name="Z_2B9BA375_C094_11D4_BCAF_00C026C07CB6_.wvu.Cols" localSheetId="0" hidden="1">'[52]6'!$F:$H,'[52]6'!$P:$AR</definedName>
    <definedName name="Z_2B9BA375_C094_11D4_BCAF_00C026C07CB6_.wvu.Cols" hidden="1">'[53]6'!$F$1:$H$65536,'[53]6'!$P$1:$AR$65536</definedName>
    <definedName name="Z_2B9BA375_C094_11D4_BCAF_00C026C07CB6__wvu_Cols">('[53]6'!$F:$H,'[53]6'!$P:$AR)</definedName>
    <definedName name="Z_2B9BA376_C094_11D4_BCAF_00C026C07CB6_.wvu.Cols" localSheetId="0" hidden="1">'[52]7'!$F:$H,'[52]7'!$P:$AR</definedName>
    <definedName name="Z_2B9BA376_C094_11D4_BCAF_00C026C07CB6_.wvu.Cols" hidden="1">'[53]7'!$F$1:$H$65536,'[53]7'!$P$1:$AR$65536</definedName>
    <definedName name="Z_2B9BA376_C094_11D4_BCAF_00C026C07CB6__wvu_Cols">('[53]7'!$F:$H,'[53]7'!$P:$AR)</definedName>
    <definedName name="Z_2B9BA377_C094_11D4_BCAF_00C026C07CB6_.wvu.Cols" localSheetId="0" hidden="1">'[52]7 міс'!$C:$E,'[52]7 міс'!$N:$AX</definedName>
    <definedName name="Z_2B9BA377_C094_11D4_BCAF_00C026C07CB6_.wvu.Cols" hidden="1">'[53]7 міс'!$C$1:$E$65536,'[53]7 міс'!$N$1:$AX$65536</definedName>
    <definedName name="Z_2B9BA377_C094_11D4_BCAF_00C026C07CB6__wvu_Cols">('[53]7 міс'!$C:$E,'[53]7 міс'!$N:$AX)</definedName>
    <definedName name="Z_2B9BA378_C094_11D4_BCAF_00C026C07CB6_.wvu.Cols" localSheetId="0" hidden="1">'[52]8'!$F:$H,'[52]8'!$P:$AR</definedName>
    <definedName name="Z_2B9BA378_C094_11D4_BCAF_00C026C07CB6_.wvu.Cols" hidden="1">'[53]8'!$F$1:$H$65536,'[53]8'!$P$1:$AR$65536</definedName>
    <definedName name="Z_2B9BA378_C094_11D4_BCAF_00C026C07CB6__wvu_Cols">('[53]8'!$F:$H,'[53]8'!$P:$AR)</definedName>
    <definedName name="Z_2B9BA379_C094_11D4_BCAF_00C026C07CB6_.wvu.Cols" localSheetId="0" hidden="1">'[52]8 міс.'!$C:$E,'[52]8 міс.'!$N:$AX</definedName>
    <definedName name="Z_2B9BA379_C094_11D4_BCAF_00C026C07CB6_.wvu.Cols" hidden="1">'[53]8 міс.'!$C$1:$E$65536,'[53]8 міс.'!$N$1:$AX$65536</definedName>
    <definedName name="Z_2B9BA379_C094_11D4_BCAF_00C026C07CB6__wvu_Cols">('[53]8 міс.'!$C:$E,'[53]8 міс.'!$N:$AX)</definedName>
    <definedName name="Z_2B9BA37A_C094_11D4_BCAF_00C026C07CB6_.wvu.Cols" localSheetId="0" hidden="1">'[52]812'!$F:$H,'[52]812'!$P:$AM</definedName>
    <definedName name="Z_2B9BA37A_C094_11D4_BCAF_00C026C07CB6_.wvu.Cols" hidden="1">'[53]812'!$F$1:$H$65536,'[53]812'!$P$1:$AM$65536</definedName>
    <definedName name="Z_2B9BA37A_C094_11D4_BCAF_00C026C07CB6__wvu_Cols">('[53]812'!$F:$H,'[53]812'!$P:$AM)</definedName>
    <definedName name="Z_2B9BA37B_C094_11D4_BCAF_00C026C07CB6_.wvu.Cols" localSheetId="0" hidden="1">'[52]812 (2)'!$F:$H,'[52]812 (2)'!$P:$AL</definedName>
    <definedName name="Z_2B9BA37B_C094_11D4_BCAF_00C026C07CB6_.wvu.Cols" hidden="1">'[53]812 (2)'!$F$1:$H$65536,'[53]812 (2)'!$P$1:$AL$65536</definedName>
    <definedName name="Z_2B9BA37B_C094_11D4_BCAF_00C026C07CB6__wvu_Cols">('[53]812 (2)'!$F:$H,'[53]812 (2)'!$P:$AL)</definedName>
    <definedName name="Z_2B9BA37C_C094_11D4_BCAF_00C026C07CB6_.wvu.Cols" localSheetId="0" hidden="1">'[52]9'!$F:$H,'[52]9'!$P:$AP</definedName>
    <definedName name="Z_2B9BA37C_C094_11D4_BCAF_00C026C07CB6_.wvu.Cols" hidden="1">'[53]9'!$F$1:$H$65536,'[53]9'!$P$1:$AP$65536</definedName>
    <definedName name="Z_2B9BA37C_C094_11D4_BCAF_00C026C07CB6__wvu_Cols">('[53]9'!$F:$H,'[53]9'!$P:$AP)</definedName>
    <definedName name="Z_2B9BA37D_C094_11D4_BCAF_00C026C07CB6_.wvu.Cols" localSheetId="0" hidden="1">'[52]9 (2)'!$C:$E,'[52]9 (2)'!$I:$AF</definedName>
    <definedName name="Z_2B9BA37D_C094_11D4_BCAF_00C026C07CB6_.wvu.Cols" hidden="1">'[53]9 (2)'!$C$1:$E$65536,'[53]9 (2)'!$I$1:$AF$65536</definedName>
    <definedName name="Z_2B9BA37D_C094_11D4_BCAF_00C026C07CB6__wvu_Cols">('[53]9 (2)'!$C:$E,'[53]9 (2)'!$I:$AF)</definedName>
    <definedName name="Z_2B9BA37E_C094_11D4_BCAF_00C026C07CB6_.wvu.Cols" localSheetId="0" hidden="1">'[52]9 міс.'!$C:$E,'[52]9 міс.'!$N:$AX</definedName>
    <definedName name="Z_2B9BA37E_C094_11D4_BCAF_00C026C07CB6_.wvu.Cols" hidden="1">'[53]9 міс.'!$C$1:$E$65536,'[53]9 міс.'!$N$1:$AX$65536</definedName>
    <definedName name="Z_2B9BA37E_C094_11D4_BCAF_00C026C07CB6__wvu_Cols">('[53]9 міс.'!$C:$E,'[53]9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localSheetId="0" hidden="1">[54]потКМК!$A$22:$IV$92,[54]потКМК!$A$93:$IV$103,[54]потКМК!#REF!,[54]потКМК!#REF!,[54]потКМК!#REF!,[54]потКМК!#REF!,[54]потКМК!#REF!</definedName>
    <definedName name="Z_9DEFE4C8_979A_11D5_9156_0000212B0CD1_.wvu.Rows" hidden="1">[54]потКМК!$A$22:$IV$92,[54]потКМК!$A$93:$IV$103,[54]потКМК!#REF!,[54]потКМК!#REF!,[54]потКМК!#REF!,[54]потКМК!#REF!,[54]потКМК!#REF!</definedName>
    <definedName name="Z_B623705A_F485_4440_AEB3_4FB575563761_.wvu.Cols" localSheetId="0" hidden="1">'Д5 (НБІ)'!#REF!</definedName>
    <definedName name="Z_B623705A_F485_4440_AEB3_4FB575563761_.wvu.PrintArea" localSheetId="0" hidden="1">'Д5 (НБІ)'!$A$1:$E$22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'[55]список осн'!$A$1:$B$65536,'[55]список осн'!$J$1:$N$65536,'[55]список осн'!$T$1:$V$65536</definedName>
    <definedName name="Z_F5654560_D292_11D4_BCAF_00C026C07CB6_.wvu.Cols" localSheetId="0" hidden="1">'[52]0'!$C:$L,'[52]0'!$P:$AI</definedName>
    <definedName name="Z_F5654560_D292_11D4_BCAF_00C026C07CB6_.wvu.Cols" hidden="1">'[53]0'!$C$1:$L$65536,'[53]0'!$P$1:$AI$65536</definedName>
    <definedName name="Z_F5654560_D292_11D4_BCAF_00C026C07CB6__wvu_Cols">('[53]0'!$C:$L,'[53]0'!$P:$AI)</definedName>
    <definedName name="Z_F5654561_D292_11D4_BCAF_00C026C07CB6_.wvu.Cols" localSheetId="0" hidden="1">'[52]1'!$D:$F,'[52]1'!$L:$AQ</definedName>
    <definedName name="Z_F5654561_D292_11D4_BCAF_00C026C07CB6_.wvu.Cols" hidden="1">'[53]1'!$D$1:$F$65536,'[53]1'!$L$1:$AQ$65536</definedName>
    <definedName name="Z_F5654561_D292_11D4_BCAF_00C026C07CB6__wvu_Cols">('[53]1'!$D:$F,'[53]1'!$L:$AQ)</definedName>
    <definedName name="Z_F5654562_D292_11D4_BCAF_00C026C07CB6_.wvu.Cols" localSheetId="0" hidden="1">'[52]1 кв'!$C:$E,'[52]1 кв'!$N:$AX</definedName>
    <definedName name="Z_F5654562_D292_11D4_BCAF_00C026C07CB6_.wvu.Cols" hidden="1">'[53]1 кв'!$C$1:$E$65536,'[53]1 кв'!$N$1:$AX$65536</definedName>
    <definedName name="Z_F5654562_D292_11D4_BCAF_00C026C07CB6__wvu_Cols">('[53]1 кв'!$C:$E,'[53]1 кв'!$N:$AX)</definedName>
    <definedName name="Z_F5654563_D292_11D4_BCAF_00C026C07CB6_.wvu.Cols" localSheetId="0" hidden="1">'[52]10'!$F:$H,'[52]10'!$P:$AR</definedName>
    <definedName name="Z_F5654563_D292_11D4_BCAF_00C026C07CB6_.wvu.Cols" hidden="1">'[53]10'!$F$1:$H$65536,'[53]10'!$P$1:$AR$65536</definedName>
    <definedName name="Z_F5654563_D292_11D4_BCAF_00C026C07CB6__wvu_Cols">('[53]10'!$F:$H,'[53]10'!$P:$AR)</definedName>
    <definedName name="Z_F5654564_D292_11D4_BCAF_00C026C07CB6_.wvu.Cols" localSheetId="0" hidden="1">'[52]10 міс.'!$C:$E,'[52]10 міс.'!$N:$AX</definedName>
    <definedName name="Z_F5654564_D292_11D4_BCAF_00C026C07CB6_.wvu.Cols" hidden="1">'[53]10 міс.'!$C$1:$E$65536,'[53]10 міс.'!$N$1:$AX$65536</definedName>
    <definedName name="Z_F5654564_D292_11D4_BCAF_00C026C07CB6__wvu_Cols">('[53]10 міс.'!$C:$E,'[53]10 міс.'!$N:$AX)</definedName>
    <definedName name="Z_F5654565_D292_11D4_BCAF_00C026C07CB6_.wvu.Cols" localSheetId="0" hidden="1">'[52]11'!$F:$H,'[52]11'!$P:$AR</definedName>
    <definedName name="Z_F5654565_D292_11D4_BCAF_00C026C07CB6_.wvu.Cols" hidden="1">'[53]11'!$F$1:$H$65536,'[53]11'!$P$1:$AR$65536</definedName>
    <definedName name="Z_F5654565_D292_11D4_BCAF_00C026C07CB6__wvu_Cols">('[53]11'!$F:$H,'[53]11'!$P:$AR)</definedName>
    <definedName name="Z_F5654566_D292_11D4_BCAF_00C026C07CB6_.wvu.Cols" localSheetId="0" hidden="1">'[52]11 міс.'!$C:$E,'[52]11 міс.'!$N:$AX</definedName>
    <definedName name="Z_F5654566_D292_11D4_BCAF_00C026C07CB6_.wvu.Cols" hidden="1">'[53]11 міс.'!$C$1:$E$65536,'[53]11 міс.'!$N$1:$AX$65536</definedName>
    <definedName name="Z_F5654566_D292_11D4_BCAF_00C026C07CB6__wvu_Cols">('[53]11 міс.'!$C:$E,'[53]11 міс.'!$N:$AX)</definedName>
    <definedName name="Z_F5654567_D292_11D4_BCAF_00C026C07CB6_.wvu.Cols" localSheetId="0" hidden="1">'[52]12'!$F:$H,'[52]12'!$P:$AR</definedName>
    <definedName name="Z_F5654567_D292_11D4_BCAF_00C026C07CB6_.wvu.Cols" hidden="1">'[53]12'!$F$1:$H$65536,'[53]12'!$P$1:$AR$65536</definedName>
    <definedName name="Z_F5654567_D292_11D4_BCAF_00C026C07CB6__wvu_Cols">('[53]12'!$F:$H,'[53]12'!$P:$AR)</definedName>
    <definedName name="Z_F5654568_D292_11D4_BCAF_00C026C07CB6_.wvu.Cols" localSheetId="0" hidden="1">'[52]12 міс.'!$C:$E,'[52]12 міс.'!$N:$AX</definedName>
    <definedName name="Z_F5654568_D292_11D4_BCAF_00C026C07CB6_.wvu.Cols" hidden="1">'[53]12 міс.'!$C$1:$E$65536,'[53]12 міс.'!$N$1:$AX$65536</definedName>
    <definedName name="Z_F5654568_D292_11D4_BCAF_00C026C07CB6__wvu_Cols">('[53]12 міс.'!$C:$E,'[53]12 міс.'!$N:$AX)</definedName>
    <definedName name="Z_F5654569_D292_11D4_BCAF_00C026C07CB6_.wvu.Cols" localSheetId="0" hidden="1">'[52]1998'!$C:$E,'[52]1998'!$I:$AC</definedName>
    <definedName name="Z_F5654569_D292_11D4_BCAF_00C026C07CB6_.wvu.Cols" hidden="1">'[53]1998'!$C$1:$E$65536,'[53]1998'!$I$1:$AC$65536</definedName>
    <definedName name="Z_F5654569_D292_11D4_BCAF_00C026C07CB6__wvu_Cols">('[53]1998'!$C:$E,'[53]1998'!$I:$AC)</definedName>
    <definedName name="Z_F565456A_D292_11D4_BCAF_00C026C07CB6_.wvu.Cols" localSheetId="0" hidden="1">'[52]1півр'!$C:$E,'[52]1півр'!$N:$AX</definedName>
    <definedName name="Z_F565456A_D292_11D4_BCAF_00C026C07CB6_.wvu.Cols" hidden="1">'[53]1півр'!$C$1:$E$65536,'[53]1півр'!$N$1:$AX$65536</definedName>
    <definedName name="Z_F565456A_D292_11D4_BCAF_00C026C07CB6__wvu_Cols">('[53]1півр'!$C:$E,'[53]1півр'!$N:$AX)</definedName>
    <definedName name="Z_F565456B_D292_11D4_BCAF_00C026C07CB6_.wvu.Cols" localSheetId="0" hidden="1">'[52]2'!$F:$H,'[52]2'!$P:$AQ</definedName>
    <definedName name="Z_F565456B_D292_11D4_BCAF_00C026C07CB6_.wvu.Cols" hidden="1">'[53]2'!$F$1:$H$65536,'[53]2'!$P$1:$AQ$65536</definedName>
    <definedName name="Z_F565456B_D292_11D4_BCAF_00C026C07CB6__wvu_Cols">('[53]2'!$F:$H,'[53]2'!$P:$AQ)</definedName>
    <definedName name="Z_F565456C_D292_11D4_BCAF_00C026C07CB6_.wvu.Cols" localSheetId="0" hidden="1">'[52]2 кв'!$C:$E,'[52]2 кв'!$M:$AW</definedName>
    <definedName name="Z_F565456C_D292_11D4_BCAF_00C026C07CB6_.wvu.Cols" hidden="1">'[53]2 кв'!$C$1:$E$65536,'[53]2 кв'!$M$1:$AW$65536</definedName>
    <definedName name="Z_F565456C_D292_11D4_BCAF_00C026C07CB6__wvu_Cols">('[53]2 кв'!$C:$E,'[53]2 кв'!$M:$AW)</definedName>
    <definedName name="Z_F565456D_D292_11D4_BCAF_00C026C07CB6_.wvu.Cols" localSheetId="0" hidden="1">'[52]2 утв'!$F:$H,'[52]2 утв'!$P:$AM</definedName>
    <definedName name="Z_F565456D_D292_11D4_BCAF_00C026C07CB6_.wvu.Cols" hidden="1">'[53]2 утв'!$F$1:$H$65536,'[53]2 утв'!$P$1:$AM$65536</definedName>
    <definedName name="Z_F565456D_D292_11D4_BCAF_00C026C07CB6__wvu_Cols">('[53]2 утв'!$F:$H,'[53]2 утв'!$P:$AM)</definedName>
    <definedName name="Z_F565456E_D292_11D4_BCAF_00C026C07CB6_.wvu.Cols" localSheetId="0" hidden="1">'[52]3 не сокр.'!$F:$H,'[52]3 не сокр.'!$P:$AQ</definedName>
    <definedName name="Z_F565456E_D292_11D4_BCAF_00C026C07CB6_.wvu.Cols" hidden="1">'[53]3 не сокр.'!$F$1:$H$65536,'[53]3 не сокр.'!$P$1:$AQ$65536</definedName>
    <definedName name="Z_F565456E_D292_11D4_BCAF_00C026C07CB6__wvu_Cols">('[53]3 не сокр.'!$F:$H,'[53]3 не сокр.'!$P:$AQ)</definedName>
    <definedName name="Z_F565456F_D292_11D4_BCAF_00C026C07CB6_.wvu.Cols" localSheetId="0" hidden="1">'[52]3 тар.'!$C:$E,'[52]3 тар.'!$I:$AO</definedName>
    <definedName name="Z_F565456F_D292_11D4_BCAF_00C026C07CB6_.wvu.Cols" hidden="1">'[53]3 тар.'!$C$1:$E$65536,'[53]3 тар.'!$I$1:$AO$65536</definedName>
    <definedName name="Z_F565456F_D292_11D4_BCAF_00C026C07CB6__wvu_Cols">('[53]3 тар.'!$C:$E,'[53]3 тар.'!$I:$AO)</definedName>
    <definedName name="Z_F5654570_D292_11D4_BCAF_00C026C07CB6_.wvu.Cols" localSheetId="0" hidden="1">'[52]3 утв.'!$F:$H,'[52]3 утв.'!$P:$AQ</definedName>
    <definedName name="Z_F5654570_D292_11D4_BCAF_00C026C07CB6_.wvu.Cols" hidden="1">'[53]3 утв.'!$F$1:$H$65536,'[53]3 утв.'!$P$1:$AQ$65536</definedName>
    <definedName name="Z_F5654570_D292_11D4_BCAF_00C026C07CB6__wvu_Cols">('[53]3 утв.'!$F:$H,'[53]3 утв.'!$P:$AQ)</definedName>
    <definedName name="Z_F5654571_D292_11D4_BCAF_00C026C07CB6_.wvu.Cols" localSheetId="0" hidden="1">'[52]3кв'!$C:$E,'[52]3кв'!$N:$AX</definedName>
    <definedName name="Z_F5654571_D292_11D4_BCAF_00C026C07CB6_.wvu.Cols" hidden="1">'[53]3кв'!$C$1:$E$65536,'[53]3кв'!$N$1:$AX$65536</definedName>
    <definedName name="Z_F5654571_D292_11D4_BCAF_00C026C07CB6__wvu_Cols">('[53]3кв'!$C:$E,'[53]3кв'!$N:$AX)</definedName>
    <definedName name="Z_F5654572_D292_11D4_BCAF_00C026C07CB6_.wvu.Cols" localSheetId="0" hidden="1">'[52]3кв '!$C:$E,'[52]3кв '!$I:$AA</definedName>
    <definedName name="Z_F5654572_D292_11D4_BCAF_00C026C07CB6_.wvu.Cols" hidden="1">'[53]3кв '!$C$1:$E$65536,'[53]3кв '!$I$1:$AA$65536</definedName>
    <definedName name="Z_F5654572_D292_11D4_BCAF_00C026C07CB6__wvu_Cols">('[53]3кв '!$C:$E,'[53]3кв '!$I:$AA)</definedName>
    <definedName name="Z_F5654573_D292_11D4_BCAF_00C026C07CB6_.wvu.Cols" localSheetId="0" hidden="1">'[52]4 утв'!$F:$H,'[52]4 утв'!$P:$AR</definedName>
    <definedName name="Z_F5654573_D292_11D4_BCAF_00C026C07CB6_.wvu.Cols" hidden="1">'[53]4 утв'!$F$1:$H$65536,'[53]4 утв'!$P$1:$AR$65536</definedName>
    <definedName name="Z_F5654573_D292_11D4_BCAF_00C026C07CB6__wvu_Cols">('[53]4 утв'!$F:$H,'[53]4 утв'!$P:$AR)</definedName>
    <definedName name="Z_F5654574_D292_11D4_BCAF_00C026C07CB6_.wvu.Cols" localSheetId="0" hidden="1">'[52]5'!$F:$H,'[52]5'!$P:$AR</definedName>
    <definedName name="Z_F5654574_D292_11D4_BCAF_00C026C07CB6_.wvu.Cols" hidden="1">'[53]5'!$F$1:$H$65536,'[53]5'!$P$1:$AR$65536</definedName>
    <definedName name="Z_F5654574_D292_11D4_BCAF_00C026C07CB6__wvu_Cols">('[53]5'!$F:$H,'[53]5'!$P:$AR)</definedName>
    <definedName name="Z_F5654575_D292_11D4_BCAF_00C026C07CB6_.wvu.Cols" localSheetId="0" hidden="1">'[52]6'!$F:$H,'[52]6'!$P:$AR</definedName>
    <definedName name="Z_F5654575_D292_11D4_BCAF_00C026C07CB6_.wvu.Cols" hidden="1">'[53]6'!$F$1:$H$65536,'[53]6'!$P$1:$AR$65536</definedName>
    <definedName name="Z_F5654575_D292_11D4_BCAF_00C026C07CB6__wvu_Cols">('[53]6'!$F:$H,'[53]6'!$P:$AR)</definedName>
    <definedName name="Z_F5654576_D292_11D4_BCAF_00C026C07CB6_.wvu.Cols" localSheetId="0" hidden="1">'[52]7'!$F:$H,'[52]7'!$P:$AR</definedName>
    <definedName name="Z_F5654576_D292_11D4_BCAF_00C026C07CB6_.wvu.Cols" hidden="1">'[53]7'!$F$1:$H$65536,'[53]7'!$P$1:$AR$65536</definedName>
    <definedName name="Z_F5654576_D292_11D4_BCAF_00C026C07CB6__wvu_Cols">('[53]7'!$F:$H,'[53]7'!$P:$AR)</definedName>
    <definedName name="Z_F5654577_D292_11D4_BCAF_00C026C07CB6_.wvu.Cols" localSheetId="0" hidden="1">'[52]7 міс'!$C:$E,'[52]7 міс'!$N:$AX</definedName>
    <definedName name="Z_F5654577_D292_11D4_BCAF_00C026C07CB6_.wvu.Cols" hidden="1">'[53]7 міс'!$C$1:$E$65536,'[53]7 міс'!$N$1:$AX$65536</definedName>
    <definedName name="Z_F5654577_D292_11D4_BCAF_00C026C07CB6__wvu_Cols">('[53]7 міс'!$C:$E,'[53]7 міс'!$N:$AX)</definedName>
    <definedName name="Z_F5654578_D292_11D4_BCAF_00C026C07CB6_.wvu.Cols" localSheetId="0" hidden="1">'[52]8'!$F:$H,'[52]8'!$P:$AR</definedName>
    <definedName name="Z_F5654578_D292_11D4_BCAF_00C026C07CB6_.wvu.Cols" hidden="1">'[53]8'!$F$1:$H$65536,'[53]8'!$P$1:$AR$65536</definedName>
    <definedName name="Z_F5654578_D292_11D4_BCAF_00C026C07CB6__wvu_Cols">('[53]8'!$F:$H,'[53]8'!$P:$AR)</definedName>
    <definedName name="Z_F5654579_D292_11D4_BCAF_00C026C07CB6_.wvu.Cols" localSheetId="0" hidden="1">'[52]8 міс.'!$C:$E,'[52]8 міс.'!$N:$AX</definedName>
    <definedName name="Z_F5654579_D292_11D4_BCAF_00C026C07CB6_.wvu.Cols" hidden="1">'[53]8 міс.'!$C$1:$E$65536,'[53]8 міс.'!$N$1:$AX$65536</definedName>
    <definedName name="Z_F5654579_D292_11D4_BCAF_00C026C07CB6__wvu_Cols">('[53]8 міс.'!$C:$E,'[53]8 міс.'!$N:$AX)</definedName>
    <definedName name="Z_F565457A_D292_11D4_BCAF_00C026C07CB6_.wvu.Cols" localSheetId="0" hidden="1">'[52]812'!$F:$H,'[52]812'!$P:$AM</definedName>
    <definedName name="Z_F565457A_D292_11D4_BCAF_00C026C07CB6_.wvu.Cols" hidden="1">'[53]812'!$F$1:$H$65536,'[53]812'!$P$1:$AM$65536</definedName>
    <definedName name="Z_F565457A_D292_11D4_BCAF_00C026C07CB6__wvu_Cols">('[53]812'!$F:$H,'[53]812'!$P:$AM)</definedName>
    <definedName name="Z_F565457B_D292_11D4_BCAF_00C026C07CB6_.wvu.Cols" localSheetId="0" hidden="1">'[52]812 (2)'!$F:$H,'[52]812 (2)'!$P:$AL</definedName>
    <definedName name="Z_F565457B_D292_11D4_BCAF_00C026C07CB6_.wvu.Cols" hidden="1">'[53]812 (2)'!$F$1:$H$65536,'[53]812 (2)'!$P$1:$AL$65536</definedName>
    <definedName name="Z_F565457B_D292_11D4_BCAF_00C026C07CB6__wvu_Cols">('[53]812 (2)'!$F:$H,'[53]812 (2)'!$P:$AL)</definedName>
    <definedName name="Z_F565457C_D292_11D4_BCAF_00C026C07CB6_.wvu.Cols" localSheetId="0" hidden="1">'[52]9'!$F:$H,'[52]9'!$P:$AP</definedName>
    <definedName name="Z_F565457C_D292_11D4_BCAF_00C026C07CB6_.wvu.Cols" hidden="1">'[53]9'!$F$1:$H$65536,'[53]9'!$P$1:$AP$65536</definedName>
    <definedName name="Z_F565457C_D292_11D4_BCAF_00C026C07CB6__wvu_Cols">('[53]9'!$F:$H,'[53]9'!$P:$AP)</definedName>
    <definedName name="Z_F565457D_D292_11D4_BCAF_00C026C07CB6_.wvu.Cols" localSheetId="0" hidden="1">'[52]9 (2)'!$C:$E,'[52]9 (2)'!$I:$AF</definedName>
    <definedName name="Z_F565457D_D292_11D4_BCAF_00C026C07CB6_.wvu.Cols" hidden="1">'[53]9 (2)'!$C$1:$E$65536,'[53]9 (2)'!$I$1:$AF$65536</definedName>
    <definedName name="Z_F565457D_D292_11D4_BCAF_00C026C07CB6__wvu_Cols">('[53]9 (2)'!$C:$E,'[53]9 (2)'!$I:$AF)</definedName>
    <definedName name="Z_F565457E_D292_11D4_BCAF_00C026C07CB6_.wvu.Cols" localSheetId="0" hidden="1">'[52]9 міс.'!$C:$E,'[52]9 міс.'!$N:$AX</definedName>
    <definedName name="Z_F565457E_D292_11D4_BCAF_00C026C07CB6_.wvu.Cols" hidden="1">'[53]9 міс.'!$C$1:$E$65536,'[53]9 міс.'!$N$1:$AX$65536</definedName>
    <definedName name="Z_F565457E_D292_11D4_BCAF_00C026C07CB6__wvu_Cols">('[53]9 міс.'!$C:$E,'[53]9 міс.'!$N:$AX)</definedName>
    <definedName name="Z_FC6D8B9A_5B83_4AB9_8CDD_202179D3376D_.wvu.Cols" localSheetId="0" hidden="1">'Д5 (НБІ)'!#REF!</definedName>
    <definedName name="Z_FC6D8B9A_5B83_4AB9_8CDD_202179D3376D_.wvu.PrintArea" localSheetId="0" hidden="1">'Д5 (НБІ)'!$A$1:$E$22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[56]рік!#REF!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>#REF!</definedName>
    <definedName name="авто_5">'[29]АТ_на 2004_витрати_1'!#REF!</definedName>
    <definedName name="авто_9">[57]Автотранс!#REF!</definedName>
    <definedName name="авто_9п">[57]Автотранс!#REF!</definedName>
    <definedName name="авто_г" localSheetId="0">#REF!</definedName>
    <definedName name="авто_г">#REF!</definedName>
    <definedName name="авто_зв">[57]Автотранс!#REF!</definedName>
    <definedName name="авто_о">[57]Автотранс!#REF!</definedName>
    <definedName name="авто_п">[57]Автотранс!#REF!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ен">'[40]МТР Газ України'!$B$4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localSheetId="0" hidden="1">#REF!</definedName>
    <definedName name="ап" hidden="1">#REF!</definedName>
    <definedName name="аппа">[19]!аппа</definedName>
    <definedName name="ар">[19]!ар</definedName>
    <definedName name="арпрдлод">[58]страх!#REF!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[59]банк!#REF!</definedName>
    <definedName name="ббб">[19]!ббб</definedName>
    <definedName name="безп_9">[60]охорона!#REF!</definedName>
    <definedName name="безп_о">[60]охорона!#REF!</definedName>
    <definedName name="безп_п">[60]охорона!#REF!</definedName>
    <definedName name="бер">'[61]812'!$P$1:$P$65536</definedName>
    <definedName name="бнб">[19]!бнб</definedName>
    <definedName name="БПн">[62]Ф2!$E$2</definedName>
    <definedName name="бюдж_п">[63]м_812!$I$1:$I$65536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'[64]Цены СНГ'!$B$2</definedName>
    <definedName name="В3" localSheetId="0">#REF!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localSheetId="0" hidden="1">{#N/A,#N/A,FALSE,"9PS0"}</definedName>
    <definedName name="вапорт" hidden="1">{#N/A,#N/A,FALSE,"9PS0"}</definedName>
    <definedName name="вер">'[61]812'!$X$1:$X$65536</definedName>
    <definedName name="вид_плана">[65]Рабочий!$A$1:$A$7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localSheetId="0" hidden="1">'[53]1998'!$C:$E,'[53]1998'!$I:$AC</definedName>
    <definedName name="витрати" hidden="1">'[53]1998'!$C$1:$E$65536,'[53]1998'!$I$1:$AC$65536</definedName>
    <definedName name="Відпуск" localSheetId="0">#REF!</definedName>
    <definedName name="Відпуск">#REF!</definedName>
    <definedName name="відх_оч" localSheetId="0">'[66] ГВ'!#REF!</definedName>
    <definedName name="відх_оч">'[66] ГВ'!#REF!</definedName>
    <definedName name="відх_пл" localSheetId="0">'[66] ГВ'!#REF!</definedName>
    <definedName name="відх_пл">'[66] ГВ'!#REF!</definedName>
    <definedName name="вііф" localSheetId="0" hidden="1">{#N/A,#N/A,FALSE,"9PS0"}</definedName>
    <definedName name="вііф" hidden="1">{#N/A,#N/A,FALSE,"9PS0"}</definedName>
    <definedName name="вк" localSheetId="0" hidden="1">{#N/A,#N/A,FALSE,"9PS0"}</definedName>
    <definedName name="вк" hidden="1">{#N/A,#N/A,FALSE,"9PS0"}</definedName>
    <definedName name="вке6" localSheetId="0" hidden="1">{#N/A,#N/A,FALSE,"9PS0"}</definedName>
    <definedName name="вке6" hidden="1">{#N/A,#N/A,FALSE,"9PS0"}</definedName>
    <definedName name="внешние_поставщики">#REF!</definedName>
    <definedName name="вод_1">[67]Бюджет_шаб_07!#REF!</definedName>
    <definedName name="вод_2">[67]Бюджет_шаб_07!#REF!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'[68]0291'!#REF!</definedName>
    <definedName name="вохр_3">'[68]0291'!#REF!</definedName>
    <definedName name="вохр_4">'[68]0291'!#REF!</definedName>
    <definedName name="вохр_оч">'[68]0291'!#REF!</definedName>
    <definedName name="вохр_пл">'[69]Сторож охор_шаб'!#REF!</definedName>
    <definedName name="впап" localSheetId="0" hidden="1">{#N/A,#N/A,FALSE,"9PS0"}</definedName>
    <definedName name="впап" hidden="1">{#N/A,#N/A,FALSE,"9PS0"}</definedName>
    <definedName name="все_с_01">#REF!</definedName>
    <definedName name="Встав">[70]Коригування!$W$9:$W$2131,[70]Коригування!$AF$9:$AH$2131,[70]Коригування!$AM$9:$AM$2131,[70]Коригування!$AO$9:$AO$2131,[70]Коригування!$AQ$9:$AQ$2131,[70]Коригування!$AU$9:$AU$2131,[70]Коригування!$AW$9:$AW$2131+[70]Коригування!$AY$9:$BD$2131,[70]Коригування!$BG$9:$BP$2131,[70]Коригування!$BY$9:$BY$2131,[70]Коригування!$CF$9:$CG$2131,[70]Коригування!$CJ$9:$CO$2131,[70]Коригування!$CX$9:$CY$2131,[70]Коригування!$DB$9:$DC$2131,[70]Коригування!$DJ$9:$DJ$2131,[70]Коригування!$DL$9:$DM$2131,[70]Коригування!$DO$9:$DO$2131,[70]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'[71]ВД (анал)'!#REF!</definedName>
    <definedName name="г154" localSheetId="0">#REF!</definedName>
    <definedName name="г154">#REF!</definedName>
    <definedName name="гг" localSheetId="0" hidden="1">{#N/A,#N/A,FALSE,"9PS0"}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 localSheetId="0" hidden="1">{#N/A,#N/A,FALSE,"9PS0"}</definedName>
    <definedName name="Год">'[72]Технич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'[61]812'!$AB$1:$AB$65536</definedName>
    <definedName name="ГРУДЕНЬ" localSheetId="0" hidden="1">{#N/A,#N/A,FALSE,"9PS0"}</definedName>
    <definedName name="ГРУДЕНЬ" hidden="1">{#N/A,#N/A,FALSE,"9PS0"}</definedName>
    <definedName name="группа">[73]PR!$A$1:$A$21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localSheetId="0" hidden="1">{#N/A,#N/A,FALSE,"9PS0"}</definedName>
    <definedName name="гшд" hidden="1">{#N/A,#N/A,FALSE,"9PS0"}</definedName>
    <definedName name="гшлд" localSheetId="0" hidden="1">{#N/A,#N/A,FALSE,"9PS0"}</definedName>
    <definedName name="гшлд" hidden="1">{#N/A,#N/A,FALSE,"9PS0"}</definedName>
    <definedName name="гшщ" localSheetId="0" hidden="1">{#N/A,#N/A,FALSE,"9PS0"}</definedName>
    <definedName name="гшщ" hidden="1">{#N/A,#N/A,FALSE,"9PS0"}</definedName>
    <definedName name="гщжзх" localSheetId="0" hidden="1">{#N/A,#N/A,FALSE,"9PS0"}</definedName>
    <definedName name="гщжзх" hidden="1">{#N/A,#N/A,FALSE,"9PS0"}</definedName>
    <definedName name="Д">#REF!</definedName>
    <definedName name="да" localSheetId="0" hidden="1">{#N/A,#N/A,FALSE,"9PS0"}</definedName>
    <definedName name="да" hidden="1">{#N/A,#N/A,FALSE,"9PS0"}</definedName>
    <definedName name="дана" localSheetId="0" hidden="1">{#N/A,#N/A,FALSE,"9PS0"}</definedName>
    <definedName name="дана" hidden="1">{#N/A,#N/A,FALSE,"9PS0"}</definedName>
    <definedName name="дд">[74]БДР!$A:$IV</definedName>
    <definedName name="ддд">[19]!ддд</definedName>
    <definedName name="дез_1">'[68]0292'!#REF!</definedName>
    <definedName name="дез_2">'[68]0292'!#REF!</definedName>
    <definedName name="дез_3">'[68]0292'!#REF!</definedName>
    <definedName name="дез_4">'[68]0292'!#REF!</definedName>
    <definedName name="дез_г">'[68]0292'!#REF!</definedName>
    <definedName name="дез_оч">'[68]0292'!#REF!</definedName>
    <definedName name="дез_пл">[59]дез!#REF!</definedName>
    <definedName name="дез_сх">'[68]0292'!#REF!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'[75]Тариф на транзит'!$D$14</definedName>
    <definedName name="ДОЛ" localSheetId="0">#REF!</definedName>
    <definedName name="ДОЛ">#REF!</definedName>
    <definedName name="донов">'[76]Тариф на транзит'!$D$14</definedName>
    <definedName name="дрл" localSheetId="0" hidden="1">{#N/A,#N/A,FALSE,"9PS0"}</definedName>
    <definedName name="дрл" hidden="1">{#N/A,#N/A,FALSE,"9PS0"}</definedName>
    <definedName name="е" localSheetId="0" hidden="1">{#N/A,#N/A,FALSE,"9PS0"}</definedName>
    <definedName name="е" hidden="1">{#N/A,#N/A,FALSE,"9PS0"}</definedName>
    <definedName name="ег" localSheetId="0" hidden="1">{#N/A,#N/A,FALSE,"9PS0"}</definedName>
    <definedName name="ег" hidden="1">{#N/A,#N/A,FALSE,"9PS0"}</definedName>
    <definedName name="еда">'[29]АТ_на 2004_витрати_1'!#REF!</definedName>
    <definedName name="едаиоваиліва">[77]Periods!$B$3</definedName>
    <definedName name="екол_1">[78]єк!#REF!</definedName>
    <definedName name="екол_2">[78]єк!#REF!</definedName>
    <definedName name="екол_3">[78]єк!#REF!</definedName>
    <definedName name="екол_4">[78]єк!#REF!</definedName>
    <definedName name="екол_оч">[78]єк!#REF!</definedName>
    <definedName name="екол_пл" localSheetId="0">#REF!</definedName>
    <definedName name="екол_пл">#REF!</definedName>
    <definedName name="експл_9">[79]Експл!$J$59</definedName>
    <definedName name="експл_9п">[79]Експл!$I$59</definedName>
    <definedName name="експл_зв">[79]Експл!$E$59</definedName>
    <definedName name="експл_оч">[80]повірка!#REF!</definedName>
    <definedName name="експл_п">[79]Експл!$K$59</definedName>
    <definedName name="експл_пл">[81]вдоск!#REF!</definedName>
    <definedName name="ел_1">[82]енергія!#REF!</definedName>
    <definedName name="ел_2">[82]енергія!#REF!</definedName>
    <definedName name="ел_3">[82]енергія!#REF!</definedName>
    <definedName name="ел_4">[82]енергія!#REF!</definedName>
    <definedName name="ел_г">[82]енергія!#REF!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localSheetId="0" hidden="1">{#N/A,#N/A,FALSE,"9PS0"}</definedName>
    <definedName name="є" hidden="1">{#N/A,#N/A,FALSE,"9PS0"}</definedName>
    <definedName name="єз" localSheetId="0" hidden="1">{#N/A,#N/A,FALSE,"9PS0"}</definedName>
    <definedName name="єз" hidden="1">{#N/A,#N/A,FALSE,"9PS0"}</definedName>
    <definedName name="єшщз" localSheetId="0" hidden="1">{#N/A,#N/A,FALSE,"9PS0"}</definedName>
    <definedName name="єшщз" hidden="1">{#N/A,#N/A,FALSE,"9PS0"}</definedName>
    <definedName name="жовт">'[61]812'!$Z$1:$Z$65536</definedName>
    <definedName name="жовтень" localSheetId="0" hidden="1">{#N/A,#N/A,FALSE,"9PS0"}</definedName>
    <definedName name="жовтень" hidden="1">{#N/A,#N/A,FALSE,"9PS0"}</definedName>
    <definedName name="жу">'[83]0292'!#REF!</definedName>
    <definedName name="з_работы" localSheetId="0">#REF!</definedName>
    <definedName name="з_работы">#REF!</definedName>
    <definedName name="з8г9" localSheetId="0" hidden="1">{#N/A,#N/A,FALSE,"9PS0"}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[84]підсумок_спецодяг!#REF!</definedName>
    <definedName name="зах_9п">[84]підсумок_спецодяг!#REF!</definedName>
    <definedName name="зах_г">[84]підсумок_спецодяг!#REF!</definedName>
    <definedName name="зах_зв">[84]підсумок_спецодяг!#REF!</definedName>
    <definedName name="зах_оч" localSheetId="0">#REF!</definedName>
    <definedName name="зах_оч">#REF!</definedName>
    <definedName name="зах_п">[84]підсумок_спецодяг!#REF!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'[85]tar ee 99'!$CT$95:$CT$110</definedName>
    <definedName name="зв">[79]ПЛАН_1вар!$G$1:$G$65536</definedName>
    <definedName name="зв_01" localSheetId="0">#REF!</definedName>
    <definedName name="зв_01">#REF!</definedName>
    <definedName name="зв_1">[86]связь_07!#REF!</definedName>
    <definedName name="зв_2">[86]связь_07!#REF!</definedName>
    <definedName name="зв_2004">[63]м_812!$H$1:$H$65536</definedName>
    <definedName name="зв_9">[79]ПЛАН_1вар!$L$1:$L$65536</definedName>
    <definedName name="зв_9м">[63]м_812!$K$1:$K$65536</definedName>
    <definedName name="зв_оч">[59]связь!#REF!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>#REF!</definedName>
    <definedName name="зг" localSheetId="0" hidden="1">{#N/A,#N/A,FALSE,"9PS0"}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localSheetId="0" hidden="1">{#N/A,#N/A,FALSE,"9PS0"}</definedName>
    <definedName name="зшщ" hidden="1">{#N/A,#N/A,FALSE,"9PS0"}</definedName>
    <definedName name="зшщ0" localSheetId="0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[87]_Т2!$A$1:$L$144</definedName>
    <definedName name="йц4" localSheetId="0" hidden="1">{#N/A,#N/A,FALSE,"9PS0"}</definedName>
    <definedName name="йц4" hidden="1">{#N/A,#N/A,FALSE,"9PS0"}</definedName>
    <definedName name="йцв">[19]!йцв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'[39]МТР Газ України'!$B$1</definedName>
    <definedName name="іі" localSheetId="0" hidden="1">{#N/A,#N/A,FALSE,"9PS0"}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localSheetId="0" hidden="1">{#N/A,#N/A,FALSE,"9PS0"}</definedName>
    <definedName name="іу5" hidden="1">{#N/A,#N/A,FALSE,"9PS0"}</definedName>
    <definedName name="іувп">#REF!</definedName>
    <definedName name="іфакс" localSheetId="0" hidden="1">{#N/A,#N/A,FALSE,"9PS0"}</definedName>
    <definedName name="іфакс" hidden="1">{#N/A,#N/A,FALSE,"9PS0"}</definedName>
    <definedName name="іфцу4" localSheetId="0" hidden="1">{#N/A,#N/A,FALSE,"9PS0"}</definedName>
    <definedName name="іфцу4" hidden="1">{#N/A,#N/A,FALSE,"9PS0"}</definedName>
    <definedName name="іцу">[24]Inform!$G$2</definedName>
    <definedName name="іцу4" localSheetId="0" hidden="1">{#N/A,#N/A,FALSE,"9PS0"}</definedName>
    <definedName name="іцу4" hidden="1">{#N/A,#N/A,FALSE,"9PS0"}</definedName>
    <definedName name="к" localSheetId="0" hidden="1">{#N/A,#N/A,FALSE,"9PS0"}</definedName>
    <definedName name="к" hidden="1">{#N/A,#N/A,FALSE,"9PS0"}</definedName>
    <definedName name="к40">'[88]анализ затрат 1'!#REF!</definedName>
    <definedName name="К41">'[88]анализ затрат 1'!#REF!</definedName>
    <definedName name="к5е" localSheetId="0" hidden="1">{#N/A,#N/A,FALSE,"9PS0"}</definedName>
    <definedName name="к5е" hidden="1">{#N/A,#N/A,FALSE,"9PS0"}</definedName>
    <definedName name="кадри_2">[89]страх!#REF!</definedName>
    <definedName name="кадри_пл" localSheetId="0">#REF!</definedName>
    <definedName name="кадри_пл">#REF!</definedName>
    <definedName name="кан_сх">[67]Каналізація_07!#REF!</definedName>
    <definedName name="канц_1">'[90]утрим. прим. 08'!#REF!</definedName>
    <definedName name="канц_2">'[90]утрим. прим. 08'!#REF!</definedName>
    <definedName name="канц_3">'[90]утрим. прим. 08'!#REF!</definedName>
    <definedName name="канц_4">'[90]утрим.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[63]м_812!$AF$1:$AF$65536</definedName>
    <definedName name="кв1">'[61]812'!$M$1:$M$65536</definedName>
    <definedName name="кв2">'[61]812'!$Q$1:$Q$65536</definedName>
    <definedName name="кв3">'[61]812'!$U$1:$U$65536</definedName>
    <definedName name="кв4">'[61]812'!$Y$1:$Y$65536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>#REF!</definedName>
    <definedName name="квіт">'[61]812'!$R$1:$R$65536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[81]вдоск!$E$9</definedName>
    <definedName name="кен_п">[91]РКМ_свод!#REF!</definedName>
    <definedName name="кен_пл">[81]вдоск!#REF!</definedName>
    <definedName name="кену" localSheetId="0" hidden="1">{#N/A,#N/A,FALSE,"9PS0"}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localSheetId="0" hidden="1">{#N/A,#N/A,FALSE,"9PS0"}</definedName>
    <definedName name="кн" hidden="1">{#N/A,#N/A,FALSE,"9PS0"}</definedName>
    <definedName name="код">[73]PR!$B$1:$B$20</definedName>
    <definedName name="кодсписка">[92]PR!$B$1:$B$24</definedName>
    <definedName name="конец" localSheetId="0">#REF!</definedName>
    <definedName name="конец">#REF!</definedName>
    <definedName name="копия">[62]Ф2!$E$2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т" localSheetId="0">#REF!</definedName>
    <definedName name="крт">#REF!</definedName>
    <definedName name="КРТ_22.10.2012">#REF!</definedName>
    <definedName name="кс" localSheetId="0" hidden="1">{#N/A,#N/A,FALSE,"9PS0"}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[93]ФинПоказатели!$C$49</definedName>
    <definedName name="курс_1кв">[94]Stat_forms!$L$1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[95]Затраты!$F$3</definedName>
    <definedName name="курс_сс">[96]СС_ТП!$F$2</definedName>
    <definedName name="курс2">'[97]анализ кт'!$B$2</definedName>
    <definedName name="курс2004" localSheetId="0">#REF!</definedName>
    <definedName name="курс2004">#REF!</definedName>
    <definedName name="курс2005">[93]ФинПоказатели!$C$50</definedName>
    <definedName name="курсс">[93]ФинПоказатели!#REF!</definedName>
    <definedName name="кяп">[19]!кяп</definedName>
    <definedName name="л" localSheetId="0" hidden="1">{#N/A,#N/A,FALSE,"9PS0"}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[57]Автотранс!#REF!</definedName>
    <definedName name="лег_9п">[57]Автотранс!#REF!</definedName>
    <definedName name="лег_г" localSheetId="0">#REF!</definedName>
    <definedName name="лег_г">#REF!</definedName>
    <definedName name="лег_зв">[57]Автотранс!#REF!</definedName>
    <definedName name="лег_о">[57]Автотранс!#REF!</definedName>
    <definedName name="лег_п">[57]Автотранс!#REF!</definedName>
    <definedName name="лена">[19]!лена</definedName>
    <definedName name="лж" localSheetId="0" hidden="1">{#N/A,#N/A,FALSE,"9PS0"}</definedName>
    <definedName name="лж" hidden="1">{#N/A,#N/A,FALSE,"9PS0"}</definedName>
    <definedName name="лип">'[61]812'!$V$1:$V$65536</definedName>
    <definedName name="липень" localSheetId="0" hidden="1">{#N/A,#N/A,FALSE,"9PS0"}</definedName>
    <definedName name="липень" hidden="1">{#N/A,#N/A,FALSE,"9PS0"}</definedName>
    <definedName name="лист">'[61]812'!$AA$1:$AA$65536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localSheetId="0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'[98]3'!$A$2:$F$40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[99]ЛОМ_УКР!$A$2:$H$31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'[61]812'!$O$1:$O$65536</definedName>
    <definedName name="лютий" localSheetId="0" hidden="1">{#N/A,#N/A,FALSE,"9PS0"}</definedName>
    <definedName name="лютий" hidden="1">{#N/A,#N/A,FALSE,"9PS0"}</definedName>
    <definedName name="м" localSheetId="0" hidden="1">{#N/A,#N/A,FALSE,"9PS0"}</definedName>
    <definedName name="м" hidden="1">{#N/A,#N/A,FALSE,"9PS0"}</definedName>
    <definedName name="м_01">#REF!</definedName>
    <definedName name="м1" localSheetId="0" hidden="1">{#N/A,#N/A,FALSE,"9PS0"}</definedName>
    <definedName name="м1" hidden="1">{#N/A,#N/A,FALSE,"9PS0"}</definedName>
    <definedName name="М24">#REF!</definedName>
    <definedName name="макет812">'[61]812'!$A$8:$AB$262</definedName>
    <definedName name="мес1">[100]ВВОД!$E$6</definedName>
    <definedName name="мес2">[100]ВВОД!$E$7</definedName>
    <definedName name="Месяц">'[72]Технич лист'!$E$2:$E$23</definedName>
    <definedName name="міяме" localSheetId="0" hidden="1">{#N/A,#N/A,FALSE,"9PS0"}</definedName>
    <definedName name="міяме" hidden="1">{#N/A,#N/A,FALSE,"9PS0"}</definedName>
    <definedName name="мм">[101]ВВОД!$F$7</definedName>
    <definedName name="МММ" localSheetId="0">#REF!</definedName>
    <definedName name="МММ">#REF!</definedName>
    <definedName name="Мой_лист">MID(CELL("имяфайла",[102]База!$E$1),SEARCH("[",CELL("имяфайла",[102]База!$E$1)),256)&amp;"!"</definedName>
    <definedName name="мощ">[103]assump!#REF!</definedName>
    <definedName name="мощности">[103]assump!#REF!</definedName>
    <definedName name="мощность">'[76]Тариф на транзит'!$D$14</definedName>
    <definedName name="мр" localSheetId="0">#REF!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localSheetId="0" hidden="1">{#N/A,#N/A,FALSE,"9PS0"}</definedName>
    <definedName name="н" hidden="1">{#N/A,#N/A,FALSE,"9PS0"}</definedName>
    <definedName name="н7ш" localSheetId="0" hidden="1">{#N/A,#N/A,FALSE,"9PS0"}</definedName>
    <definedName name="н7ш" hidden="1">{#N/A,#N/A,FALSE,"9PS0"}</definedName>
    <definedName name="Назва_звіту">[4]Звіти!$B$2:$B$6</definedName>
    <definedName name="НазваПроекту">'[72]Технич лист'!$C$2:$C$6</definedName>
    <definedName name="Наименование">[104]Ф2!$E$2</definedName>
    <definedName name="наименование_направления">[105]PR!$C$4:$C$32</definedName>
    <definedName name="НаклРасхФ2Д" localSheetId="0" hidden="1">{#N/A,#N/A,FALSE,"9PS0"}</definedName>
    <definedName name="НаклРасхФ2Д" hidden="1">{#N/A,#N/A,FALSE,"9PS0"}</definedName>
    <definedName name="НаклРасхФ5" localSheetId="0" hidden="1">{#N/A,#N/A,FALSE,"9PS0"}</definedName>
    <definedName name="НаклРасхФ5" hidden="1">{#N/A,#N/A,FALSE,"9PS0"}</definedName>
    <definedName name="НАСЕЛЕННЯ">#REF!</definedName>
    <definedName name="населення1">'[106]Тариф на транзит'!$D$14</definedName>
    <definedName name="нг" localSheetId="0" hidden="1">{#N/A,#N/A,FALSE,"9PS0"}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localSheetId="0" hidden="1">{#N/A,#N/A,FALSE,"9PS0"}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localSheetId="0" hidden="1">{#N/A,#N/A,FALSE,"9PS0"}</definedName>
    <definedName name="нк" hidden="1">{#N/A,#N/A,FALSE,"9PS0"}</definedName>
    <definedName name="НКРЕ">#REF!</definedName>
    <definedName name="нн" localSheetId="0" hidden="1">{#N/A,#N/A,FALSE,"9PS0"}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'[107]7 міс'!$C$1:$E$65536,'[107]7 міс'!$N$1:$AX$65536</definedName>
    <definedName name="оалдо" localSheetId="0" hidden="1">{#N/A,#N/A,FALSE,"9PS0"}</definedName>
    <definedName name="оалдо" hidden="1">{#N/A,#N/A,FALSE,"9PS0"}</definedName>
    <definedName name="_xlnm.Print_Area" localSheetId="0">'Д5 (НБІ)'!$A$1:$E$20</definedName>
    <definedName name="_xlnm.Print_Area">'[108]Незав.пр-во '!$A:$IV</definedName>
    <definedName name="облік">[109]скрыть!$D$4:$D$6</definedName>
    <definedName name="облікГВП">[109]скрыть!$G$4:$G$6</definedName>
    <definedName name="огшщ" localSheetId="0" hidden="1">{#N/A,#N/A,FALSE,"9PS0"}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[84]підсумок_спецодяг!#REF!</definedName>
    <definedName name="одяг_9п">[84]підсумок_спецодяг!#REF!</definedName>
    <definedName name="одяг_г">[84]підсумок_спецодяг!#REF!</definedName>
    <definedName name="одяг_зв">[84]підсумок_спецодяг!#REF!</definedName>
    <definedName name="одяг_оч" localSheetId="0">#REF!</definedName>
    <definedName name="одяг_оч">#REF!</definedName>
    <definedName name="одяг_п">[84]підсумок_спецодяг!#REF!</definedName>
    <definedName name="одяг_пл" localSheetId="0">#REF!</definedName>
    <definedName name="одяг_пл">#REF!</definedName>
    <definedName name="олр">'[83]0210'!#REF!</definedName>
    <definedName name="ооо">[19]!ооо</definedName>
    <definedName name="оор" hidden="1">'[110]3 не сокр.'!$F$1:$H$65536,'[110]3 не сокр.'!$P$1:$AQ$65536</definedName>
    <definedName name="ОПРсРТС" localSheetId="0">#REF!</definedName>
    <definedName name="ОПРсРТС">#REF!</definedName>
    <definedName name="осн">[100]ВВОД!$B$9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'[111]812'!$F$1:$F$65536</definedName>
    <definedName name="отчет_9мес">'[61]812'!$K$1:$K$65536</definedName>
    <definedName name="оц_пл" localSheetId="0">#REF!</definedName>
    <definedName name="оц_пл">#REF!</definedName>
    <definedName name="оч_г">[79]ПЛАН_1вар!$N$1:$N$65536</definedName>
    <definedName name="оч_рік">[63]м_812!$L$1:$L$65536</definedName>
    <definedName name="очік_ен">[65]дох!#REF!</definedName>
    <definedName name="очік_ст">[65]дох!#REF!</definedName>
    <definedName name="очікув">'[61]812'!$J$1:$J$65536</definedName>
    <definedName name="П1222" localSheetId="0">#REF!</definedName>
    <definedName name="П1222">#REF!</definedName>
    <definedName name="па" localSheetId="0" hidden="1">{#N/A,#N/A,FALSE,"9PS0"}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[104]Ф2!$F$4</definedName>
    <definedName name="ПериодОтчёта">'[104]Технич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 localSheetId="0">#REF!</definedName>
    <definedName name="пл">#REF!</definedName>
    <definedName name="пл_1">[112]План!$H$1:$H$65536</definedName>
    <definedName name="пл_10">[113]План!$J$1:$J$65536</definedName>
    <definedName name="пл_2">[112]План!$I$1:$I$65536</definedName>
    <definedName name="пл_3">[112]План!$J$1:$J$65536</definedName>
    <definedName name="пл_4">[112]План!$K$1:$K$65536</definedName>
    <definedName name="пл_9">[79]ПЛАН_1вар!$K$1:$K$65536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>#REF!</definedName>
    <definedName name="пл_вт1">#REF!</definedName>
    <definedName name="пл_вт2">#REF!</definedName>
    <definedName name="пл_г">[79]ПЛАН_1вар!$M$1:$M$65536</definedName>
    <definedName name="пл_о">[112]План!$F$1:$F$65536</definedName>
    <definedName name="пл_п">[112]План!#REF!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[63]м_812!$J$1:$J$65536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>#REF!</definedName>
    <definedName name="пл_ч1">#REF!</definedName>
    <definedName name="пл_ч2">#REF!</definedName>
    <definedName name="пла">[114]рік!#REF!</definedName>
    <definedName name="план" localSheetId="0" hidden="1">{#N/A,#N/A,FALSE,"9PS0"}</definedName>
    <definedName name="план" hidden="1">{#N/A,#N/A,FALSE,"9PS0"}</definedName>
    <definedName name="пмиот" localSheetId="0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localSheetId="0" hidden="1">{#N/A,#N/A,FALSE,"9PS0"}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[109]скрыть!$B$4:$B$9</definedName>
    <definedName name="под_пл">[59]компод!#REF!</definedName>
    <definedName name="подр" localSheetId="0">#REF!</definedName>
    <definedName name="подр">#REF!</definedName>
    <definedName name="пож_пл">[59]пож!#REF!</definedName>
    <definedName name="пож_сх">'[115]Пожеж_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localSheetId="0" hidden="1">{#N/A,#N/A,FALSE,"9PS0"}</definedName>
    <definedName name="пр" hidden="1">{#N/A,#N/A,FALSE,"9PS0"}</definedName>
    <definedName name="пр_1">[79]ПЛАН_1вар!$P$1:$P$65536</definedName>
    <definedName name="пр_1кв">[63]м_812!$N$1:$N$65536</definedName>
    <definedName name="пр_2">[79]ПЛАН_1вар!$Q$1:$Q$65536</definedName>
    <definedName name="пр_2кв">[63]м_812!$O$1:$O$65536</definedName>
    <definedName name="пр_3">[79]ПЛАН_1вар!$R$1:$R$65536</definedName>
    <definedName name="пр_3кв">[63]м_812!$P$1:$P$65536</definedName>
    <definedName name="пр_4">[79]ПЛАН_1вар!$S$1:$S$65536</definedName>
    <definedName name="пр_4кв">[63]м_812!$Q$1:$Q$65536</definedName>
    <definedName name="пр_г">[79]ПЛАН_1вар!$O$1:$O$65536</definedName>
    <definedName name="пр_зв">[59]проезд!#REF!</definedName>
    <definedName name="пр_оч">'[116]0210'!#REF!</definedName>
    <definedName name="пр_пл">[59]проезд!#REF!</definedName>
    <definedName name="пр_рік">[63]м_812!$M$1:$M$65536</definedName>
    <definedName name="пра" localSheetId="0" hidden="1">{#N/A,#N/A,FALSE,"9PS0"}</definedName>
    <definedName name="пра" hidden="1">{#N/A,#N/A,FALSE,"9PS0"}</definedName>
    <definedName name="Признак">'[104]Технич лист'!$A$2:$A$4</definedName>
    <definedName name="про" localSheetId="0" hidden="1">{#N/A,#N/A,FALSE,"9PS0"}</definedName>
    <definedName name="про" hidden="1">{#N/A,#N/A,FALSE,"9PS0"}</definedName>
    <definedName name="прог_9м">[65]дох!#REF!</definedName>
    <definedName name="проект">'[61]812'!$L$1:$L$65536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[103]assump!#REF!</definedName>
    <definedName name="ПУУ">[19]!ПУУ</definedName>
    <definedName name="пьрмюридрдж" localSheetId="0" hidden="1">{#N/A,#N/A,FALSE,"9PS0"}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[58]страх!#REF!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жим" localSheetId="0" hidden="1">{#N/A,#N/A,FALSE,"9PS0"}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localSheetId="0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[117]сан_гиг!#REF!</definedName>
    <definedName name="сан_2">[117]сан_гиг!#REF!</definedName>
    <definedName name="сан_3">[117]сан_гиг!#REF!</definedName>
    <definedName name="сан_4">[117]сан_гиг!#REF!</definedName>
    <definedName name="сан_оч">'[116]0516'!#REF!</definedName>
    <definedName name="сан_сх">[117]сан_гиг!#REF!</definedName>
    <definedName name="свицу" localSheetId="0" hidden="1">{#N/A,#N/A,FALSE,"9PS0"}</definedName>
    <definedName name="свицу" hidden="1">{#N/A,#N/A,FALSE,"9PS0"}</definedName>
    <definedName name="свод">[63]м_812!$A$1:$AL$65536</definedName>
    <definedName name="серп">'[61]812'!$W$1:$W$65536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'[61]812'!$N$1:$N$65536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'[61]812'!$I$1:$I$65536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'[79]Інші витрати'!$M$65</definedName>
    <definedName name="соц_2">'[79]Інші витрати'!$N$65</definedName>
    <definedName name="соц_3">'[79]Інші витрати'!$O$65</definedName>
    <definedName name="соц_4">'[79]Інші витрати'!$P$65</definedName>
    <definedName name="соц_9">'[79]Інші витрати'!$I$65</definedName>
    <definedName name="соц_9п">'[79]Інші витрати'!$H$65</definedName>
    <definedName name="соц_зв">'[79]Інші витрати'!$D$65</definedName>
    <definedName name="соц_о">'[79]Інші витрати'!$K$65</definedName>
    <definedName name="соц_п">'[79]Інші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'[29]АТ_на 2004_витрати_1'!#REF!</definedName>
    <definedName name="список">[92]PR!$A$1:$A$25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[118]Нормативы!$C$2</definedName>
    <definedName name="старое">[19]!старое</definedName>
    <definedName name="статьи">[63]м_812!$D$1:$D$65536</definedName>
    <definedName name="стимость">[47]assump!#REF!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'[68]0291'!#REF!</definedName>
    <definedName name="стор_2">'[68]0291'!#REF!</definedName>
    <definedName name="стор_3" localSheetId="0">'[68]0291'!#REF!</definedName>
    <definedName name="стор_3">'[68]0291'!#REF!</definedName>
    <definedName name="стор_4">'[68]0291'!#REF!</definedName>
    <definedName name="стор_оч">'[68]0291'!#REF!</definedName>
    <definedName name="стор_пл">'[69]Сторож охор_шаб'!#REF!</definedName>
    <definedName name="страх_1">[89]страх!#REF!</definedName>
    <definedName name="страх_2">[89]страх!#REF!</definedName>
    <definedName name="страх_3">[89]страх!#REF!</definedName>
    <definedName name="страх_4">[89]страх!#REF!</definedName>
    <definedName name="страх_г">[89]страх!#REF!</definedName>
    <definedName name="страх_оч">[89]страх!#REF!</definedName>
    <definedName name="страх_пл">[59]страх!#REF!</definedName>
    <definedName name="сфы">[19]!сфы</definedName>
    <definedName name="сцу">[19]!сцу</definedName>
    <definedName name="т">[119]Inform!$E$6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[82]енергія!#REF!</definedName>
    <definedName name="теп_2">[82]енергія!#REF!</definedName>
    <definedName name="теп_3">[82]енергія!#REF!</definedName>
    <definedName name="теп_4">[82]енергія!#REF!</definedName>
    <definedName name="теп_г">[82]енергія!#REF!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localSheetId="0" hidden="1">{#N/A,#N/A,FALSE,"9PS0"}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'[61]812'!$S$1:$S$65536</definedName>
    <definedName name="травень" localSheetId="0" hidden="1">{#N/A,#N/A,FALSE,"9PS0"}</definedName>
    <definedName name="травень" hidden="1">{#N/A,#N/A,FALSE,"9PS0"}</definedName>
    <definedName name="ТРМ" localSheetId="0" hidden="1">{#N/A,#N/A,FALSE,"9PS0"}</definedName>
    <definedName name="ТРМ" hidden="1">{#N/A,#N/A,FALSE,"9PS0"}</definedName>
    <definedName name="ттт" localSheetId="0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localSheetId="0" hidden="1">{#N/A,#N/A,FALSE,"9PS0"}</definedName>
    <definedName name="у56" hidden="1">{#N/A,#N/A,FALSE,"9PS0"}</definedName>
    <definedName name="уа">[19]!уа</definedName>
    <definedName name="увк6е" localSheetId="0" hidden="1">{#N/A,#N/A,FALSE,"9PS0"}</definedName>
    <definedName name="увк6е" hidden="1">{#N/A,#N/A,FALSE,"9PS0"}</definedName>
    <definedName name="увкн" localSheetId="0" hidden="1">{#N/A,#N/A,FALSE,"9PS0"}</definedName>
    <definedName name="увкн" hidden="1">{#N/A,#N/A,FALSE,"9PS0"}</definedName>
    <definedName name="уекнр" localSheetId="0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localSheetId="0" hidden="1">{#N/A,#N/A,FALSE,"9PS0"}</definedName>
    <definedName name="уі5" hidden="1">{#N/A,#N/A,FALSE,"9PS0"}</definedName>
    <definedName name="ук">[19]!ук</definedName>
    <definedName name="ук46" localSheetId="0" hidden="1">{#N/A,#N/A,FALSE,"9PS0"}</definedName>
    <definedName name="ук46" hidden="1">{#N/A,#N/A,FALSE,"9PS0"}</definedName>
    <definedName name="ук56н" localSheetId="0" hidden="1">{#N/A,#N/A,FALSE,"9PS0"}</definedName>
    <definedName name="ук56н" hidden="1">{#N/A,#N/A,FALSE,"9PS0"}</definedName>
    <definedName name="укау">[19]!укау</definedName>
    <definedName name="уке">[120]Inform!$G$2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[47]assump!#REF!</definedName>
    <definedName name="уыяпчср">[47]assump!#REF!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'[111]Технич лист'!$A$2:$A$4</definedName>
    <definedName name="Ф5_97">[121]Ф5_97!$A$3:$O$233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 localSheetId="0">#REF!</definedName>
    <definedName name="Факс">#REF!</definedName>
    <definedName name="факт" localSheetId="0" hidden="1">{#N/A,#N/A,FALSE,"9PS0"}</definedName>
    <definedName name="факт" hidden="1">{#N/A,#N/A,FALSE,"9PS0"}</definedName>
    <definedName name="февраль" localSheetId="0" hidden="1">{#N/A,#N/A,FALSE,"9PS0"}</definedName>
    <definedName name="февраль" hidden="1">{#N/A,#N/A,FALSE,"9PS0"}</definedName>
    <definedName name="фів">'[40]МТР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[122]Лист1!$C$4:$C$11</definedName>
    <definedName name="фс">[19]!фс</definedName>
    <definedName name="фсьж" localSheetId="0" hidden="1">{#N/A,#N/A,FALSE,"9PS0"}</definedName>
    <definedName name="фсьж" hidden="1">{#N/A,#N/A,FALSE,"9PS0"}</definedName>
    <definedName name="фф">'[51]МТР Газ України'!$F$1</definedName>
    <definedName name="ффф">[47]assump!#REF!</definedName>
    <definedName name="фы" localSheetId="0" hidden="1">#REF!</definedName>
    <definedName name="фы" hidden="1">#REF!</definedName>
    <definedName name="фыв">[19]!фыв</definedName>
    <definedName name="хшщ" localSheetId="0" hidden="1">{#N/A,#N/A,FALSE,"9PS0"}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'[61]812'!$T$1:$T$65536</definedName>
    <definedName name="червень" localSheetId="0" hidden="1">{#N/A,#N/A,FALSE,"9PS0"}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[99]Чугун_Украина!$A$2:$H$20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localSheetId="0" hidden="1">{#N/A,#N/A,FALSE,"9PS0"}</definedName>
    <definedName name="ш9з" hidden="1">{#N/A,#N/A,FALSE,"9PS0"}</definedName>
    <definedName name="шг9шзщ" localSheetId="0" hidden="1">{#N/A,#N/A,FALSE,"9PS0"}</definedName>
    <definedName name="шг9шзщ" hidden="1">{#N/A,#N/A,FALSE,"9PS0"}</definedName>
    <definedName name="шифр">[73]Шифр!$B$1:$B$65</definedName>
    <definedName name="шифр_группа_активы">[105]PR!$D$4:$D$31</definedName>
    <definedName name="шифрВ">[92]Шифр!$E$1:$E$44</definedName>
    <definedName name="ШифрВитр">[123]ДопШифры!$A$29:$A$77</definedName>
    <definedName name="шифрП">[92]Шифр!$B$1:$B$21</definedName>
    <definedName name="ШифрПост">[123]ДопШифры!$A$1:$A$28</definedName>
    <definedName name="шол" localSheetId="0" hidden="1">{#N/A,#N/A,FALSE,"9PS0"}</definedName>
    <definedName name="шол" hidden="1">{#N/A,#N/A,FALSE,"9PS0"}</definedName>
    <definedName name="шшш">[19]!шшш</definedName>
    <definedName name="шшшш">[19]!шшшш</definedName>
    <definedName name="шщ" localSheetId="0" hidden="1">{#N/A,#N/A,FALSE,"9PS0"}</definedName>
    <definedName name="шщ" hidden="1">{#N/A,#N/A,FALSE,"9PS0"}</definedName>
    <definedName name="шщж" localSheetId="0" hidden="1">{#N/A,#N/A,FALSE,"9PS0"}</definedName>
    <definedName name="шщж" hidden="1">{#N/A,#N/A,FALSE,"9PS0"}</definedName>
    <definedName name="щ0ш" localSheetId="0" hidden="1">{#N/A,#N/A,FALSE,"9PS0"}</definedName>
    <definedName name="щ0ш" hidden="1">{#N/A,#N/A,FALSE,"9PS0"}</definedName>
    <definedName name="щдж" localSheetId="0" hidden="1">{#N/A,#N/A,FALSE,"9PS0"}</definedName>
    <definedName name="щдж" hidden="1">{#N/A,#N/A,FALSE,"9PS0"}</definedName>
    <definedName name="щж" localSheetId="0" hidden="1">{#N/A,#N/A,FALSE,"9PS0"}</definedName>
    <definedName name="щж" hidden="1">{#N/A,#N/A,FALSE,"9PS0"}</definedName>
    <definedName name="щз" localSheetId="0" hidden="1">{#N/A,#N/A,FALSE,"9PS0"}</definedName>
    <definedName name="щз" hidden="1">{#N/A,#N/A,FALSE,"9PS0"}</definedName>
    <definedName name="щзшзх" localSheetId="0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localSheetId="0" hidden="1">{#N/A,#N/A,FALSE,"9PS0"}</definedName>
    <definedName name="ывы" hidden="1">{#N/A,#N/A,FALSE,"9PS0"}</definedName>
    <definedName name="ым">[19]!ым</definedName>
    <definedName name="ыы" localSheetId="0" hidden="1">#REF!</definedName>
    <definedName name="ыы" hidden="1">#REF!</definedName>
    <definedName name="Экспорт_99_1">[124]Экспорт_99_1!$A$2:$F$29</definedName>
    <definedName name="Экспорт_99_2">[124]Экспорт_99_2!$A$1:$F$27</definedName>
    <definedName name="Экспорт_99_3">[124]Экспорт_99_3!$A$1:$H$34</definedName>
    <definedName name="эээ">[19]!эээ</definedName>
    <definedName name="юб">'[83]0210'!#REF!</definedName>
    <definedName name="югш" localSheetId="0" hidden="1">{#N/A,#N/A,TRUE,"попередні"}</definedName>
    <definedName name="югш" hidden="1">{#N/A,#N/A,TRUE,"попередні"}</definedName>
    <definedName name="ює" localSheetId="0" hidden="1">{#N/A,#N/A,FALSE,"9PS0"}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4525"/>
</workbook>
</file>

<file path=xl/calcChain.xml><?xml version="1.0" encoding="utf-8"?>
<calcChain xmlns="http://schemas.openxmlformats.org/spreadsheetml/2006/main">
  <c r="E11" i="1" l="1"/>
  <c r="E15" i="1" s="1"/>
  <c r="E17" i="1" s="1"/>
  <c r="E16" i="1" s="1"/>
  <c r="C11" i="1"/>
  <c r="C15" i="1" s="1"/>
  <c r="C16" i="1" l="1"/>
  <c r="C17" i="1" s="1"/>
  <c r="D11" i="1"/>
  <c r="D15" i="1" l="1"/>
  <c r="D17" i="1" s="1"/>
  <c r="D16" i="1" s="1"/>
</calcChain>
</file>

<file path=xl/sharedStrings.xml><?xml version="1.0" encoding="utf-8"?>
<sst xmlns="http://schemas.openxmlformats.org/spreadsheetml/2006/main" count="25" uniqueCount="23">
  <si>
    <t>№ з/п</t>
  </si>
  <si>
    <t>Найменування показників</t>
  </si>
  <si>
    <t>Для потреб
бюджетних
установ</t>
  </si>
  <si>
    <r>
      <t>грн/м</t>
    </r>
    <r>
      <rPr>
        <vertAlign val="superscript"/>
        <sz val="14"/>
        <rFont val="Times New Roman"/>
        <family val="1"/>
        <charset val="204"/>
      </rPr>
      <t xml:space="preserve"> 3</t>
    </r>
  </si>
  <si>
    <t>Повна планована собівартість послуги, усього, у тому числі:</t>
  </si>
  <si>
    <t>1.1</t>
  </si>
  <si>
    <t>вартість власної теплової енергії</t>
  </si>
  <si>
    <t>1.2</t>
  </si>
  <si>
    <t xml:space="preserve">витрати на придбання холодної води для надання послуги </t>
  </si>
  <si>
    <t>2</t>
  </si>
  <si>
    <t>Коригування витрат</t>
  </si>
  <si>
    <t>3</t>
  </si>
  <si>
    <t>Загальні витрати на послугу</t>
  </si>
  <si>
    <t>4</t>
  </si>
  <si>
    <t>Податок на додану вартість</t>
  </si>
  <si>
    <t xml:space="preserve">Тарифи на послугу з ПДВ  </t>
  </si>
  <si>
    <t xml:space="preserve">Структура тарифів на послугу з постачання гарячої води </t>
  </si>
  <si>
    <t>Для потреб
населення</t>
  </si>
  <si>
    <t>Для потреб
інших
споживачів</t>
  </si>
  <si>
    <t>КП «Теплокомуненерго» ЧМР</t>
  </si>
  <si>
    <t>Додаток 5 
до рішення виконавчого комітету 
Чернігівської міської ради 
_________2024 р. №_____</t>
  </si>
  <si>
    <t>Заступник міського голови – керуючий справами виконкому</t>
  </si>
  <si>
    <t>Сергій ФЕСЕНКО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</si>
</sst>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 _-;\-* #,##0.00_ _-;_-* &quot;-&quot;??_ _-;_-@_-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6" fillId="0" borderId="0"/>
    <xf numFmtId="0" fontId="7" fillId="0" borderId="0"/>
    <xf numFmtId="0" fontId="8" fillId="0" borderId="0"/>
    <xf numFmtId="0" fontId="1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">
    <xf numFmtId="0" fontId="0" fillId="0" borderId="0" xfId="0"/>
    <xf numFmtId="0" fontId="2" fillId="0" borderId="0" xfId="1" applyFont="1"/>
    <xf numFmtId="0" fontId="1" fillId="0" borderId="0" xfId="1"/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2" fontId="2" fillId="0" borderId="1" xfId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2" fontId="2" fillId="0" borderId="1" xfId="2" applyNumberFormat="1" applyFont="1" applyBorder="1" applyAlignment="1">
      <alignment horizontal="center" vertical="center"/>
    </xf>
    <xf numFmtId="0" fontId="7" fillId="0" borderId="0" xfId="3"/>
    <xf numFmtId="0" fontId="8" fillId="0" borderId="0" xfId="4"/>
    <xf numFmtId="0" fontId="9" fillId="0" borderId="0" xfId="1" applyFont="1"/>
    <xf numFmtId="0" fontId="2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43" fontId="9" fillId="0" borderId="0" xfId="1" applyNumberFormat="1" applyFont="1"/>
    <xf numFmtId="43" fontId="1" fillId="0" borderId="0" xfId="1" applyNumberFormat="1"/>
    <xf numFmtId="0" fontId="4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14" fontId="2" fillId="0" borderId="0" xfId="7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2" fillId="0" borderId="1" xfId="1" applyFont="1" applyBorder="1" applyAlignment="1">
      <alignment horizontal="center" vertical="center" wrapText="1"/>
    </xf>
    <xf numFmtId="0" fontId="11" fillId="0" borderId="0" xfId="7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horizontal="right" wrapText="1"/>
    </xf>
  </cellXfs>
  <cellStyles count="13">
    <cellStyle name="Iau?iue 2" xfId="5"/>
    <cellStyle name="Звичайний 2" xfId="6"/>
    <cellStyle name="Звичайний 2 2" xfId="1"/>
    <cellStyle name="Обычный" xfId="0" builtinId="0"/>
    <cellStyle name="Обычный 2 15" xfId="7"/>
    <cellStyle name="Обычный 2 2" xfId="2"/>
    <cellStyle name="Обычный 3 11 2 2 2 2" xfId="8"/>
    <cellStyle name="Обычный 3 11 3 2 2 2" xfId="9"/>
    <cellStyle name="Обычный 3 11 3 2 3" xfId="10"/>
    <cellStyle name="Обычный 3 11 3 3 2 2" xfId="11"/>
    <cellStyle name="Обычный 4 6 2 2 2 2" xfId="12"/>
    <cellStyle name="Обычный 5 10" xfId="4"/>
    <cellStyle name="Обычный 5 11" xfId="3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импортеры99"/>
      <sheetName val="импортеры96"/>
      <sheetName val="импортеры97"/>
      <sheetName val="IAS Trial Balance"/>
      <sheetName val="DICTS"/>
      <sheetName val="0291"/>
      <sheetName val="0292"/>
    </sheetNames>
    <sheetDataSet>
      <sheetData sheetId="0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rem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assump"/>
      <sheetName val="МТР Газ України"/>
      <sheetName val="Data"/>
      <sheetName val="Input TI"/>
      <sheetName val="Коригування"/>
    </sheetNames>
    <sheetDataSet>
      <sheetData sheetId="0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42">
          <cell r="P42" t="e">
            <v>#REF!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</row>
        <row r="52">
          <cell r="AK52">
            <v>136175</v>
          </cell>
          <cell r="AL52">
            <v>136175</v>
          </cell>
        </row>
        <row r="53">
          <cell r="AK53">
            <v>836</v>
          </cell>
          <cell r="AL53">
            <v>836</v>
          </cell>
        </row>
        <row r="54">
          <cell r="AK54">
            <v>349815</v>
          </cell>
          <cell r="AL54">
            <v>349815</v>
          </cell>
        </row>
        <row r="55">
          <cell r="AK55">
            <v>270163</v>
          </cell>
          <cell r="AL55">
            <v>270163</v>
          </cell>
        </row>
        <row r="56">
          <cell r="AK56">
            <v>-79652</v>
          </cell>
          <cell r="AL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</row>
        <row r="68">
          <cell r="AK68">
            <v>136175</v>
          </cell>
          <cell r="AL68">
            <v>136175</v>
          </cell>
        </row>
        <row r="69">
          <cell r="AK69">
            <v>836</v>
          </cell>
          <cell r="AL69">
            <v>836</v>
          </cell>
        </row>
        <row r="70">
          <cell r="AK70">
            <v>349815</v>
          </cell>
          <cell r="AL70">
            <v>349815</v>
          </cell>
        </row>
        <row r="71">
          <cell r="AK71">
            <v>270163</v>
          </cell>
          <cell r="AL71">
            <v>270163</v>
          </cell>
        </row>
        <row r="72">
          <cell r="AK72">
            <v>-79652</v>
          </cell>
          <cell r="AL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/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J21" t="str">
            <v>ЗАТВЕРДЖУЮ</v>
          </cell>
        </row>
        <row r="22"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T33">
            <v>388.95</v>
          </cell>
          <cell r="X33">
            <v>323.55</v>
          </cell>
          <cell r="AK33">
            <v>712.5</v>
          </cell>
        </row>
        <row r="34">
          <cell r="AK34">
            <v>712.5</v>
          </cell>
        </row>
        <row r="35">
          <cell r="AK35">
            <v>0</v>
          </cell>
        </row>
        <row r="36">
          <cell r="AK36">
            <v>160</v>
          </cell>
        </row>
        <row r="37">
          <cell r="AK37">
            <v>0</v>
          </cell>
        </row>
        <row r="38">
          <cell r="AK38">
            <v>619.1</v>
          </cell>
        </row>
        <row r="39">
          <cell r="L39">
            <v>0</v>
          </cell>
          <cell r="AK39">
            <v>459.1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L59">
            <v>0</v>
          </cell>
          <cell r="N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M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</row>
        <row r="65">
          <cell r="D65">
            <v>0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</row>
        <row r="66">
          <cell r="D66">
            <v>0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</row>
        <row r="67">
          <cell r="D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AC74">
            <v>0</v>
          </cell>
          <cell r="AG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</row>
        <row r="76">
          <cell r="E76">
            <v>0</v>
          </cell>
          <cell r="F76">
            <v>0</v>
          </cell>
          <cell r="N76">
            <v>12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M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L91">
            <v>432</v>
          </cell>
          <cell r="N91">
            <v>1663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</row>
        <row r="92">
          <cell r="D92">
            <v>87</v>
          </cell>
          <cell r="L92">
            <v>432</v>
          </cell>
          <cell r="N92">
            <v>1663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  <cell r="AJ92">
            <v>2489</v>
          </cell>
          <cell r="AK92">
            <v>115399.1090909091</v>
          </cell>
          <cell r="AM92">
            <v>2489</v>
          </cell>
        </row>
        <row r="93">
          <cell r="D93">
            <v>0</v>
          </cell>
          <cell r="L93">
            <v>0</v>
          </cell>
          <cell r="N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  <cell r="AJ93">
            <v>1</v>
          </cell>
          <cell r="AM93">
            <v>1</v>
          </cell>
        </row>
        <row r="94">
          <cell r="D94">
            <v>115</v>
          </cell>
          <cell r="L94">
            <v>0</v>
          </cell>
          <cell r="N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  <cell r="AJ94">
            <v>115</v>
          </cell>
          <cell r="AM94">
            <v>115</v>
          </cell>
        </row>
        <row r="95">
          <cell r="AG95">
            <v>0</v>
          </cell>
          <cell r="AJ95">
            <v>0</v>
          </cell>
          <cell r="AM95">
            <v>0</v>
          </cell>
        </row>
        <row r="96">
          <cell r="AG96">
            <v>0</v>
          </cell>
          <cell r="AJ96">
            <v>0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M101">
            <v>768</v>
          </cell>
        </row>
        <row r="102">
          <cell r="D102">
            <v>31</v>
          </cell>
          <cell r="L102">
            <v>0</v>
          </cell>
          <cell r="N102">
            <v>123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  <cell r="AJ102">
            <v>154</v>
          </cell>
          <cell r="AM102">
            <v>154</v>
          </cell>
        </row>
        <row r="103">
          <cell r="D103">
            <v>0</v>
          </cell>
          <cell r="L103">
            <v>0</v>
          </cell>
          <cell r="N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  <cell r="AJ103">
            <v>614</v>
          </cell>
          <cell r="AM103">
            <v>614</v>
          </cell>
        </row>
        <row r="104">
          <cell r="D104">
            <v>605.41409090909156</v>
          </cell>
          <cell r="L104">
            <v>0</v>
          </cell>
          <cell r="N104">
            <v>197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L105">
            <v>0</v>
          </cell>
          <cell r="N105">
            <v>197</v>
          </cell>
          <cell r="AG105">
            <v>0</v>
          </cell>
          <cell r="AJ105">
            <v>197</v>
          </cell>
          <cell r="AM105">
            <v>197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L107">
            <v>0</v>
          </cell>
          <cell r="N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  <cell r="AJ107">
            <v>0</v>
          </cell>
          <cell r="AM107">
            <v>0</v>
          </cell>
        </row>
        <row r="108">
          <cell r="D108">
            <v>0</v>
          </cell>
          <cell r="L108">
            <v>0</v>
          </cell>
          <cell r="N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  <cell r="AJ108">
            <v>401</v>
          </cell>
          <cell r="AM108">
            <v>401</v>
          </cell>
        </row>
        <row r="109">
          <cell r="D109">
            <v>2</v>
          </cell>
          <cell r="L109">
            <v>0</v>
          </cell>
          <cell r="N109">
            <v>7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  <cell r="AJ109">
            <v>44</v>
          </cell>
          <cell r="AM109">
            <v>44</v>
          </cell>
        </row>
        <row r="110">
          <cell r="D110">
            <v>401.20704545454578</v>
          </cell>
          <cell r="AG110">
            <v>0</v>
          </cell>
          <cell r="AJ110">
            <v>401.20704545454578</v>
          </cell>
          <cell r="AM110">
            <v>401.20704545454578</v>
          </cell>
        </row>
        <row r="111">
          <cell r="D111">
            <v>0</v>
          </cell>
          <cell r="AJ111">
            <v>0</v>
          </cell>
          <cell r="AK111">
            <v>1722.5197727272771</v>
          </cell>
          <cell r="AM111">
            <v>0</v>
          </cell>
        </row>
        <row r="112">
          <cell r="D112">
            <v>3725</v>
          </cell>
          <cell r="AG112">
            <v>0</v>
          </cell>
          <cell r="AJ112">
            <v>3725</v>
          </cell>
          <cell r="AM112">
            <v>3725</v>
          </cell>
        </row>
        <row r="113">
          <cell r="AJ113">
            <v>-3990</v>
          </cell>
          <cell r="AM113">
            <v>0</v>
          </cell>
        </row>
        <row r="114">
          <cell r="D114">
            <v>0</v>
          </cell>
          <cell r="AG114">
            <v>0</v>
          </cell>
          <cell r="AJ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</row>
        <row r="117">
          <cell r="AG117">
            <v>0</v>
          </cell>
          <cell r="AJ117">
            <v>8024.1409090909146</v>
          </cell>
        </row>
        <row r="118"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AG120">
            <v>0</v>
          </cell>
        </row>
        <row r="121">
          <cell r="AG121">
            <v>0</v>
          </cell>
          <cell r="AJ121">
            <v>3439</v>
          </cell>
          <cell r="AN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  <cell r="AJ124">
            <v>66995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N130" t="e">
            <v>#DIV/0!</v>
          </cell>
        </row>
        <row r="131">
          <cell r="AG131">
            <v>0</v>
          </cell>
          <cell r="AJ131">
            <v>0</v>
          </cell>
        </row>
        <row r="132">
          <cell r="AG132">
            <v>0</v>
          </cell>
          <cell r="AJ132">
            <v>8.9600000000000009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</row>
        <row r="134">
          <cell r="AG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L153">
            <v>72</v>
          </cell>
          <cell r="N153">
            <v>460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  <cell r="AJ153">
            <v>1115</v>
          </cell>
        </row>
        <row r="154">
          <cell r="AJ154">
            <v>0</v>
          </cell>
        </row>
        <row r="155">
          <cell r="L155">
            <v>0</v>
          </cell>
          <cell r="V155">
            <v>369</v>
          </cell>
          <cell r="AJ155">
            <v>369</v>
          </cell>
        </row>
        <row r="156">
          <cell r="L156">
            <v>0</v>
          </cell>
          <cell r="N156">
            <v>0</v>
          </cell>
          <cell r="R156">
            <v>0</v>
          </cell>
          <cell r="V156">
            <v>0</v>
          </cell>
          <cell r="AJ156">
            <v>0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</row>
        <row r="159">
          <cell r="D159">
            <v>0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</row>
        <row r="160">
          <cell r="L160">
            <v>396</v>
          </cell>
          <cell r="N160">
            <v>776</v>
          </cell>
          <cell r="R160">
            <v>527</v>
          </cell>
          <cell r="V160">
            <v>417</v>
          </cell>
          <cell r="AJ160">
            <v>2135</v>
          </cell>
        </row>
        <row r="161">
          <cell r="D161">
            <v>80</v>
          </cell>
          <cell r="L161">
            <v>0</v>
          </cell>
          <cell r="N161">
            <v>0</v>
          </cell>
          <cell r="R161">
            <v>0</v>
          </cell>
          <cell r="V161">
            <v>0</v>
          </cell>
          <cell r="AJ161">
            <v>80</v>
          </cell>
        </row>
        <row r="162">
          <cell r="L162">
            <v>0</v>
          </cell>
          <cell r="N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  <cell r="AJ162">
            <v>1530</v>
          </cell>
        </row>
        <row r="163">
          <cell r="L163">
            <v>0</v>
          </cell>
          <cell r="AJ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  <cell r="AJ164">
            <v>2956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89">
          <cell r="AO189" t="e">
            <v>#REF!</v>
          </cell>
        </row>
        <row r="190">
          <cell r="AN190" t="str">
            <v>ОЧИК.18.02.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6">
          <cell r="N196">
            <v>112.4</v>
          </cell>
          <cell r="R196">
            <v>81.3</v>
          </cell>
          <cell r="V196">
            <v>66</v>
          </cell>
          <cell r="AJ196">
            <v>259.70000000000005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V197">
            <v>75.900000000000006</v>
          </cell>
          <cell r="AJ197">
            <v>298.60000000000002</v>
          </cell>
          <cell r="AN197">
            <v>252.49999999999997</v>
          </cell>
        </row>
        <row r="198">
          <cell r="L198">
            <v>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M199">
            <v>178</v>
          </cell>
          <cell r="AN199">
            <v>178</v>
          </cell>
        </row>
        <row r="200">
          <cell r="N200">
            <v>15905</v>
          </cell>
          <cell r="R200">
            <v>11504</v>
          </cell>
          <cell r="V200">
            <v>9339</v>
          </cell>
          <cell r="AJ200">
            <v>36748</v>
          </cell>
          <cell r="AN200">
            <v>39425</v>
          </cell>
        </row>
        <row r="201">
          <cell r="AJ201">
            <v>36748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</row>
        <row r="203">
          <cell r="N203">
            <v>0</v>
          </cell>
          <cell r="R203">
            <v>0</v>
          </cell>
          <cell r="V203">
            <v>0</v>
          </cell>
          <cell r="AJ203">
            <v>0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N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N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N258">
            <v>1684.4545454545455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N264">
            <v>250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N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N267">
            <v>3197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N269">
            <v>400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N270">
            <v>2182.8333333333321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N272">
            <v>465.66666666666663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N273">
            <v>521.83333333333326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N274">
            <v>-710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N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N277">
            <v>646.83333333333337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>
            <v>64.833333333333343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N283">
            <v>2182.8333333333321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N286">
            <v>2182.8333333333321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N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N291">
            <v>2182.8333333333321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4">
          <cell r="N294">
            <v>400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N300">
            <v>2182.8333333333321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P49">
            <v>1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T55">
            <v>0</v>
          </cell>
          <cell r="U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G60">
            <v>0</v>
          </cell>
          <cell r="AH60">
            <v>0</v>
          </cell>
          <cell r="AK60">
            <v>0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X63">
            <v>110</v>
          </cell>
          <cell r="AC63">
            <v>80</v>
          </cell>
          <cell r="AD63">
            <v>31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P67">
            <v>53</v>
          </cell>
          <cell r="S67">
            <v>296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P68">
            <v>3</v>
          </cell>
          <cell r="S68">
            <v>16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H77">
            <v>0</v>
          </cell>
          <cell r="P77">
            <v>0</v>
          </cell>
          <cell r="S77">
            <v>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H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AL82">
            <v>57353.122727272712</v>
          </cell>
        </row>
        <row r="83">
          <cell r="F83">
            <v>0</v>
          </cell>
          <cell r="G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AH85">
            <v>0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S88">
            <v>1</v>
          </cell>
          <cell r="X88">
            <v>110</v>
          </cell>
          <cell r="Y88">
            <v>48</v>
          </cell>
          <cell r="Z88">
            <v>62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P95">
            <v>0</v>
          </cell>
          <cell r="AK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K96">
            <v>553</v>
          </cell>
        </row>
        <row r="97">
          <cell r="P97">
            <v>0</v>
          </cell>
          <cell r="S97">
            <v>0</v>
          </cell>
        </row>
        <row r="98">
          <cell r="S98">
            <v>0</v>
          </cell>
          <cell r="X98">
            <v>0</v>
          </cell>
        </row>
        <row r="100">
          <cell r="AK100">
            <v>0</v>
          </cell>
        </row>
        <row r="101"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P107">
            <v>0</v>
          </cell>
          <cell r="S107">
            <v>120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P109">
            <v>0</v>
          </cell>
          <cell r="S109">
            <v>250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250</v>
          </cell>
          <cell r="AM109">
            <v>0</v>
          </cell>
        </row>
        <row r="110">
          <cell r="F110">
            <v>0</v>
          </cell>
          <cell r="P110">
            <v>0</v>
          </cell>
          <cell r="S110">
            <v>250</v>
          </cell>
          <cell r="AH110">
            <v>0</v>
          </cell>
          <cell r="AK110">
            <v>250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</row>
        <row r="114"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AK115">
            <v>588.33333333333337</v>
          </cell>
        </row>
        <row r="116">
          <cell r="F116">
            <v>0</v>
          </cell>
          <cell r="S116">
            <v>0</v>
          </cell>
          <cell r="X116">
            <v>0</v>
          </cell>
          <cell r="AK116">
            <v>0</v>
          </cell>
        </row>
        <row r="117">
          <cell r="F117">
            <v>5733.333333333333</v>
          </cell>
          <cell r="AK117">
            <v>5733.333333333333</v>
          </cell>
        </row>
        <row r="118">
          <cell r="F118">
            <v>0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K123">
            <v>-8308.373484848491</v>
          </cell>
          <cell r="AL123">
            <v>12091.699999999997</v>
          </cell>
        </row>
        <row r="124">
          <cell r="AK124">
            <v>-4318.373484848491</v>
          </cell>
        </row>
        <row r="125"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7">
          <cell r="AK127">
            <v>-2162.3886363636389</v>
          </cell>
          <cell r="AN127">
            <v>0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N134">
            <v>0</v>
          </cell>
        </row>
        <row r="136">
          <cell r="AK136">
            <v>11.69</v>
          </cell>
          <cell r="AN136" t="e">
            <v>#DIV/0!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1">
          <cell r="AJ141">
            <v>300</v>
          </cell>
        </row>
        <row r="142"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</row>
        <row r="147"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L151">
            <v>16.65759499457743</v>
          </cell>
          <cell r="AM151">
            <v>35.546987951807232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AK157">
            <v>0</v>
          </cell>
        </row>
        <row r="158">
          <cell r="AK158">
            <v>0</v>
          </cell>
        </row>
        <row r="159">
          <cell r="F159">
            <v>14.170833333333334</v>
          </cell>
          <cell r="AK159">
            <v>14.170833333333334</v>
          </cell>
        </row>
        <row r="160"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G160">
            <v>117.09090909090909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</row>
        <row r="190"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AK205">
            <v>99998</v>
          </cell>
        </row>
        <row r="209">
          <cell r="G209" t="str">
            <v xml:space="preserve"> В.О.НОВОСАД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21"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3">
          <cell r="F243" t="str">
            <v>РОЗРАХУНОК ФІНАНСОВИХ ПОТОКІВ НА   лютий  2000 року</v>
          </cell>
        </row>
        <row r="244">
          <cell r="F244" t="str">
            <v>ПО ФІЛІАЛАХ АК КИЇВЕНЕРГО</v>
          </cell>
        </row>
        <row r="249"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AK256">
            <v>99998</v>
          </cell>
        </row>
        <row r="257">
          <cell r="F257">
            <v>0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AK259">
            <v>825</v>
          </cell>
        </row>
        <row r="260">
          <cell r="F260">
            <v>0</v>
          </cell>
          <cell r="AK260">
            <v>0</v>
          </cell>
        </row>
        <row r="261">
          <cell r="F261">
            <v>4663.9414285714283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S264">
            <v>0</v>
          </cell>
          <cell r="X264">
            <v>0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S273">
            <v>80</v>
          </cell>
          <cell r="X273">
            <v>35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S274">
            <v>50</v>
          </cell>
          <cell r="X274">
            <v>10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F275">
            <v>63</v>
          </cell>
          <cell r="P275">
            <v>40</v>
          </cell>
          <cell r="S275">
            <v>93</v>
          </cell>
          <cell r="X275">
            <v>49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S277">
            <v>0</v>
          </cell>
          <cell r="X277">
            <v>46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AK279">
            <v>269</v>
          </cell>
        </row>
        <row r="280">
          <cell r="S280">
            <v>250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S289">
            <v>39</v>
          </cell>
          <cell r="X289">
            <v>10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S291">
            <v>110</v>
          </cell>
          <cell r="X291">
            <v>68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AH295">
            <v>191</v>
          </cell>
          <cell r="AK295">
            <v>0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S300">
            <v>296</v>
          </cell>
          <cell r="X300">
            <v>625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G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AJ200">
            <v>0</v>
          </cell>
        </row>
        <row r="201">
          <cell r="S201">
            <v>653</v>
          </cell>
          <cell r="X201">
            <v>653</v>
          </cell>
          <cell r="AC201">
            <v>653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10">
          <cell r="AK210">
            <v>99998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</row>
        <row r="47">
          <cell r="F47">
            <v>0.8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G51">
            <v>0</v>
          </cell>
          <cell r="P51">
            <v>0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X65">
            <v>218</v>
          </cell>
          <cell r="AC65">
            <v>195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P65">
            <v>646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R78">
            <v>614.33333333333337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X80">
            <v>18.666666666666668</v>
          </cell>
          <cell r="AC80">
            <v>13.333333333333334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D85">
            <v>253</v>
          </cell>
          <cell r="AE85">
            <v>174.18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AL86">
            <v>23824.62</v>
          </cell>
          <cell r="AN86">
            <v>0</v>
          </cell>
        </row>
        <row r="87">
          <cell r="F87">
            <v>7538</v>
          </cell>
          <cell r="G87">
            <v>7538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P97">
            <v>689</v>
          </cell>
          <cell r="S97">
            <v>2408</v>
          </cell>
          <cell r="X97">
            <v>218</v>
          </cell>
          <cell r="Y97">
            <v>17514.503030303029</v>
          </cell>
          <cell r="AC97">
            <v>195</v>
          </cell>
          <cell r="AD97">
            <v>13622.695151515152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</row>
        <row r="98">
          <cell r="F98">
            <v>0</v>
          </cell>
          <cell r="P98">
            <v>689</v>
          </cell>
          <cell r="S98">
            <v>2348</v>
          </cell>
          <cell r="X98">
            <v>218</v>
          </cell>
          <cell r="AC98">
            <v>195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</row>
        <row r="101">
          <cell r="P101">
            <v>0</v>
          </cell>
          <cell r="S101">
            <v>0</v>
          </cell>
        </row>
        <row r="102">
          <cell r="F102">
            <v>0</v>
          </cell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700</v>
          </cell>
          <cell r="AK119">
            <v>700</v>
          </cell>
        </row>
        <row r="120">
          <cell r="F120">
            <v>1000</v>
          </cell>
          <cell r="S120">
            <v>0</v>
          </cell>
          <cell r="X120">
            <v>0</v>
          </cell>
          <cell r="AF120">
            <v>0</v>
          </cell>
          <cell r="AK120">
            <v>1000</v>
          </cell>
        </row>
        <row r="121">
          <cell r="F121">
            <v>3500</v>
          </cell>
          <cell r="AK121">
            <v>3500</v>
          </cell>
        </row>
        <row r="122">
          <cell r="AK122">
            <v>0</v>
          </cell>
        </row>
        <row r="123"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</row>
        <row r="127">
          <cell r="AK127">
            <v>-7171.8031212121205</v>
          </cell>
          <cell r="AL127">
            <v>6264</v>
          </cell>
        </row>
        <row r="128">
          <cell r="AK128">
            <v>-7171.8031212121205</v>
          </cell>
        </row>
        <row r="129"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1">
          <cell r="AK131">
            <v>-3073.6299090909088</v>
          </cell>
          <cell r="AO131">
            <v>0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9.56</v>
          </cell>
          <cell r="AO140" t="e">
            <v>#DIV/0!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</row>
        <row r="145">
          <cell r="AJ145">
            <v>300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K161">
            <v>277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S166">
            <v>1487</v>
          </cell>
          <cell r="X166">
            <v>2754</v>
          </cell>
          <cell r="AC166">
            <v>1364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60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3500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80">
          <cell r="F180">
            <v>8302</v>
          </cell>
          <cell r="P180">
            <v>386.99999999999977</v>
          </cell>
          <cell r="S180">
            <v>2471</v>
          </cell>
          <cell r="X180">
            <v>523.33333333333189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14.7</v>
          </cell>
          <cell r="X187">
            <v>64.7</v>
          </cell>
          <cell r="AC187">
            <v>55</v>
          </cell>
          <cell r="AK187">
            <v>134.4</v>
          </cell>
          <cell r="AO187">
            <v>221.49122807017542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AK192">
            <v>25873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12455</v>
          </cell>
          <cell r="AC209">
            <v>10588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S257">
            <v>7710.7648484848487</v>
          </cell>
          <cell r="X257">
            <v>4714.5030303030289</v>
          </cell>
          <cell r="AC257">
            <v>2516.6951515151522</v>
          </cell>
          <cell r="AF257">
            <v>4357.5593939393939</v>
          </cell>
          <cell r="AG257">
            <v>3406</v>
          </cell>
          <cell r="AH257">
            <v>952.89272727272737</v>
          </cell>
          <cell r="AJ257">
            <v>7599</v>
          </cell>
          <cell r="AK257">
            <v>27115.242424242424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S260">
            <v>2828</v>
          </cell>
          <cell r="T260">
            <v>1887.8566666666666</v>
          </cell>
          <cell r="U260">
            <v>1017.81</v>
          </cell>
          <cell r="X260">
            <v>1333.6666666666656</v>
          </cell>
          <cell r="Y260">
            <v>2289</v>
          </cell>
          <cell r="Z260">
            <v>1210.6666666666672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606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AK271">
            <v>4200</v>
          </cell>
        </row>
        <row r="272">
          <cell r="F272">
            <v>83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S278">
            <v>750</v>
          </cell>
          <cell r="X278">
            <v>102</v>
          </cell>
          <cell r="AC278">
            <v>97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S283">
            <v>0</v>
          </cell>
          <cell r="X283">
            <v>0</v>
          </cell>
          <cell r="AC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AK285">
            <v>364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S290">
            <v>1738</v>
          </cell>
          <cell r="X290">
            <v>118</v>
          </cell>
          <cell r="AC290">
            <v>95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S296">
            <v>355</v>
          </cell>
          <cell r="X296">
            <v>221.66666666666663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66</v>
          </cell>
          <cell r="S299">
            <v>0</v>
          </cell>
          <cell r="X299">
            <v>28.333333333333332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AH301">
            <v>191</v>
          </cell>
          <cell r="AK301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</row>
        <row r="348"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1" refreshError="1"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P49">
            <v>0.85</v>
          </cell>
          <cell r="S49">
            <v>0.85</v>
          </cell>
          <cell r="X49">
            <v>0.85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223.4</v>
          </cell>
          <cell r="Y51">
            <v>160</v>
          </cell>
          <cell r="Z51">
            <v>63.400000000000006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X52">
            <v>128</v>
          </cell>
          <cell r="Y52">
            <v>92</v>
          </cell>
          <cell r="Z52">
            <v>36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G53">
            <v>0</v>
          </cell>
          <cell r="P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X54">
            <v>69</v>
          </cell>
          <cell r="Y54">
            <v>50</v>
          </cell>
          <cell r="Z54">
            <v>19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X55">
            <v>453</v>
          </cell>
          <cell r="Y55">
            <v>325</v>
          </cell>
          <cell r="Z55">
            <v>128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277</v>
          </cell>
          <cell r="Y56">
            <v>199</v>
          </cell>
          <cell r="Z56">
            <v>78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H56">
            <v>0.33333333333333331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X58">
            <v>12359</v>
          </cell>
          <cell r="Y58">
            <v>8878</v>
          </cell>
          <cell r="Z58">
            <v>3481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X61">
            <v>299.2409090909091</v>
          </cell>
          <cell r="Y61">
            <v>215</v>
          </cell>
          <cell r="Z61">
            <v>84.240909090909099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X62">
            <v>16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X63">
            <v>96</v>
          </cell>
          <cell r="Y63">
            <v>69</v>
          </cell>
          <cell r="Z63">
            <v>27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X65">
            <v>500.33333333333337</v>
          </cell>
          <cell r="Y65">
            <v>359</v>
          </cell>
          <cell r="Z65">
            <v>141.33333333333337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G66">
            <v>0</v>
          </cell>
          <cell r="T66">
            <v>9</v>
          </cell>
          <cell r="U66">
            <v>46</v>
          </cell>
          <cell r="AH66">
            <v>0</v>
          </cell>
          <cell r="AK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X67">
            <v>8.5</v>
          </cell>
          <cell r="AC67">
            <v>229.5</v>
          </cell>
          <cell r="AF67">
            <v>202</v>
          </cell>
          <cell r="AG67">
            <v>119</v>
          </cell>
          <cell r="AH67">
            <v>83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P67">
            <v>151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X69">
            <v>491.83333333333337</v>
          </cell>
          <cell r="Y69">
            <v>359</v>
          </cell>
          <cell r="Z69">
            <v>141.33333333333337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X70">
            <v>1767.1499999999999</v>
          </cell>
          <cell r="Y70">
            <v>1269</v>
          </cell>
          <cell r="Z70">
            <v>498.14999999999986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X71">
            <v>242.90909090909091</v>
          </cell>
          <cell r="Y71">
            <v>174</v>
          </cell>
          <cell r="Z71">
            <v>68.909090909090907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13</v>
          </cell>
          <cell r="Y72">
            <v>9</v>
          </cell>
          <cell r="Z72">
            <v>4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X73">
            <v>78</v>
          </cell>
          <cell r="Y73">
            <v>56</v>
          </cell>
          <cell r="Z73">
            <v>22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744.6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289</v>
          </cell>
          <cell r="S76">
            <v>1765.45</v>
          </cell>
          <cell r="X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X77">
            <v>98.11666666666666</v>
          </cell>
          <cell r="Y77">
            <v>70</v>
          </cell>
          <cell r="Z77">
            <v>28.11666666666666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X80">
            <v>61</v>
          </cell>
          <cell r="Y80">
            <v>44</v>
          </cell>
          <cell r="Z80">
            <v>17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X83">
            <v>21.25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</row>
        <row r="85">
          <cell r="G85">
            <v>0</v>
          </cell>
          <cell r="H85">
            <v>0</v>
          </cell>
          <cell r="P85">
            <v>18</v>
          </cell>
          <cell r="S85">
            <v>7.5</v>
          </cell>
          <cell r="X85">
            <v>5</v>
          </cell>
          <cell r="AC85">
            <v>1.7</v>
          </cell>
          <cell r="AF85">
            <v>85</v>
          </cell>
          <cell r="AG85">
            <v>85</v>
          </cell>
          <cell r="AH85">
            <v>0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</row>
        <row r="88">
          <cell r="G88">
            <v>0</v>
          </cell>
          <cell r="AL88">
            <v>25518.786666666667</v>
          </cell>
          <cell r="AN88">
            <v>0</v>
          </cell>
        </row>
        <row r="89">
          <cell r="F89">
            <v>4189</v>
          </cell>
          <cell r="G89">
            <v>4189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X99">
            <v>8.5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X100">
            <v>9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S101">
            <v>278</v>
          </cell>
          <cell r="X101">
            <v>9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</row>
        <row r="105"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</row>
        <row r="114">
          <cell r="F114">
            <v>0</v>
          </cell>
          <cell r="P114">
            <v>0</v>
          </cell>
          <cell r="S114">
            <v>30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2805</v>
          </cell>
          <cell r="AK124">
            <v>2805</v>
          </cell>
        </row>
        <row r="125">
          <cell r="AK125">
            <v>0</v>
          </cell>
        </row>
        <row r="126"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O134">
            <v>0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8.3699999999999992</v>
          </cell>
          <cell r="AO143" t="e">
            <v>#DIV/0!</v>
          </cell>
        </row>
        <row r="145"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</row>
        <row r="149">
          <cell r="AK149">
            <v>8009.5714285714284</v>
          </cell>
          <cell r="AL149">
            <v>-30400.149232111693</v>
          </cell>
          <cell r="AM149">
            <v>-23080.292434554973</v>
          </cell>
        </row>
        <row r="150">
          <cell r="S150">
            <v>0</v>
          </cell>
          <cell r="AK150">
            <v>865.25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</row>
        <row r="153">
          <cell r="AK153">
            <v>0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AK157">
            <v>14.976636652504762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X161">
            <v>1767.1499999999999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S164">
            <v>107</v>
          </cell>
          <cell r="X164">
            <v>54</v>
          </cell>
          <cell r="AF164">
            <v>92</v>
          </cell>
          <cell r="AK164">
            <v>161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124</v>
          </cell>
          <cell r="S167">
            <v>576.63636363636363</v>
          </cell>
          <cell r="X167">
            <v>333.90909090909088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X168">
            <v>1433.2409090909091</v>
          </cell>
          <cell r="AC168">
            <v>561.88181818181829</v>
          </cell>
          <cell r="AK168">
            <v>2383.2363636363639</v>
          </cell>
        </row>
        <row r="169">
          <cell r="S169">
            <v>1219.75</v>
          </cell>
          <cell r="X169">
            <v>1767.15</v>
          </cell>
          <cell r="AC169">
            <v>768.7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459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2805</v>
          </cell>
          <cell r="AK177">
            <v>2805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15.3</v>
          </cell>
          <cell r="X190">
            <v>64.2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X191">
            <v>73.5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X194">
            <v>12359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X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X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X256">
            <v>721.46666666666692</v>
          </cell>
          <cell r="Y256">
            <v>1589</v>
          </cell>
          <cell r="Z256">
            <v>624.33333333333371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K256">
            <v>45600.045952380948</v>
          </cell>
          <cell r="AM256">
            <v>14494.392619047618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AK259">
            <v>4189</v>
          </cell>
        </row>
        <row r="260">
          <cell r="F260">
            <v>6438.9176190476192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6438.9176190476192</v>
          </cell>
        </row>
        <row r="261">
          <cell r="F261">
            <v>290.33333333333331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S274">
            <v>703</v>
          </cell>
          <cell r="X274">
            <v>128</v>
          </cell>
          <cell r="AC274">
            <v>89</v>
          </cell>
          <cell r="AF274">
            <v>616</v>
          </cell>
          <cell r="AG274">
            <v>616</v>
          </cell>
          <cell r="AH274">
            <v>0</v>
          </cell>
          <cell r="AK274">
            <v>1849</v>
          </cell>
        </row>
        <row r="275">
          <cell r="F275">
            <v>761</v>
          </cell>
          <cell r="P275">
            <v>30</v>
          </cell>
          <cell r="S275">
            <v>79</v>
          </cell>
          <cell r="X275">
            <v>69</v>
          </cell>
          <cell r="AC275">
            <v>55</v>
          </cell>
          <cell r="AF275">
            <v>4</v>
          </cell>
          <cell r="AG275">
            <v>3</v>
          </cell>
          <cell r="AH275">
            <v>0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99</v>
          </cell>
          <cell r="AG277">
            <v>99</v>
          </cell>
          <cell r="AH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2.5499999999999998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X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AK281">
            <v>309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K283">
            <v>51324.128982683971</v>
          </cell>
        </row>
        <row r="284"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S291">
            <v>287.66666666666652</v>
          </cell>
          <cell r="X291">
            <v>23.850000000000005</v>
          </cell>
          <cell r="AC291">
            <v>394.98333333333346</v>
          </cell>
          <cell r="AF291">
            <v>15.25</v>
          </cell>
          <cell r="AG291">
            <v>-162.75</v>
          </cell>
          <cell r="AH291">
            <v>179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X292">
            <v>176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X293">
            <v>98.11666666666666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K293">
            <v>3670.2750000000001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X295">
            <v>172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K296">
            <v>51324.128982683971</v>
          </cell>
        </row>
        <row r="297">
          <cell r="AH297">
            <v>191</v>
          </cell>
          <cell r="AK297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K299">
            <v>51324.128982683971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AK308">
            <v>2805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K328">
            <v>584</v>
          </cell>
          <cell r="AM328">
            <v>526</v>
          </cell>
        </row>
        <row r="329">
          <cell r="AK329">
            <v>2162.5842857142857</v>
          </cell>
          <cell r="AM329">
            <v>2162.5842857142857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486</v>
          </cell>
          <cell r="AM332">
            <v>486</v>
          </cell>
        </row>
        <row r="333">
          <cell r="AK333">
            <v>3400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</row>
        <row r="344">
          <cell r="AK344">
            <v>709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5453.0083333333332</v>
          </cell>
          <cell r="AM354" t="e">
            <v>#REF!</v>
          </cell>
        </row>
        <row r="355">
          <cell r="AK355">
            <v>746.35</v>
          </cell>
        </row>
        <row r="356">
          <cell r="AK356">
            <v>1036.3833333333334</v>
          </cell>
        </row>
        <row r="357">
          <cell r="AK357">
            <v>3670.2750000000001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K358">
            <v>1051.3333333333335</v>
          </cell>
          <cell r="AM358">
            <v>668.33333333333337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131</v>
          </cell>
          <cell r="Z384">
            <v>130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105</v>
          </cell>
          <cell r="AC386">
            <v>280.66666666666669</v>
          </cell>
          <cell r="AD386">
            <v>200</v>
          </cell>
          <cell r="AK386">
            <v>428</v>
          </cell>
          <cell r="AL386">
            <v>305.66666666666669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375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345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</sheetData>
      <sheetData sheetId="12" refreshError="1">
        <row r="34">
          <cell r="Q34" t="str">
            <v>КТМ</v>
          </cell>
          <cell r="Y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AA48">
            <v>2709.5690909090908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AA51">
            <v>48</v>
          </cell>
          <cell r="AB51">
            <v>38</v>
          </cell>
          <cell r="AC51">
            <v>10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AA52">
            <v>100</v>
          </cell>
          <cell r="AB52">
            <v>79</v>
          </cell>
          <cell r="AC52">
            <v>21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G53">
            <v>0</v>
          </cell>
          <cell r="P53">
            <v>0</v>
          </cell>
          <cell r="V53">
            <v>0</v>
          </cell>
          <cell r="W53">
            <v>0</v>
          </cell>
          <cell r="X53">
            <v>0</v>
          </cell>
          <cell r="AA53">
            <v>-300</v>
          </cell>
          <cell r="AB53">
            <v>-238</v>
          </cell>
          <cell r="AC53">
            <v>-62</v>
          </cell>
          <cell r="AH53">
            <v>0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V54">
            <v>44</v>
          </cell>
          <cell r="W54">
            <v>36</v>
          </cell>
          <cell r="X54">
            <v>8</v>
          </cell>
          <cell r="AA54">
            <v>47</v>
          </cell>
          <cell r="AB54">
            <v>37</v>
          </cell>
          <cell r="AC54">
            <v>10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AA55">
            <v>84</v>
          </cell>
          <cell r="AB55">
            <v>67</v>
          </cell>
          <cell r="AC55">
            <v>17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AA56">
            <v>13.333333333333334</v>
          </cell>
          <cell r="AB56">
            <v>11</v>
          </cell>
          <cell r="AC56">
            <v>2.3333333333333339</v>
          </cell>
          <cell r="AF56">
            <v>2</v>
          </cell>
          <cell r="AG56">
            <v>2</v>
          </cell>
          <cell r="AH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AA57">
            <v>10588</v>
          </cell>
          <cell r="AB57">
            <v>8403</v>
          </cell>
          <cell r="AC57">
            <v>2185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AA58">
            <v>10588</v>
          </cell>
          <cell r="AB58">
            <v>8403</v>
          </cell>
          <cell r="AC58">
            <v>2185</v>
          </cell>
          <cell r="AF58">
            <v>0</v>
          </cell>
          <cell r="AG58">
            <v>0</v>
          </cell>
          <cell r="AH58">
            <v>0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AA61">
            <v>277.5690909090909</v>
          </cell>
          <cell r="AB61">
            <v>220</v>
          </cell>
          <cell r="AC61">
            <v>57.569090909090903</v>
          </cell>
          <cell r="AF61">
            <v>1135.8781818181817</v>
          </cell>
          <cell r="AG61">
            <v>969.3</v>
          </cell>
          <cell r="AH61">
            <v>166.57818181818175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AA62">
            <v>15</v>
          </cell>
          <cell r="AB62">
            <v>12</v>
          </cell>
          <cell r="AC62">
            <v>3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AA63">
            <v>89</v>
          </cell>
          <cell r="AB63">
            <v>71</v>
          </cell>
          <cell r="AC63">
            <v>18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V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AA65">
            <v>573</v>
          </cell>
          <cell r="AB65">
            <v>455</v>
          </cell>
          <cell r="AC65">
            <v>118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K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V67">
            <v>80</v>
          </cell>
          <cell r="AA67">
            <v>300</v>
          </cell>
          <cell r="AF67">
            <v>554</v>
          </cell>
          <cell r="AG67">
            <v>554</v>
          </cell>
          <cell r="AH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P67">
            <v>280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V68">
            <v>0</v>
          </cell>
          <cell r="AA68">
            <v>0</v>
          </cell>
          <cell r="AB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AA69">
            <v>273</v>
          </cell>
          <cell r="AB69">
            <v>455</v>
          </cell>
          <cell r="AC69">
            <v>118</v>
          </cell>
          <cell r="AF69">
            <v>-28</v>
          </cell>
          <cell r="AG69">
            <v>-28</v>
          </cell>
          <cell r="AK69">
            <v>716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AA70">
            <v>1777</v>
          </cell>
          <cell r="AB70">
            <v>1410</v>
          </cell>
          <cell r="AC70">
            <v>367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AA71">
            <v>157.09090909090909</v>
          </cell>
          <cell r="AB71">
            <v>125</v>
          </cell>
          <cell r="AC71">
            <v>32.090909090909093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AA72">
            <v>9</v>
          </cell>
          <cell r="AB72">
            <v>7</v>
          </cell>
          <cell r="AC72">
            <v>2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AA73">
            <v>50</v>
          </cell>
          <cell r="AB73">
            <v>40</v>
          </cell>
          <cell r="AC73">
            <v>10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V74">
            <v>0</v>
          </cell>
          <cell r="AA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890</v>
          </cell>
          <cell r="S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570</v>
          </cell>
          <cell r="S76">
            <v>2910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AA77">
            <v>119</v>
          </cell>
          <cell r="AB77">
            <v>80</v>
          </cell>
          <cell r="AC77">
            <v>39</v>
          </cell>
          <cell r="AF77">
            <v>210</v>
          </cell>
          <cell r="AG77">
            <v>151</v>
          </cell>
          <cell r="AH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AA78">
            <v>18</v>
          </cell>
          <cell r="AC78">
            <v>18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AA79">
            <v>101</v>
          </cell>
          <cell r="AB79">
            <v>80</v>
          </cell>
          <cell r="AC79">
            <v>21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AA80">
            <v>36</v>
          </cell>
          <cell r="AB80">
            <v>29</v>
          </cell>
          <cell r="AC80">
            <v>7</v>
          </cell>
          <cell r="AF80">
            <v>137</v>
          </cell>
          <cell r="AG80">
            <v>96</v>
          </cell>
          <cell r="AH80">
            <v>41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AA82">
            <v>26</v>
          </cell>
          <cell r="AB82">
            <v>21</v>
          </cell>
          <cell r="AC82">
            <v>5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AA83">
            <v>39</v>
          </cell>
          <cell r="AB83">
            <v>31</v>
          </cell>
          <cell r="AC83">
            <v>8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S85">
            <v>1</v>
          </cell>
          <cell r="AA85">
            <v>4</v>
          </cell>
          <cell r="AF85">
            <v>51</v>
          </cell>
          <cell r="AG85">
            <v>51</v>
          </cell>
          <cell r="AH85">
            <v>0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B87">
            <v>345</v>
          </cell>
          <cell r="AC87">
            <v>89.66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</row>
        <row r="88">
          <cell r="AL88">
            <v>27960.62</v>
          </cell>
          <cell r="AN88">
            <v>0</v>
          </cell>
        </row>
        <row r="89">
          <cell r="F89">
            <v>6512</v>
          </cell>
          <cell r="G89">
            <v>6512</v>
          </cell>
          <cell r="AA89" t="str">
            <v>`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AA94">
            <v>0</v>
          </cell>
          <cell r="AB94">
            <v>0</v>
          </cell>
          <cell r="AC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F97">
            <v>4438.8781818181815</v>
          </cell>
          <cell r="AG97">
            <v>3590.3</v>
          </cell>
          <cell r="AH97">
            <v>848.57818181818175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P99">
            <v>830</v>
          </cell>
          <cell r="S99">
            <v>3176</v>
          </cell>
          <cell r="V99">
            <v>80</v>
          </cell>
          <cell r="W99">
            <v>14347.131818181819</v>
          </cell>
          <cell r="AA99">
            <v>300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AA100">
            <v>300</v>
          </cell>
          <cell r="AF100">
            <v>554</v>
          </cell>
          <cell r="AG100">
            <v>554</v>
          </cell>
          <cell r="AH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AA101">
            <v>300</v>
          </cell>
          <cell r="AF101">
            <v>0</v>
          </cell>
          <cell r="AK101">
            <v>1710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AA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4">
          <cell r="P104">
            <v>570</v>
          </cell>
          <cell r="S104">
            <v>2910</v>
          </cell>
        </row>
        <row r="105">
          <cell r="S105">
            <v>0</v>
          </cell>
          <cell r="V105">
            <v>0</v>
          </cell>
        </row>
        <row r="106">
          <cell r="P106">
            <v>550</v>
          </cell>
          <cell r="S106">
            <v>530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AA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AA110">
            <v>0</v>
          </cell>
          <cell r="AH110">
            <v>0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AA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AA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A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AA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A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A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A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V121">
            <v>0</v>
          </cell>
          <cell r="AA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AF123">
            <v>0</v>
          </cell>
          <cell r="AK123">
            <v>0</v>
          </cell>
        </row>
        <row r="124">
          <cell r="F124">
            <v>3400</v>
          </cell>
          <cell r="AK124">
            <v>3400</v>
          </cell>
        </row>
        <row r="125">
          <cell r="AK125">
            <v>0</v>
          </cell>
        </row>
        <row r="126"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</row>
        <row r="130">
          <cell r="AK130">
            <v>-9824.4236363636355</v>
          </cell>
          <cell r="AL130">
            <v>6561</v>
          </cell>
        </row>
        <row r="131">
          <cell r="AK131">
            <v>-9824.4236363636355</v>
          </cell>
        </row>
        <row r="132"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4">
          <cell r="AK134">
            <v>-4210.4672727272718</v>
          </cell>
          <cell r="AO134">
            <v>0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8.91</v>
          </cell>
          <cell r="AO143" t="e">
            <v>#DIV/0!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</row>
        <row r="149">
          <cell r="AK149">
            <v>9312.8571428571431</v>
          </cell>
          <cell r="AL149">
            <v>-35193.290391061448</v>
          </cell>
          <cell r="AM149">
            <v>-19836.850518029456</v>
          </cell>
        </row>
        <row r="150">
          <cell r="S150">
            <v>0</v>
          </cell>
          <cell r="AK150">
            <v>865.25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</row>
        <row r="153">
          <cell r="AK153">
            <v>0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AK157">
            <v>16.923193342793478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AA160">
            <v>0</v>
          </cell>
          <cell r="AK160">
            <v>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AA161">
            <v>1777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AA163">
            <v>138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P164">
            <v>100</v>
          </cell>
          <cell r="S164">
            <v>0</v>
          </cell>
          <cell r="V164">
            <v>0</v>
          </cell>
          <cell r="AA164">
            <v>12</v>
          </cell>
          <cell r="AF164">
            <v>10</v>
          </cell>
          <cell r="AK164">
            <v>112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168</v>
          </cell>
          <cell r="S167">
            <v>640</v>
          </cell>
          <cell r="V167">
            <v>458.81818181818181</v>
          </cell>
          <cell r="AA167">
            <v>216.09090909090909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AA168">
            <v>1560.909090909091</v>
          </cell>
          <cell r="AK168">
            <v>2513.090909090909</v>
          </cell>
        </row>
        <row r="169">
          <cell r="S169">
            <v>1440</v>
          </cell>
          <cell r="V169">
            <v>1070</v>
          </cell>
          <cell r="AA169">
            <v>1777</v>
          </cell>
        </row>
        <row r="170">
          <cell r="F170">
            <v>459</v>
          </cell>
          <cell r="P170">
            <v>0</v>
          </cell>
          <cell r="S170">
            <v>0</v>
          </cell>
          <cell r="V170">
            <v>0</v>
          </cell>
          <cell r="AA170">
            <v>0</v>
          </cell>
          <cell r="AK170">
            <v>459</v>
          </cell>
        </row>
        <row r="171">
          <cell r="S171">
            <v>0</v>
          </cell>
          <cell r="V171">
            <v>0</v>
          </cell>
          <cell r="AA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3400</v>
          </cell>
          <cell r="AK177">
            <v>3400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Y178">
            <v>0</v>
          </cell>
          <cell r="Z178">
            <v>0</v>
          </cell>
          <cell r="AA178">
            <v>597.66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F179">
            <v>300.18181818181819</v>
          </cell>
          <cell r="AG179">
            <v>300</v>
          </cell>
          <cell r="AH179">
            <v>0.18181818181818699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Y180">
            <v>0</v>
          </cell>
          <cell r="Z180">
            <v>0</v>
          </cell>
          <cell r="AA180">
            <v>13.333333333333334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3">
          <cell r="F183">
            <v>14450</v>
          </cell>
          <cell r="P183">
            <v>527.99999999999989</v>
          </cell>
          <cell r="S183">
            <v>2345.0000000000005</v>
          </cell>
          <cell r="V183">
            <v>382.00000000000051</v>
          </cell>
          <cell r="AA183">
            <v>237.66666666666663</v>
          </cell>
          <cell r="AF183">
            <v>1556.9999999999998</v>
          </cell>
          <cell r="AG183">
            <v>937.00000000000023</v>
          </cell>
          <cell r="AH183">
            <v>620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11.3</v>
          </cell>
          <cell r="V190">
            <v>58.7</v>
          </cell>
          <cell r="AA190">
            <v>55</v>
          </cell>
          <cell r="AK190">
            <v>125</v>
          </cell>
          <cell r="AO190">
            <v>221.49122807017542</v>
          </cell>
        </row>
        <row r="191">
          <cell r="S191">
            <v>12.9</v>
          </cell>
          <cell r="V191">
            <v>67.3</v>
          </cell>
          <cell r="AA191">
            <v>63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AA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AA193">
            <v>192.5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AA194">
            <v>10588</v>
          </cell>
          <cell r="AK194">
            <v>24063</v>
          </cell>
          <cell r="AO194">
            <v>0</v>
          </cell>
        </row>
        <row r="195">
          <cell r="AK195">
            <v>24063</v>
          </cell>
        </row>
        <row r="196">
          <cell r="V196">
            <v>0</v>
          </cell>
          <cell r="AA196">
            <v>0</v>
          </cell>
          <cell r="AK196">
            <v>0</v>
          </cell>
        </row>
        <row r="197">
          <cell r="V197">
            <v>0</v>
          </cell>
          <cell r="AA197">
            <v>0</v>
          </cell>
          <cell r="AK197">
            <v>0</v>
          </cell>
        </row>
        <row r="198">
          <cell r="V198">
            <v>82.5</v>
          </cell>
          <cell r="AA198">
            <v>82.5</v>
          </cell>
        </row>
        <row r="199">
          <cell r="V199">
            <v>0</v>
          </cell>
          <cell r="AA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AA200">
            <v>0</v>
          </cell>
          <cell r="AK200">
            <v>0</v>
          </cell>
        </row>
        <row r="202">
          <cell r="V202">
            <v>0</v>
          </cell>
          <cell r="AA202">
            <v>0</v>
          </cell>
          <cell r="AK202">
            <v>0</v>
          </cell>
          <cell r="AO202">
            <v>75.839416058394164</v>
          </cell>
        </row>
        <row r="203">
          <cell r="V203">
            <v>0</v>
          </cell>
          <cell r="AA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AA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V206">
            <v>0</v>
          </cell>
          <cell r="AA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AA208">
            <v>63</v>
          </cell>
          <cell r="AB208">
            <v>50</v>
          </cell>
          <cell r="AC208">
            <v>13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AA209">
            <v>10588</v>
          </cell>
          <cell r="AB209">
            <v>8403</v>
          </cell>
          <cell r="AC209">
            <v>2185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  <cell r="AB210">
            <v>168.06</v>
          </cell>
          <cell r="AC210">
            <v>168.08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AA212">
            <v>10588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AA253">
            <v>2709.5690909090908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K255">
            <v>64105.612337662344</v>
          </cell>
          <cell r="AM255">
            <v>40995.25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AA256">
            <v>624</v>
          </cell>
          <cell r="AB256">
            <v>1140</v>
          </cell>
          <cell r="AC256">
            <v>314.99999999999994</v>
          </cell>
          <cell r="AF256">
            <v>987.99999999999977</v>
          </cell>
          <cell r="AG256">
            <v>823.00000000000023</v>
          </cell>
          <cell r="AH256">
            <v>158</v>
          </cell>
          <cell r="AK256">
            <v>47832.559913419922</v>
          </cell>
          <cell r="AM256">
            <v>14890.138095238095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24063</v>
          </cell>
          <cell r="AK258">
            <v>24063</v>
          </cell>
        </row>
        <row r="259">
          <cell r="F259">
            <v>6512</v>
          </cell>
          <cell r="AK259">
            <v>6512</v>
          </cell>
        </row>
        <row r="260">
          <cell r="F260">
            <v>7379.804761904762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7379.804761904762</v>
          </cell>
        </row>
        <row r="261">
          <cell r="F261">
            <v>921.33333333333337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AK263">
            <v>2514.4714285714285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AA268">
            <v>18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AA271">
            <v>597.66</v>
          </cell>
          <cell r="AB271">
            <v>303</v>
          </cell>
          <cell r="AC271">
            <v>78.569090909090903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F272">
            <v>2</v>
          </cell>
          <cell r="AG272">
            <v>2</v>
          </cell>
          <cell r="AH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F273">
            <v>568</v>
          </cell>
          <cell r="AG273">
            <v>530</v>
          </cell>
          <cell r="AH273">
            <v>45</v>
          </cell>
          <cell r="AK273">
            <v>4588</v>
          </cell>
        </row>
        <row r="274">
          <cell r="F274">
            <v>138</v>
          </cell>
          <cell r="P274">
            <v>300</v>
          </cell>
          <cell r="S274">
            <v>636</v>
          </cell>
          <cell r="V274">
            <v>132</v>
          </cell>
          <cell r="AA274">
            <v>100</v>
          </cell>
          <cell r="AF274">
            <v>343</v>
          </cell>
          <cell r="AG274">
            <v>300</v>
          </cell>
          <cell r="AH274">
            <v>43</v>
          </cell>
          <cell r="AK274">
            <v>1703</v>
          </cell>
        </row>
        <row r="275">
          <cell r="F275">
            <v>762</v>
          </cell>
          <cell r="P275">
            <v>7</v>
          </cell>
          <cell r="S275">
            <v>65</v>
          </cell>
          <cell r="V275">
            <v>44</v>
          </cell>
          <cell r="AA275">
            <v>47</v>
          </cell>
          <cell r="AF275">
            <v>25</v>
          </cell>
          <cell r="AG275">
            <v>30</v>
          </cell>
          <cell r="AH275">
            <v>2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S276">
            <v>430</v>
          </cell>
          <cell r="V276">
            <v>100</v>
          </cell>
          <cell r="AA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S277">
            <v>145</v>
          </cell>
          <cell r="V277">
            <v>66</v>
          </cell>
          <cell r="AA277">
            <v>50</v>
          </cell>
          <cell r="AF277">
            <v>50</v>
          </cell>
          <cell r="AG277">
            <v>50</v>
          </cell>
          <cell r="AH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F278">
            <v>670</v>
          </cell>
          <cell r="AG278">
            <v>253</v>
          </cell>
          <cell r="AH278">
            <v>417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AA279">
            <v>-300</v>
          </cell>
          <cell r="AF279">
            <v>0</v>
          </cell>
          <cell r="AG279">
            <v>0</v>
          </cell>
          <cell r="AH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AA280">
            <v>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AK281">
            <v>363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F283">
            <v>1365.8181818181815</v>
          </cell>
          <cell r="AG283">
            <v>1201</v>
          </cell>
          <cell r="AH283">
            <v>157.81818181818176</v>
          </cell>
          <cell r="AK283">
            <v>54477.380519480525</v>
          </cell>
        </row>
        <row r="284"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S286">
            <v>2496</v>
          </cell>
          <cell r="V286">
            <v>-20</v>
          </cell>
          <cell r="AA286">
            <v>170</v>
          </cell>
          <cell r="AF286">
            <v>404</v>
          </cell>
          <cell r="AG286">
            <v>404</v>
          </cell>
          <cell r="AH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AA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V289">
            <v>0</v>
          </cell>
          <cell r="AA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F290">
            <v>519</v>
          </cell>
          <cell r="AG290">
            <v>354</v>
          </cell>
          <cell r="AH290">
            <v>158</v>
          </cell>
          <cell r="AK290">
            <v>5204</v>
          </cell>
        </row>
        <row r="291">
          <cell r="F291">
            <v>2</v>
          </cell>
          <cell r="P291">
            <v>13</v>
          </cell>
          <cell r="S291">
            <v>212</v>
          </cell>
          <cell r="V291">
            <v>11</v>
          </cell>
          <cell r="AA291">
            <v>201</v>
          </cell>
          <cell r="AF291">
            <v>115</v>
          </cell>
          <cell r="AG291">
            <v>70</v>
          </cell>
          <cell r="AH291">
            <v>38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AA292">
            <v>84</v>
          </cell>
          <cell r="AF292">
            <v>194</v>
          </cell>
          <cell r="AG292">
            <v>133</v>
          </cell>
          <cell r="AH292">
            <v>61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S293">
            <v>607</v>
          </cell>
          <cell r="V293">
            <v>110</v>
          </cell>
          <cell r="AA293">
            <v>101</v>
          </cell>
          <cell r="AF293">
            <v>210</v>
          </cell>
          <cell r="AG293">
            <v>151</v>
          </cell>
          <cell r="AH293">
            <v>59</v>
          </cell>
          <cell r="AK293">
            <v>3908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AA295">
            <v>0</v>
          </cell>
          <cell r="AF295">
            <v>13</v>
          </cell>
          <cell r="AG295">
            <v>13</v>
          </cell>
          <cell r="AH295">
            <v>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F296">
            <v>1365.8181818181815</v>
          </cell>
          <cell r="AG296">
            <v>1201</v>
          </cell>
          <cell r="AH296">
            <v>157.81818181818176</v>
          </cell>
          <cell r="AK296">
            <v>54477.380519480525</v>
          </cell>
        </row>
        <row r="297">
          <cell r="AH297">
            <v>191</v>
          </cell>
          <cell r="AK297">
            <v>0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K299">
            <v>54477.380519480525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AA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3400</v>
          </cell>
          <cell r="AK308">
            <v>3400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AA325">
            <v>163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AK328">
            <v>-82</v>
          </cell>
          <cell r="AM328">
            <v>-95</v>
          </cell>
        </row>
        <row r="329">
          <cell r="AK329">
            <v>2514.4714285714285</v>
          </cell>
          <cell r="AM329">
            <v>2514.4714285714285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444</v>
          </cell>
          <cell r="AM332">
            <v>444</v>
          </cell>
        </row>
        <row r="333">
          <cell r="AK333">
            <v>3995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</row>
        <row r="344">
          <cell r="AK344">
            <v>456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AA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AK351">
            <v>395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5204</v>
          </cell>
          <cell r="AM354" t="e">
            <v>#REF!</v>
          </cell>
        </row>
        <row r="355">
          <cell r="AK355">
            <v>570</v>
          </cell>
        </row>
        <row r="356">
          <cell r="AK356">
            <v>726</v>
          </cell>
        </row>
        <row r="357">
          <cell r="AK357">
            <v>3908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  <cell r="AB358">
            <v>455</v>
          </cell>
          <cell r="AC358">
            <v>118</v>
          </cell>
          <cell r="AF358">
            <v>-28</v>
          </cell>
          <cell r="AG358">
            <v>-28</v>
          </cell>
          <cell r="AH358">
            <v>0</v>
          </cell>
          <cell r="AK358">
            <v>716</v>
          </cell>
          <cell r="AM358">
            <v>744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AA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AA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AA384">
            <v>323.66666666666674</v>
          </cell>
          <cell r="AB384">
            <v>257</v>
          </cell>
          <cell r="AC384">
            <v>258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AA385">
            <v>3.6666666666666665</v>
          </cell>
          <cell r="AB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V386">
            <v>146.66666666666666</v>
          </cell>
          <cell r="W386">
            <v>119</v>
          </cell>
          <cell r="AA386">
            <v>280.66666666666669</v>
          </cell>
          <cell r="AB386">
            <v>223</v>
          </cell>
          <cell r="AK386">
            <v>428</v>
          </cell>
          <cell r="AL386">
            <v>342.66666666666669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AA387">
            <v>25</v>
          </cell>
          <cell r="AB387">
            <v>20</v>
          </cell>
          <cell r="AK387">
            <v>33.666666666666671</v>
          </cell>
          <cell r="AL387">
            <v>25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AA388">
            <v>0.66666666666666663</v>
          </cell>
          <cell r="AB388">
            <v>1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AA394">
            <v>13.666666666666666</v>
          </cell>
          <cell r="AB394">
            <v>11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AA396">
            <v>43</v>
          </cell>
          <cell r="AB396">
            <v>34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AA398">
            <v>11</v>
          </cell>
          <cell r="AB398">
            <v>9</v>
          </cell>
          <cell r="AK398">
            <v>491.66666666666669</v>
          </cell>
          <cell r="AL398">
            <v>399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AA400">
            <v>32</v>
          </cell>
          <cell r="AB400">
            <v>25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K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K406">
            <v>0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AA407">
            <v>26.000000000000004</v>
          </cell>
          <cell r="AB407">
            <v>21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AA413">
            <v>3</v>
          </cell>
          <cell r="AB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AA416">
            <v>1.3333333333333333</v>
          </cell>
          <cell r="AB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AA417">
            <v>1.6666666666666667</v>
          </cell>
          <cell r="AB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AA419">
            <v>7.666666666666667</v>
          </cell>
          <cell r="AB419">
            <v>6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AA420">
            <v>1</v>
          </cell>
          <cell r="AB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AA421">
            <v>0.66666666666666663</v>
          </cell>
          <cell r="AB421">
            <v>1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AA422">
            <v>5</v>
          </cell>
          <cell r="AB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AA427">
            <v>0.66666666666666663</v>
          </cell>
          <cell r="AB427">
            <v>1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AA428">
            <v>0.66666666666666663</v>
          </cell>
          <cell r="AB428">
            <v>1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AA429">
            <v>2</v>
          </cell>
          <cell r="AB429">
            <v>2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AA435">
            <v>2</v>
          </cell>
          <cell r="AB435">
            <v>2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AA437">
            <v>0</v>
          </cell>
          <cell r="AB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AA438">
            <v>0.33333333333333331</v>
          </cell>
          <cell r="AB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K446">
            <v>0</v>
          </cell>
          <cell r="AL446">
            <v>0</v>
          </cell>
        </row>
      </sheetData>
      <sheetData sheetId="13" refreshError="1">
        <row r="33">
          <cell r="S33">
            <v>52204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12311.2</v>
          </cell>
          <cell r="P48">
            <v>3642.12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X48">
            <v>1941.8530303030293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X51">
            <v>184</v>
          </cell>
          <cell r="Y51">
            <v>136</v>
          </cell>
          <cell r="Z51">
            <v>48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S52">
            <v>750</v>
          </cell>
          <cell r="X52">
            <v>115</v>
          </cell>
          <cell r="Y52">
            <v>85</v>
          </cell>
          <cell r="Z52">
            <v>30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X53">
            <v>0</v>
          </cell>
          <cell r="Y53">
            <v>0</v>
          </cell>
          <cell r="Z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S54">
            <v>84</v>
          </cell>
          <cell r="X54">
            <v>57</v>
          </cell>
          <cell r="Y54">
            <v>42</v>
          </cell>
          <cell r="Z54">
            <v>15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X55">
            <v>421</v>
          </cell>
          <cell r="Y55">
            <v>311</v>
          </cell>
          <cell r="Z55">
            <v>110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X56">
            <v>336</v>
          </cell>
          <cell r="Y56">
            <v>248</v>
          </cell>
          <cell r="Z56">
            <v>88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1232</v>
          </cell>
          <cell r="T57">
            <v>1232</v>
          </cell>
          <cell r="U57">
            <v>0</v>
          </cell>
          <cell r="X57">
            <v>12570</v>
          </cell>
          <cell r="Y57">
            <v>9289</v>
          </cell>
          <cell r="Z57">
            <v>3281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1232</v>
          </cell>
          <cell r="T58">
            <v>1232</v>
          </cell>
          <cell r="U58">
            <v>0</v>
          </cell>
          <cell r="X58">
            <v>12570</v>
          </cell>
          <cell r="Y58">
            <v>9289</v>
          </cell>
          <cell r="Z58">
            <v>3281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S60">
            <v>420</v>
          </cell>
          <cell r="T60">
            <v>420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X61">
            <v>269.38636363636363</v>
          </cell>
          <cell r="Y61">
            <v>199</v>
          </cell>
          <cell r="Z61">
            <v>70.386363636363626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S62">
            <v>53</v>
          </cell>
          <cell r="T62">
            <v>26</v>
          </cell>
          <cell r="U62">
            <v>27</v>
          </cell>
          <cell r="X62">
            <v>15</v>
          </cell>
          <cell r="Y62">
            <v>11</v>
          </cell>
          <cell r="Z62">
            <v>4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S63">
            <v>306</v>
          </cell>
          <cell r="T63">
            <v>150</v>
          </cell>
          <cell r="U63">
            <v>156</v>
          </cell>
          <cell r="X63">
            <v>86</v>
          </cell>
          <cell r="Y63">
            <v>64</v>
          </cell>
          <cell r="Z63">
            <v>22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X65">
            <v>551</v>
          </cell>
          <cell r="Y65">
            <v>407</v>
          </cell>
          <cell r="Z65">
            <v>144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T66">
            <v>16</v>
          </cell>
          <cell r="U66">
            <v>86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X67">
            <v>85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S69">
            <v>1018</v>
          </cell>
          <cell r="T69">
            <v>146.88</v>
          </cell>
          <cell r="U69">
            <v>769.12</v>
          </cell>
          <cell r="X69">
            <v>466</v>
          </cell>
          <cell r="Y69">
            <v>407</v>
          </cell>
          <cell r="Z69">
            <v>144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S70">
            <v>1737.3999999999999</v>
          </cell>
          <cell r="T70">
            <v>434.34999999999997</v>
          </cell>
          <cell r="U70">
            <v>1303.05</v>
          </cell>
          <cell r="X70">
            <v>890.8</v>
          </cell>
          <cell r="Y70">
            <v>658</v>
          </cell>
          <cell r="Z70">
            <v>232.79999999999995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S71">
            <v>422.54545454545456</v>
          </cell>
          <cell r="X71">
            <v>196.36363636363637</v>
          </cell>
          <cell r="Y71">
            <v>145</v>
          </cell>
          <cell r="Z71">
            <v>51.363636363636374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S72">
            <v>23</v>
          </cell>
          <cell r="X72">
            <v>11</v>
          </cell>
          <cell r="Y72">
            <v>8</v>
          </cell>
          <cell r="Z72">
            <v>3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S73">
            <v>135</v>
          </cell>
          <cell r="X73">
            <v>63</v>
          </cell>
          <cell r="Y73">
            <v>47</v>
          </cell>
          <cell r="Z73">
            <v>16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X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X76">
            <v>0</v>
          </cell>
          <cell r="Z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X77">
            <v>120</v>
          </cell>
          <cell r="Y77">
            <v>89</v>
          </cell>
          <cell r="Z77">
            <v>31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S79">
            <v>0</v>
          </cell>
          <cell r="T79">
            <v>0</v>
          </cell>
          <cell r="U79">
            <v>0</v>
          </cell>
          <cell r="X79">
            <v>120</v>
          </cell>
          <cell r="Y79">
            <v>89</v>
          </cell>
          <cell r="Z79">
            <v>31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X80">
            <v>74</v>
          </cell>
          <cell r="Y80">
            <v>55</v>
          </cell>
          <cell r="Z80">
            <v>19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S82">
            <v>50</v>
          </cell>
          <cell r="T82">
            <v>33</v>
          </cell>
          <cell r="U82">
            <v>17</v>
          </cell>
          <cell r="X82">
            <v>21</v>
          </cell>
          <cell r="Y82">
            <v>16</v>
          </cell>
          <cell r="Z82">
            <v>5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X83">
            <v>25</v>
          </cell>
          <cell r="Y83">
            <v>18</v>
          </cell>
          <cell r="Z83">
            <v>7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G85">
            <v>0</v>
          </cell>
          <cell r="H85">
            <v>0</v>
          </cell>
          <cell r="P85">
            <v>14</v>
          </cell>
          <cell r="S85">
            <v>1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X94">
            <v>-129.33333333333334</v>
          </cell>
          <cell r="Y94">
            <v>-96</v>
          </cell>
          <cell r="Z94">
            <v>-33.333333333333343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X100">
            <v>85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</row>
        <row r="101">
          <cell r="F101">
            <v>0</v>
          </cell>
          <cell r="P101">
            <v>464</v>
          </cell>
          <cell r="S101">
            <v>4262</v>
          </cell>
          <cell r="X101">
            <v>100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P102">
            <v>900</v>
          </cell>
          <cell r="S102">
            <v>620</v>
          </cell>
          <cell r="X102">
            <v>100</v>
          </cell>
          <cell r="AC102">
            <v>60</v>
          </cell>
          <cell r="AF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5">
          <cell r="P105">
            <v>1075</v>
          </cell>
          <cell r="AC105">
            <v>300</v>
          </cell>
          <cell r="AK105">
            <v>1375</v>
          </cell>
        </row>
        <row r="106">
          <cell r="S106">
            <v>0</v>
          </cell>
          <cell r="X106">
            <v>0</v>
          </cell>
        </row>
        <row r="107">
          <cell r="P107">
            <v>800</v>
          </cell>
        </row>
        <row r="108">
          <cell r="AK108">
            <v>0</v>
          </cell>
        </row>
        <row r="109"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P120">
            <v>0</v>
          </cell>
          <cell r="S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AK123">
            <v>100</v>
          </cell>
        </row>
        <row r="124">
          <cell r="S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AC125">
            <v>500</v>
          </cell>
          <cell r="AK125">
            <v>4000</v>
          </cell>
        </row>
        <row r="126">
          <cell r="F126">
            <v>2000</v>
          </cell>
        </row>
        <row r="127">
          <cell r="F127">
            <v>1060</v>
          </cell>
        </row>
        <row r="128">
          <cell r="AK128">
            <v>0</v>
          </cell>
        </row>
        <row r="129"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-5656.302272727271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AK137">
            <v>-2424.1295454545448</v>
          </cell>
          <cell r="AO137">
            <v>0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6">
          <cell r="AK146">
            <v>9.23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</row>
        <row r="153">
          <cell r="S153">
            <v>0</v>
          </cell>
          <cell r="AK153">
            <v>865.25</v>
          </cell>
        </row>
        <row r="155"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</row>
        <row r="156">
          <cell r="AK156">
            <v>0</v>
          </cell>
        </row>
        <row r="157">
          <cell r="AK157">
            <v>44340</v>
          </cell>
          <cell r="AL157">
            <v>36515</v>
          </cell>
          <cell r="AM157">
            <v>7825</v>
          </cell>
        </row>
        <row r="158">
          <cell r="AK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AK160">
            <v>10.764081625689514</v>
          </cell>
          <cell r="AL160">
            <v>-100</v>
          </cell>
          <cell r="AM160">
            <v>-100</v>
          </cell>
        </row>
        <row r="161">
          <cell r="AL161">
            <v>0</v>
          </cell>
          <cell r="AM161">
            <v>0</v>
          </cell>
        </row>
        <row r="163">
          <cell r="F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X164">
            <v>890.8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X167">
            <v>154</v>
          </cell>
          <cell r="AC167">
            <v>22</v>
          </cell>
          <cell r="AF167">
            <v>145</v>
          </cell>
          <cell r="AK167">
            <v>768</v>
          </cell>
        </row>
        <row r="168">
          <cell r="AK168">
            <v>0</v>
          </cell>
        </row>
        <row r="169">
          <cell r="F169">
            <v>14.170833333333334</v>
          </cell>
          <cell r="AK169">
            <v>14.170833333333334</v>
          </cell>
        </row>
        <row r="170">
          <cell r="P170">
            <v>196</v>
          </cell>
          <cell r="S170">
            <v>580.5454545454545</v>
          </cell>
          <cell r="X170">
            <v>270.36363636363637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X171">
            <v>620.43636363636358</v>
          </cell>
          <cell r="AC171">
            <v>1174.7909090909091</v>
          </cell>
          <cell r="AK171">
            <v>2493.0818181818177</v>
          </cell>
        </row>
        <row r="172">
          <cell r="S172">
            <v>1737.3999999999999</v>
          </cell>
          <cell r="X172">
            <v>890.8</v>
          </cell>
          <cell r="AC172">
            <v>1354.7</v>
          </cell>
        </row>
        <row r="173">
          <cell r="F173">
            <v>459</v>
          </cell>
          <cell r="P173">
            <v>0</v>
          </cell>
          <cell r="S173">
            <v>0</v>
          </cell>
          <cell r="X173">
            <v>0</v>
          </cell>
          <cell r="AC173">
            <v>0</v>
          </cell>
          <cell r="AK173">
            <v>459</v>
          </cell>
        </row>
        <row r="174">
          <cell r="S174">
            <v>0</v>
          </cell>
          <cell r="X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AG178">
            <v>0</v>
          </cell>
          <cell r="AK178">
            <v>0</v>
          </cell>
        </row>
        <row r="179">
          <cell r="AK179">
            <v>0</v>
          </cell>
        </row>
        <row r="180">
          <cell r="F180">
            <v>3500</v>
          </cell>
          <cell r="AK180">
            <v>3500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AO187" t="str">
            <v>ОЧИК.18.02.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 t="str">
            <v>КТМ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3">
          <cell r="S193">
            <v>6.4</v>
          </cell>
          <cell r="X193">
            <v>65.3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X194">
            <v>74.7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X196">
            <v>192.5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X197">
            <v>12570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AK198">
            <v>24967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X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X202">
            <v>0</v>
          </cell>
          <cell r="AC202">
            <v>0</v>
          </cell>
          <cell r="AK202">
            <v>0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</row>
        <row r="205">
          <cell r="X205">
            <v>0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X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X208">
            <v>385</v>
          </cell>
          <cell r="AC208">
            <v>385</v>
          </cell>
          <cell r="AK208">
            <v>385</v>
          </cell>
          <cell r="AO208">
            <v>195.28</v>
          </cell>
        </row>
        <row r="209">
          <cell r="S209">
            <v>0</v>
          </cell>
          <cell r="X209">
            <v>0</v>
          </cell>
          <cell r="AC209">
            <v>0</v>
          </cell>
          <cell r="AK209">
            <v>0</v>
          </cell>
          <cell r="AO209">
            <v>14810</v>
          </cell>
        </row>
        <row r="210">
          <cell r="AK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6">
          <cell r="AP226">
            <v>1507.2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4"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C255" t="str">
            <v>ТЕЦ-6 ВСЬОГО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P256">
            <v>3642.12</v>
          </cell>
          <cell r="S256">
            <v>4914.9412121212117</v>
          </cell>
          <cell r="X256">
            <v>1941.8530303030293</v>
          </cell>
          <cell r="AC256">
            <v>1753.5509090909086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AK261">
            <v>24967</v>
          </cell>
        </row>
        <row r="262">
          <cell r="F262">
            <v>4580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AK264">
            <v>347.33333333333331</v>
          </cell>
        </row>
        <row r="265">
          <cell r="F265">
            <v>0</v>
          </cell>
          <cell r="AK265">
            <v>0</v>
          </cell>
        </row>
        <row r="266">
          <cell r="F266">
            <v>1548.6428571428573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S269">
            <v>0</v>
          </cell>
          <cell r="X269">
            <v>0</v>
          </cell>
          <cell r="AC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AK270">
            <v>3600</v>
          </cell>
        </row>
        <row r="271">
          <cell r="F271">
            <v>316</v>
          </cell>
          <cell r="P271">
            <v>0</v>
          </cell>
          <cell r="S271">
            <v>0</v>
          </cell>
          <cell r="X271">
            <v>0</v>
          </cell>
          <cell r="AC271">
            <v>0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X277">
            <v>115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S278">
            <v>84</v>
          </cell>
          <cell r="X278">
            <v>57</v>
          </cell>
          <cell r="AC278">
            <v>62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X279">
            <v>100</v>
          </cell>
          <cell r="AC279">
            <v>130</v>
          </cell>
          <cell r="AF279">
            <v>150</v>
          </cell>
          <cell r="AG279">
            <v>150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X280">
            <v>66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S283">
            <v>420</v>
          </cell>
          <cell r="X283">
            <v>0</v>
          </cell>
          <cell r="AC283">
            <v>0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S285">
            <v>250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X289">
            <v>-15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X291">
            <v>0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X295">
            <v>85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S296">
            <v>101</v>
          </cell>
          <cell r="X296">
            <v>120</v>
          </cell>
          <cell r="AC296">
            <v>100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AH300">
            <v>191</v>
          </cell>
          <cell r="AK300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AK308">
            <v>0</v>
          </cell>
        </row>
        <row r="309">
          <cell r="P309">
            <v>0</v>
          </cell>
          <cell r="AK309">
            <v>0</v>
          </cell>
        </row>
        <row r="310"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AK314">
            <v>0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</row>
        <row r="347">
          <cell r="AK347">
            <v>536.04999999999995</v>
          </cell>
        </row>
        <row r="348"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</row>
        <row r="352">
          <cell r="AK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AK358">
            <v>-141.00000000000006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70">
          <cell r="F370">
            <v>0</v>
          </cell>
        </row>
        <row r="384">
          <cell r="F384" t="str">
            <v>лютий</v>
          </cell>
          <cell r="P384" t="str">
            <v>лютий</v>
          </cell>
          <cell r="X384" t="str">
            <v>лютий</v>
          </cell>
          <cell r="AC384" t="str">
            <v>лютий</v>
          </cell>
        </row>
        <row r="385">
          <cell r="F385" t="str">
            <v>АППАРАТ</v>
          </cell>
          <cell r="P385" t="str">
            <v>ККМ</v>
          </cell>
          <cell r="X385" t="str">
            <v>ТЕЦ5</v>
          </cell>
          <cell r="AC385" t="str">
            <v>ТЕЦ6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P386" t="str">
            <v>ПЛАН</v>
          </cell>
          <cell r="X386" t="str">
            <v>ПЛАН</v>
          </cell>
          <cell r="AC386" t="str">
            <v>ПЛАН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  <cell r="AC387">
            <v>323.66666666666674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X388">
            <v>0</v>
          </cell>
          <cell r="Y388">
            <v>0</v>
          </cell>
          <cell r="AC388">
            <v>3.6666666666666665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X389">
            <v>146.66666666666666</v>
          </cell>
          <cell r="Y389">
            <v>108</v>
          </cell>
          <cell r="AC389">
            <v>280.66666666666669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X390">
            <v>0</v>
          </cell>
          <cell r="Y390">
            <v>0</v>
          </cell>
          <cell r="AC390">
            <v>25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25.333333333333332</v>
          </cell>
          <cell r="Y391">
            <v>19</v>
          </cell>
          <cell r="AC391">
            <v>0.66666666666666663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X394">
            <v>0</v>
          </cell>
          <cell r="Y394">
            <v>0</v>
          </cell>
          <cell r="AC394">
            <v>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X396">
            <v>0</v>
          </cell>
          <cell r="Y396">
            <v>0</v>
          </cell>
          <cell r="AC396">
            <v>0</v>
          </cell>
          <cell r="AK396">
            <v>4.6666666666666661</v>
          </cell>
          <cell r="AL396">
            <v>4.333333333333333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X397">
            <v>10</v>
          </cell>
          <cell r="Y397">
            <v>7</v>
          </cell>
          <cell r="AC397">
            <v>13.666666666666666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K398">
            <v>0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X399">
            <v>522.33333333333337</v>
          </cell>
          <cell r="Y399">
            <v>386</v>
          </cell>
          <cell r="AC399">
            <v>43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480.66666666666669</v>
          </cell>
          <cell r="Y401">
            <v>355</v>
          </cell>
          <cell r="AC401">
            <v>11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X403">
            <v>41.666666666666664</v>
          </cell>
          <cell r="Y403">
            <v>31</v>
          </cell>
          <cell r="AC403">
            <v>32</v>
          </cell>
          <cell r="AK403">
            <v>91</v>
          </cell>
          <cell r="AL403">
            <v>52.833333333333336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X404">
            <v>0</v>
          </cell>
          <cell r="Y404">
            <v>0</v>
          </cell>
          <cell r="AC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K405">
            <v>0</v>
          </cell>
        </row>
        <row r="406">
          <cell r="F406">
            <v>10</v>
          </cell>
          <cell r="G406">
            <v>6</v>
          </cell>
          <cell r="P406">
            <v>39</v>
          </cell>
          <cell r="X406">
            <v>0</v>
          </cell>
          <cell r="Y406">
            <v>0</v>
          </cell>
          <cell r="AC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P407">
            <v>3.3333333333333335</v>
          </cell>
          <cell r="X407">
            <v>0</v>
          </cell>
          <cell r="Y407">
            <v>0</v>
          </cell>
          <cell r="AC407">
            <v>0</v>
          </cell>
          <cell r="AK407">
            <v>6</v>
          </cell>
          <cell r="AL407">
            <v>5.3333333333333339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X408">
            <v>0</v>
          </cell>
          <cell r="Y408">
            <v>0</v>
          </cell>
          <cell r="AC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K409">
            <v>0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  <cell r="AC410">
            <v>26.000000000000004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X414">
            <v>0</v>
          </cell>
          <cell r="Y414">
            <v>0</v>
          </cell>
          <cell r="AC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X416">
            <v>3</v>
          </cell>
          <cell r="Y416">
            <v>2</v>
          </cell>
          <cell r="AC416">
            <v>3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X419">
            <v>4.5</v>
          </cell>
          <cell r="Y419">
            <v>3</v>
          </cell>
          <cell r="AC419">
            <v>1.3333333333333333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X420">
            <v>0</v>
          </cell>
          <cell r="Y420">
            <v>0</v>
          </cell>
          <cell r="AC420">
            <v>1.6666666666666667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X421">
            <v>0</v>
          </cell>
          <cell r="Y421">
            <v>0</v>
          </cell>
          <cell r="AC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10</v>
          </cell>
          <cell r="Y422">
            <v>7</v>
          </cell>
          <cell r="AC422">
            <v>7.666666666666667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X423">
            <v>1.3333333333333333</v>
          </cell>
          <cell r="Y423">
            <v>1</v>
          </cell>
          <cell r="AC423">
            <v>1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X424">
            <v>1</v>
          </cell>
          <cell r="Y424">
            <v>1</v>
          </cell>
          <cell r="AC424">
            <v>0.66666666666666663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X425">
            <v>6</v>
          </cell>
          <cell r="Y425">
            <v>4</v>
          </cell>
          <cell r="AC425">
            <v>5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X428">
            <v>0</v>
          </cell>
          <cell r="Y428">
            <v>0</v>
          </cell>
          <cell r="AC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X432">
            <v>3</v>
          </cell>
          <cell r="Y432">
            <v>2</v>
          </cell>
          <cell r="AC432">
            <v>2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X438">
            <v>4</v>
          </cell>
          <cell r="Y438">
            <v>3</v>
          </cell>
          <cell r="AC438">
            <v>2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3.3333333333333335</v>
          </cell>
          <cell r="Y440">
            <v>2</v>
          </cell>
          <cell r="AC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X441">
            <v>0.33333333333333331</v>
          </cell>
          <cell r="Y441">
            <v>0</v>
          </cell>
          <cell r="AC441">
            <v>0.33333333333333331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V33">
            <v>363.9</v>
          </cell>
        </row>
        <row r="34">
          <cell r="V34">
            <v>0</v>
          </cell>
        </row>
        <row r="35">
          <cell r="V35">
            <v>0</v>
          </cell>
        </row>
        <row r="36">
          <cell r="V36">
            <v>3</v>
          </cell>
        </row>
        <row r="37">
          <cell r="V37">
            <v>0</v>
          </cell>
        </row>
        <row r="38">
          <cell r="V38">
            <v>334</v>
          </cell>
        </row>
        <row r="39">
          <cell r="I39">
            <v>0</v>
          </cell>
          <cell r="V39">
            <v>331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</row>
        <row r="41">
          <cell r="W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P47" t="e">
            <v>#REF!</v>
          </cell>
          <cell r="Q47" t="e">
            <v>#REF!</v>
          </cell>
          <cell r="U47" t="e">
            <v>#REF!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U52" t="e">
            <v>#REF!</v>
          </cell>
          <cell r="V52" t="e">
            <v>#REF!</v>
          </cell>
          <cell r="W52" t="e">
            <v>#REF!</v>
          </cell>
          <cell r="Y52" t="e">
            <v>#REF!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Y59" t="e">
            <v>#REF!</v>
          </cell>
        </row>
        <row r="60">
          <cell r="C60" t="e">
            <v>#REF!</v>
          </cell>
          <cell r="D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Y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</row>
        <row r="63">
          <cell r="C63" t="e">
            <v>#REF!</v>
          </cell>
          <cell r="D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</row>
        <row r="64">
          <cell r="C64" t="e">
            <v>#REF!</v>
          </cell>
          <cell r="D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</row>
        <row r="66">
          <cell r="C66" t="e">
            <v>#REF!</v>
          </cell>
          <cell r="D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J72">
            <v>0</v>
          </cell>
          <cell r="M72" t="e">
            <v>#REF!</v>
          </cell>
          <cell r="N72" t="e">
            <v>#REF!</v>
          </cell>
          <cell r="P72" t="e">
            <v>#REF!</v>
          </cell>
          <cell r="Q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M73" t="e">
            <v>#REF!</v>
          </cell>
          <cell r="N73" t="e">
            <v>#REF!</v>
          </cell>
          <cell r="P73" t="e">
            <v>#REF!</v>
          </cell>
          <cell r="Q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8">
          <cell r="C78" t="e">
            <v>#REF!</v>
          </cell>
          <cell r="D78" t="e">
            <v>#REF!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I87" t="e">
            <v>#REF!</v>
          </cell>
          <cell r="J87" t="e">
            <v>#REF!</v>
          </cell>
          <cell r="M87" t="e">
            <v>#REF!</v>
          </cell>
          <cell r="P87" t="e">
            <v>#REF!</v>
          </cell>
          <cell r="S87" t="e">
            <v>#REF!</v>
          </cell>
          <cell r="T87">
            <v>0</v>
          </cell>
          <cell r="U87" t="e">
            <v>#REF!</v>
          </cell>
        </row>
        <row r="88">
          <cell r="C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</row>
        <row r="89">
          <cell r="C89" t="e">
            <v>#REF!</v>
          </cell>
          <cell r="I89" t="e">
            <v>#REF!</v>
          </cell>
          <cell r="J89" t="e">
            <v>#REF!</v>
          </cell>
          <cell r="M89" t="e">
            <v>#REF!</v>
          </cell>
          <cell r="P89" t="e">
            <v>#REF!</v>
          </cell>
          <cell r="S89" t="e">
            <v>#REF!</v>
          </cell>
          <cell r="U89" t="e">
            <v>#REF!</v>
          </cell>
        </row>
        <row r="90">
          <cell r="C90" t="e">
            <v>#REF!</v>
          </cell>
          <cell r="I90" t="e">
            <v>#REF!</v>
          </cell>
          <cell r="J90" t="e">
            <v>#REF!</v>
          </cell>
          <cell r="M90" t="e">
            <v>#REF!</v>
          </cell>
          <cell r="P90" t="e">
            <v>#REF!</v>
          </cell>
          <cell r="S90" t="e">
            <v>#REF!</v>
          </cell>
          <cell r="U90" t="e">
            <v>#REF!</v>
          </cell>
        </row>
        <row r="91">
          <cell r="C91" t="e">
            <v>#REF!</v>
          </cell>
          <cell r="I91" t="e">
            <v>#REF!</v>
          </cell>
          <cell r="J91" t="e">
            <v>#REF!</v>
          </cell>
          <cell r="M91" t="e">
            <v>#REF!</v>
          </cell>
          <cell r="P91" t="e">
            <v>#REF!</v>
          </cell>
          <cell r="S91" t="e">
            <v>#REF!</v>
          </cell>
          <cell r="U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U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U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U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S97" t="e">
            <v>#REF!</v>
          </cell>
          <cell r="U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 t="e">
            <v>#REF!</v>
          </cell>
          <cell r="U99" t="e">
            <v>#REF!</v>
          </cell>
          <cell r="V99">
            <v>0</v>
          </cell>
          <cell r="W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U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U104" t="e">
            <v>#REF!</v>
          </cell>
        </row>
        <row r="106">
          <cell r="C106">
            <v>9142</v>
          </cell>
          <cell r="U106">
            <v>9142</v>
          </cell>
          <cell r="V106" t="e">
            <v>#REF!</v>
          </cell>
        </row>
        <row r="107">
          <cell r="C107">
            <v>0</v>
          </cell>
          <cell r="U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</row>
        <row r="110">
          <cell r="U110" t="e">
            <v>#REF!</v>
          </cell>
        </row>
        <row r="111">
          <cell r="U111" t="e">
            <v>#REF!</v>
          </cell>
        </row>
        <row r="112">
          <cell r="U112" t="e">
            <v>#REF!</v>
          </cell>
          <cell r="V112" t="e">
            <v>#REF!</v>
          </cell>
          <cell r="W112" t="e">
            <v>#REF!</v>
          </cell>
        </row>
        <row r="114">
          <cell r="U114">
            <v>0</v>
          </cell>
          <cell r="X114">
            <v>0</v>
          </cell>
        </row>
        <row r="117"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U118" t="e">
            <v>#REF!</v>
          </cell>
          <cell r="X118">
            <v>0</v>
          </cell>
        </row>
        <row r="119">
          <cell r="U119" t="e">
            <v>#REF!</v>
          </cell>
          <cell r="X119" t="e">
            <v>#DIV/0!</v>
          </cell>
        </row>
        <row r="120">
          <cell r="U120" t="e">
            <v>#REF!</v>
          </cell>
          <cell r="X120" t="e">
            <v>#REF!</v>
          </cell>
        </row>
        <row r="121">
          <cell r="U121">
            <v>0</v>
          </cell>
          <cell r="X121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U124">
            <v>0</v>
          </cell>
        </row>
        <row r="125">
          <cell r="T125">
            <v>0</v>
          </cell>
          <cell r="U125" t="e">
            <v>#REF!</v>
          </cell>
          <cell r="X125" t="e">
            <v>#VALUE!</v>
          </cell>
        </row>
        <row r="126">
          <cell r="U126">
            <v>25363</v>
          </cell>
          <cell r="V126">
            <v>25363</v>
          </cell>
        </row>
        <row r="128">
          <cell r="T128">
            <v>300</v>
          </cell>
          <cell r="U128">
            <v>300</v>
          </cell>
        </row>
        <row r="129">
          <cell r="J129">
            <v>0</v>
          </cell>
          <cell r="U129">
            <v>0</v>
          </cell>
        </row>
        <row r="131"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</row>
        <row r="132">
          <cell r="U132">
            <v>187.5</v>
          </cell>
          <cell r="V132">
            <v>187.5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U138" t="e">
            <v>#REF!</v>
          </cell>
        </row>
        <row r="139">
          <cell r="C139">
            <v>40</v>
          </cell>
        </row>
        <row r="143">
          <cell r="C143">
            <v>17.179166666666667</v>
          </cell>
        </row>
        <row r="144">
          <cell r="N144" t="str">
            <v xml:space="preserve">                   КОРИГУВАННЯ   ПЛАНУ   НА   СЕРПЕНЬ  1998 р</v>
          </cell>
        </row>
        <row r="145">
          <cell r="C145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</row>
        <row r="151">
          <cell r="C151" t="e">
            <v>#REF!</v>
          </cell>
          <cell r="I151" t="e">
            <v>#REF!</v>
          </cell>
        </row>
        <row r="152">
          <cell r="C152">
            <v>57</v>
          </cell>
        </row>
        <row r="153">
          <cell r="C153">
            <v>0</v>
          </cell>
        </row>
        <row r="154">
          <cell r="Y154">
            <v>1507.2</v>
          </cell>
        </row>
        <row r="155">
          <cell r="O155">
            <v>250</v>
          </cell>
          <cell r="X155" t="str">
            <v>ОЧИК.18.02.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M157" t="str">
            <v>ТЕЦ-5 ВСЬОГО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60">
          <cell r="J160" t="e">
            <v>#REF!</v>
          </cell>
          <cell r="M160" t="e">
            <v>#REF!</v>
          </cell>
          <cell r="N160" t="e">
            <v>#REF!</v>
          </cell>
          <cell r="U160" t="e">
            <v>#REF!</v>
          </cell>
          <cell r="X160">
            <v>221.49122807017542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U163" t="e">
            <v>#REF!</v>
          </cell>
          <cell r="X163">
            <v>128.964</v>
          </cell>
        </row>
        <row r="164">
          <cell r="J164" t="e">
            <v>#REF!</v>
          </cell>
          <cell r="M164" t="e">
            <v>#REF!</v>
          </cell>
          <cell r="N164" t="e">
            <v>#REF!</v>
          </cell>
          <cell r="U164" t="e">
            <v>#REF!</v>
          </cell>
          <cell r="X164">
            <v>28564</v>
          </cell>
        </row>
        <row r="165">
          <cell r="U165" t="e">
            <v>#REF!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U166" t="e">
            <v>#REF!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U167" t="e">
            <v>#REF!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U168">
            <v>63.33</v>
          </cell>
        </row>
        <row r="169">
          <cell r="J169" t="e">
            <v>#REF!</v>
          </cell>
          <cell r="M169" t="e">
            <v>#REF!</v>
          </cell>
          <cell r="P169" t="e">
            <v>#REF!</v>
          </cell>
          <cell r="U169" t="e">
            <v>#REF!</v>
          </cell>
        </row>
        <row r="170">
          <cell r="J170" t="e">
            <v>#REF!</v>
          </cell>
          <cell r="M170" t="e">
            <v>#REF!</v>
          </cell>
          <cell r="P170" t="e">
            <v>#REF!</v>
          </cell>
          <cell r="U170" t="e">
            <v>#REF!</v>
          </cell>
        </row>
        <row r="171">
          <cell r="U171" t="e">
            <v>#REF!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U172" t="e">
            <v>#REF!</v>
          </cell>
          <cell r="X172">
            <v>75.839416058394164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U173" t="e">
            <v>#REF!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T174">
            <v>0</v>
          </cell>
          <cell r="X174">
            <v>99.938587512794271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U175" t="e">
            <v>#REF!</v>
          </cell>
          <cell r="X175">
            <v>195.28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U176" t="e">
            <v>#REF!</v>
          </cell>
          <cell r="X176">
            <v>14810</v>
          </cell>
        </row>
        <row r="177">
          <cell r="M177" t="e">
            <v>#REF!</v>
          </cell>
          <cell r="P177" t="e">
            <v>#REF!</v>
          </cell>
          <cell r="U177" t="e">
            <v>#REF!</v>
          </cell>
          <cell r="V177" t="e">
            <v>#REF!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</row>
        <row r="182">
          <cell r="M182" t="e">
            <v>#REF!</v>
          </cell>
          <cell r="P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</row>
        <row r="183">
          <cell r="U183" t="e">
            <v>#REF!</v>
          </cell>
        </row>
        <row r="185"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N186">
            <v>130.30000000000001</v>
          </cell>
          <cell r="O186">
            <v>68</v>
          </cell>
          <cell r="Q186">
            <v>233.6</v>
          </cell>
          <cell r="R186">
            <v>67</v>
          </cell>
        </row>
        <row r="187">
          <cell r="N187">
            <v>193</v>
          </cell>
          <cell r="O187">
            <v>164.8</v>
          </cell>
          <cell r="Q187">
            <v>198.5</v>
          </cell>
          <cell r="R187">
            <v>163.30000000000001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</row>
        <row r="189">
          <cell r="N189">
            <v>110.89999999999998</v>
          </cell>
          <cell r="O189">
            <v>-52.500000000000014</v>
          </cell>
          <cell r="Q189">
            <v>102.69999999999999</v>
          </cell>
          <cell r="R189">
            <v>-47.700000000000017</v>
          </cell>
        </row>
        <row r="190">
          <cell r="N190" t="e">
            <v>#REF!</v>
          </cell>
          <cell r="O190" t="e">
            <v>#REF!</v>
          </cell>
          <cell r="Q190" t="e">
            <v>#REF!</v>
          </cell>
          <cell r="R190" t="e">
            <v>#REF!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8">
          <cell r="Y198">
            <v>1507.2</v>
          </cell>
        </row>
        <row r="214">
          <cell r="M214" t="str">
            <v>ЗАТВЕРДЖУЮ</v>
          </cell>
        </row>
        <row r="215">
          <cell r="M215" t="str">
            <v>ГОЛОВА ПРАЛІННЯ АК КЕ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V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M235" t="e">
            <v>#REF!</v>
          </cell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</row>
        <row r="240">
          <cell r="C240">
            <v>2421.3333333333335</v>
          </cell>
          <cell r="U240">
            <v>2421.3333333333335</v>
          </cell>
          <cell r="V240">
            <v>2421.3333333333335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</row>
        <row r="242">
          <cell r="V242">
            <v>0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</row>
        <row r="245">
          <cell r="V245">
            <v>0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V248">
            <v>0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</row>
        <row r="255">
          <cell r="I255" t="e">
            <v>#REF!</v>
          </cell>
          <cell r="U255" t="e">
            <v>#REF!</v>
          </cell>
          <cell r="V255" t="e">
            <v>#REF!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U256" t="e">
            <v>#REF!</v>
          </cell>
          <cell r="V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P257" t="e">
            <v>#REF!</v>
          </cell>
          <cell r="S257">
            <v>0</v>
          </cell>
          <cell r="U257" t="e">
            <v>#REF!</v>
          </cell>
          <cell r="V257" t="e">
            <v>#REF!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U259" t="e">
            <v>#REF!</v>
          </cell>
          <cell r="V259" t="e">
            <v>#REF!</v>
          </cell>
        </row>
        <row r="260">
          <cell r="C260" t="e">
            <v>#REF!</v>
          </cell>
          <cell r="I260" t="e">
            <v>#REF!</v>
          </cell>
          <cell r="J260" t="e">
            <v>#REF!</v>
          </cell>
          <cell r="M260" t="e">
            <v>#REF!</v>
          </cell>
          <cell r="P260" t="e">
            <v>#REF!</v>
          </cell>
          <cell r="S260" t="e">
            <v>#REF!</v>
          </cell>
          <cell r="U260" t="e">
            <v>#REF!</v>
          </cell>
          <cell r="V260" t="e">
            <v>#REF!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75">
          <cell r="N275" t="str">
            <v>Собівартість</v>
          </cell>
        </row>
        <row r="276">
          <cell r="P276">
            <v>-25</v>
          </cell>
        </row>
        <row r="277">
          <cell r="P277">
            <v>-1.375</v>
          </cell>
        </row>
        <row r="278">
          <cell r="P278">
            <v>-8</v>
          </cell>
        </row>
        <row r="279">
          <cell r="P279">
            <v>-2.1590909090909096</v>
          </cell>
        </row>
        <row r="285">
          <cell r="N285" t="str">
            <v>ФМЗ ( з відрахуван)</v>
          </cell>
          <cell r="P285">
            <v>25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5"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8">
          <cell r="S28" t="str">
            <v>ЗАТВЕРДЖУЮ</v>
          </cell>
        </row>
        <row r="29">
          <cell r="S29" t="str">
            <v>ГОЛОВА ПРАЛІННЯ  КЕ</v>
          </cell>
        </row>
        <row r="32">
          <cell r="S32" t="str">
            <v xml:space="preserve">                   ПЛАЧКОВ І.В.</v>
          </cell>
          <cell r="T32" t="str">
            <v>І.В.ПЛАЧКОВ</v>
          </cell>
        </row>
        <row r="33">
          <cell r="W33" t="str">
            <v xml:space="preserve">                      ПЛАЧКОВ І.В.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X38">
            <v>336.79999999999995</v>
          </cell>
        </row>
        <row r="39">
          <cell r="X39">
            <v>0</v>
          </cell>
        </row>
        <row r="40">
          <cell r="X40">
            <v>199.5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480.7</v>
          </cell>
        </row>
        <row r="44">
          <cell r="I44">
            <v>0</v>
          </cell>
          <cell r="X44">
            <v>480.7</v>
          </cell>
        </row>
        <row r="45">
          <cell r="J45">
            <v>330</v>
          </cell>
          <cell r="O45">
            <v>280</v>
          </cell>
          <cell r="R45">
            <v>320</v>
          </cell>
          <cell r="Y45">
            <v>930</v>
          </cell>
        </row>
        <row r="46">
          <cell r="Y46">
            <v>0</v>
          </cell>
        </row>
        <row r="47">
          <cell r="J47">
            <v>330</v>
          </cell>
          <cell r="O47">
            <v>280</v>
          </cell>
          <cell r="R47">
            <v>320</v>
          </cell>
          <cell r="Y47">
            <v>812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</row>
        <row r="52">
          <cell r="C52">
            <v>200</v>
          </cell>
          <cell r="D52">
            <v>72</v>
          </cell>
          <cell r="E52">
            <v>128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0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</row>
        <row r="68">
          <cell r="C68" t="e">
            <v>#REF!</v>
          </cell>
          <cell r="D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</row>
        <row r="69">
          <cell r="C69" t="e">
            <v>#REF!</v>
          </cell>
          <cell r="D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</row>
        <row r="70">
          <cell r="C70" t="e">
            <v>#REF!</v>
          </cell>
          <cell r="D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</row>
        <row r="71">
          <cell r="C71" t="e">
            <v>#REF!</v>
          </cell>
          <cell r="D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</row>
        <row r="72">
          <cell r="C72" t="e">
            <v>#REF!</v>
          </cell>
          <cell r="D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P79" t="e">
            <v>#REF!</v>
          </cell>
          <cell r="Q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3">
          <cell r="C83" t="e">
            <v>#REF!</v>
          </cell>
          <cell r="D83" t="e">
            <v>#REF!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>
            <v>71</v>
          </cell>
          <cell r="T93">
            <v>139</v>
          </cell>
          <cell r="W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W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W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>
            <v>3</v>
          </cell>
          <cell r="W99" t="e">
            <v>#REF!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W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W101" t="e">
            <v>#REF!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W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W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T106">
            <v>55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W107" t="e">
            <v>#REF!</v>
          </cell>
        </row>
        <row r="108">
          <cell r="C108" t="e">
            <v>#REF!</v>
          </cell>
          <cell r="I108" t="e">
            <v>#REF!</v>
          </cell>
          <cell r="J108" t="e">
            <v>#REF!</v>
          </cell>
          <cell r="M108" t="e">
            <v>#REF!</v>
          </cell>
          <cell r="P108" t="e">
            <v>#REF!</v>
          </cell>
          <cell r="W108">
            <v>0</v>
          </cell>
          <cell r="X108">
            <v>0</v>
          </cell>
          <cell r="Y108">
            <v>0</v>
          </cell>
        </row>
        <row r="109">
          <cell r="C109" t="e">
            <v>#REF!</v>
          </cell>
          <cell r="I109" t="e">
            <v>#REF!</v>
          </cell>
          <cell r="J109" t="e">
            <v>#REF!</v>
          </cell>
          <cell r="M109" t="e">
            <v>#REF!</v>
          </cell>
          <cell r="P109" t="e">
            <v>#REF!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W110" t="e">
            <v>#REF!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W111" t="e">
            <v>#REF!</v>
          </cell>
        </row>
        <row r="112">
          <cell r="C112" t="e">
            <v>#REF!</v>
          </cell>
        </row>
        <row r="113">
          <cell r="C113">
            <v>-12710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W114" t="e">
            <v>#REF!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</row>
        <row r="117">
          <cell r="W117" t="e">
            <v>#REF!</v>
          </cell>
        </row>
        <row r="118">
          <cell r="W118" t="e">
            <v>#REF!</v>
          </cell>
        </row>
        <row r="119">
          <cell r="W119" t="e">
            <v>#REF!</v>
          </cell>
          <cell r="X119" t="e">
            <v>#REF!</v>
          </cell>
          <cell r="Y119" t="e">
            <v>#REF!</v>
          </cell>
        </row>
        <row r="121">
          <cell r="W121">
            <v>0</v>
          </cell>
          <cell r="Z121">
            <v>0</v>
          </cell>
        </row>
        <row r="124"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W125" t="e">
            <v>#REF!</v>
          </cell>
          <cell r="Z125">
            <v>0</v>
          </cell>
        </row>
        <row r="126"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W128">
            <v>0</v>
          </cell>
          <cell r="Z128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W131">
            <v>0</v>
          </cell>
        </row>
        <row r="132">
          <cell r="T132">
            <v>0</v>
          </cell>
          <cell r="W132" t="e">
            <v>#REF!</v>
          </cell>
          <cell r="Z132" t="e">
            <v>#REF!</v>
          </cell>
        </row>
        <row r="133">
          <cell r="W133">
            <v>57083</v>
          </cell>
          <cell r="X133">
            <v>57083</v>
          </cell>
        </row>
        <row r="135">
          <cell r="T135">
            <v>300</v>
          </cell>
          <cell r="W135">
            <v>300</v>
          </cell>
        </row>
        <row r="136">
          <cell r="J136">
            <v>1</v>
          </cell>
          <cell r="W136">
            <v>1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M150">
            <v>213</v>
          </cell>
          <cell r="W150">
            <v>1774.0124999999998</v>
          </cell>
        </row>
        <row r="151">
          <cell r="I151">
            <v>0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P155">
            <v>-165.33333333333334</v>
          </cell>
          <cell r="W155">
            <v>-798.66666666666674</v>
          </cell>
        </row>
        <row r="156">
          <cell r="I156">
            <v>0</v>
          </cell>
          <cell r="W156">
            <v>0</v>
          </cell>
        </row>
        <row r="157">
          <cell r="C157" t="e">
            <v>#REF!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S157">
            <v>171</v>
          </cell>
          <cell r="T157">
            <v>205</v>
          </cell>
          <cell r="W157" t="e">
            <v>#REF!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</row>
        <row r="161">
          <cell r="AA161" t="e">
            <v>#REF!</v>
          </cell>
        </row>
        <row r="162">
          <cell r="Z162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W165">
            <v>3.4239999999999999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7">
          <cell r="J167">
            <v>4.2000000000000028</v>
          </cell>
          <cell r="M167">
            <v>31.319999999999993</v>
          </cell>
          <cell r="P167">
            <v>21.72</v>
          </cell>
          <cell r="W167">
            <v>57.239999999999995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W168">
            <v>65.146999999999991</v>
          </cell>
          <cell r="Z168">
            <v>252.49999999999997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W169">
            <v>82.5</v>
          </cell>
          <cell r="Z169">
            <v>66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W170">
            <v>288.75</v>
          </cell>
          <cell r="Z170">
            <v>143.91299999999998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W171">
            <v>16528</v>
          </cell>
          <cell r="Z171">
            <v>31875</v>
          </cell>
        </row>
        <row r="172">
          <cell r="W172">
            <v>16529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W173">
            <v>135.76</v>
          </cell>
        </row>
        <row r="174">
          <cell r="J174">
            <v>46.136000000000003</v>
          </cell>
          <cell r="M174">
            <v>55.003999999999998</v>
          </cell>
          <cell r="P174">
            <v>53.512999999999998</v>
          </cell>
          <cell r="W174">
            <v>154.65299999999999</v>
          </cell>
        </row>
        <row r="175">
          <cell r="J175">
            <v>63.33</v>
          </cell>
          <cell r="M175">
            <v>63.33</v>
          </cell>
          <cell r="P175">
            <v>63.33</v>
          </cell>
          <cell r="W175">
            <v>63.33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W176">
            <v>216.84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W177">
            <v>29438</v>
          </cell>
        </row>
        <row r="178">
          <cell r="W178">
            <v>30093</v>
          </cell>
        </row>
        <row r="179">
          <cell r="J179">
            <v>0</v>
          </cell>
          <cell r="M179">
            <v>0</v>
          </cell>
          <cell r="P179">
            <v>0</v>
          </cell>
          <cell r="W179">
            <v>0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P180">
            <v>0</v>
          </cell>
          <cell r="W180">
            <v>0</v>
          </cell>
          <cell r="Z180">
            <v>103.9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T181">
            <v>0</v>
          </cell>
          <cell r="W181">
            <v>100.5</v>
          </cell>
          <cell r="Z181">
            <v>89.557440953909662</v>
          </cell>
          <cell r="AC181">
            <v>75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W182">
            <v>344.11199999999997</v>
          </cell>
          <cell r="Z182">
            <v>195.28</v>
          </cell>
        </row>
        <row r="183">
          <cell r="J183">
            <v>0</v>
          </cell>
          <cell r="M183">
            <v>0</v>
          </cell>
          <cell r="P183">
            <v>0</v>
          </cell>
          <cell r="W183">
            <v>0</v>
          </cell>
          <cell r="Z183">
            <v>14810</v>
          </cell>
        </row>
        <row r="184">
          <cell r="W184">
            <v>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P189">
            <v>16686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P234" t="e">
            <v>#REF!</v>
          </cell>
          <cell r="S234">
            <v>193.125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M236" t="e">
            <v>#REF!</v>
          </cell>
          <cell r="P236" t="e">
            <v>#REF!</v>
          </cell>
          <cell r="S236">
            <v>0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897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W238">
            <v>0</v>
          </cell>
          <cell r="X238">
            <v>0</v>
          </cell>
        </row>
        <row r="239">
          <cell r="C239">
            <v>2421.3333333333335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W240" t="e">
            <v>#REF!</v>
          </cell>
          <cell r="X240" t="e">
            <v>#REF!</v>
          </cell>
        </row>
        <row r="241"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W243">
            <v>2595.8000000000002</v>
          </cell>
          <cell r="X243">
            <v>2401.8000000000002</v>
          </cell>
        </row>
        <row r="244"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-798.66666666666674</v>
          </cell>
          <cell r="X245">
            <v>-798.66666666666674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0</v>
          </cell>
        </row>
        <row r="247"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W249">
            <v>200</v>
          </cell>
          <cell r="X249">
            <v>200</v>
          </cell>
        </row>
        <row r="250"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P252" t="e">
            <v>#REF!</v>
          </cell>
          <cell r="S252">
            <v>0</v>
          </cell>
          <cell r="W252" t="e">
            <v>#REF!</v>
          </cell>
          <cell r="X252" t="e">
            <v>#REF!</v>
          </cell>
        </row>
        <row r="253"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W253">
            <v>580</v>
          </cell>
          <cell r="X253">
            <v>580</v>
          </cell>
        </row>
        <row r="254">
          <cell r="I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S255">
            <v>0</v>
          </cell>
          <cell r="W255" t="e">
            <v>#REF!</v>
          </cell>
          <cell r="X255" t="e">
            <v>#REF!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P258" t="e">
            <v>#REF!</v>
          </cell>
          <cell r="S258" t="e">
            <v>#REF!</v>
          </cell>
          <cell r="W258" t="e">
            <v>#REF!</v>
          </cell>
          <cell r="X258" t="e">
            <v>#REF!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W259" t="e">
            <v>#REF!</v>
          </cell>
          <cell r="X259" t="e">
            <v>#REF!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W260" t="e">
            <v>#REF!</v>
          </cell>
          <cell r="X260" t="e">
            <v>#REF!</v>
          </cell>
        </row>
        <row r="261">
          <cell r="C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W263" t="e">
            <v>#REF!</v>
          </cell>
          <cell r="X263" t="e">
            <v>#REF!</v>
          </cell>
        </row>
        <row r="264">
          <cell r="C264">
            <v>0</v>
          </cell>
          <cell r="I264" t="e">
            <v>#REF!</v>
          </cell>
          <cell r="J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W264">
            <v>0</v>
          </cell>
          <cell r="X264" t="e">
            <v>#REF!</v>
          </cell>
        </row>
        <row r="266">
          <cell r="I266">
            <v>0</v>
          </cell>
        </row>
        <row r="267">
          <cell r="J267">
            <v>413</v>
          </cell>
        </row>
        <row r="268">
          <cell r="P268">
            <v>3090</v>
          </cell>
        </row>
        <row r="278">
          <cell r="N278" t="str">
            <v>Собівартість</v>
          </cell>
        </row>
        <row r="288">
          <cell r="N288" t="str">
            <v>ФМЗ ( з відрахуван)</v>
          </cell>
          <cell r="P288">
            <v>25</v>
          </cell>
        </row>
      </sheetData>
      <sheetData sheetId="16" refreshError="1">
        <row r="8">
          <cell r="S8" t="str">
            <v>ЗАТВЕРДЖУЮ</v>
          </cell>
        </row>
        <row r="22">
          <cell r="U22" t="str">
            <v>ЗАТВЕРДЖУЮ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S32" t="str">
            <v>ГОЛОВА ПРАЛІННЯ  КЕ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</row>
        <row r="37">
          <cell r="U37" t="str">
            <v xml:space="preserve">                      ПЛАЧКОВ І.В.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N39">
            <v>220</v>
          </cell>
          <cell r="Q39">
            <v>160</v>
          </cell>
          <cell r="V39">
            <v>380</v>
          </cell>
        </row>
        <row r="40">
          <cell r="N40">
            <v>202.3</v>
          </cell>
          <cell r="Q40">
            <v>145</v>
          </cell>
          <cell r="V40">
            <v>347.3</v>
          </cell>
        </row>
        <row r="41">
          <cell r="V41">
            <v>0</v>
          </cell>
        </row>
        <row r="42">
          <cell r="V42">
            <v>33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I46">
            <v>0</v>
          </cell>
          <cell r="V46">
            <v>350</v>
          </cell>
        </row>
        <row r="47">
          <cell r="J47">
            <v>80</v>
          </cell>
          <cell r="O47">
            <v>160</v>
          </cell>
          <cell r="R47">
            <v>145</v>
          </cell>
          <cell r="W47">
            <v>385</v>
          </cell>
        </row>
        <row r="48">
          <cell r="W48">
            <v>0</v>
          </cell>
        </row>
        <row r="49">
          <cell r="J49">
            <v>80</v>
          </cell>
          <cell r="O49">
            <v>160</v>
          </cell>
          <cell r="R49">
            <v>145</v>
          </cell>
          <cell r="W49">
            <v>285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U52">
            <v>331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U53">
            <v>110</v>
          </cell>
        </row>
        <row r="54">
          <cell r="C54">
            <v>200</v>
          </cell>
          <cell r="D54">
            <v>124</v>
          </cell>
          <cell r="E54">
            <v>76</v>
          </cell>
          <cell r="U54">
            <v>200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D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Z66">
            <v>832</v>
          </cell>
          <cell r="AB66">
            <v>832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Z67">
            <v>293</v>
          </cell>
          <cell r="AB67">
            <v>293</v>
          </cell>
          <cell r="AD67">
            <v>78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>
            <v>0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>
            <v>0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>
            <v>80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Z73">
            <v>2244</v>
          </cell>
          <cell r="AB73">
            <v>2244</v>
          </cell>
        </row>
        <row r="74">
          <cell r="C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Z74">
            <v>491</v>
          </cell>
          <cell r="AB74">
            <v>491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Z78">
            <v>330</v>
          </cell>
          <cell r="AB78">
            <v>330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J79">
            <v>0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Z79">
            <v>1955</v>
          </cell>
          <cell r="AB79">
            <v>1955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M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X84">
            <v>0</v>
          </cell>
        </row>
        <row r="85">
          <cell r="C85">
            <v>3670</v>
          </cell>
          <cell r="D85">
            <v>3670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U95">
            <v>1754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U97">
            <v>913</v>
          </cell>
        </row>
        <row r="98">
          <cell r="U98">
            <v>0</v>
          </cell>
        </row>
        <row r="99">
          <cell r="U99">
            <v>0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</row>
        <row r="103">
          <cell r="C103">
            <v>95</v>
          </cell>
          <cell r="I103">
            <v>1</v>
          </cell>
          <cell r="J103">
            <v>2</v>
          </cell>
          <cell r="P103">
            <v>31</v>
          </cell>
          <cell r="S103">
            <v>1</v>
          </cell>
          <cell r="U103">
            <v>130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U104">
            <v>3922</v>
          </cell>
        </row>
        <row r="105">
          <cell r="C105">
            <v>0</v>
          </cell>
          <cell r="I105">
            <v>0</v>
          </cell>
          <cell r="P105">
            <v>0</v>
          </cell>
          <cell r="S105">
            <v>261</v>
          </cell>
          <cell r="U105">
            <v>261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U106">
            <v>3661</v>
          </cell>
        </row>
        <row r="107">
          <cell r="C107">
            <v>0</v>
          </cell>
          <cell r="I107">
            <v>420</v>
          </cell>
          <cell r="J107">
            <v>656</v>
          </cell>
          <cell r="P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I108">
            <v>420</v>
          </cell>
          <cell r="J108">
            <v>656</v>
          </cell>
          <cell r="U108">
            <v>268</v>
          </cell>
        </row>
        <row r="109">
          <cell r="C109">
            <v>0</v>
          </cell>
          <cell r="M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U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</row>
        <row r="114">
          <cell r="C114" t="e">
            <v>#REF!</v>
          </cell>
          <cell r="U114" t="e">
            <v>#REF!</v>
          </cell>
          <cell r="V114" t="e">
            <v>#REF!</v>
          </cell>
        </row>
        <row r="115">
          <cell r="C115">
            <v>0</v>
          </cell>
          <cell r="U115" t="e">
            <v>#REF!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 t="str">
            <v/>
          </cell>
          <cell r="U119">
            <v>-230.79318209931299</v>
          </cell>
        </row>
        <row r="120">
          <cell r="U120">
            <v>-380.52597442758997</v>
          </cell>
          <cell r="V120">
            <v>6725.3341754385983</v>
          </cell>
          <cell r="W120">
            <v>-7406.8601498661901</v>
          </cell>
        </row>
        <row r="122">
          <cell r="U122">
            <v>-149.73279232827699</v>
          </cell>
          <cell r="AC122">
            <v>0</v>
          </cell>
        </row>
        <row r="125">
          <cell r="U125">
            <v>8678</v>
          </cell>
          <cell r="W125">
            <v>8678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AC126">
            <v>0</v>
          </cell>
        </row>
        <row r="127">
          <cell r="U127">
            <v>30.45</v>
          </cell>
          <cell r="AC127" t="e">
            <v>#DIV/0!</v>
          </cell>
        </row>
        <row r="128">
          <cell r="U128">
            <v>56.44</v>
          </cell>
          <cell r="AC128" t="e">
            <v>#DIV/0!</v>
          </cell>
        </row>
        <row r="129">
          <cell r="U129">
            <v>0</v>
          </cell>
          <cell r="AC129">
            <v>0</v>
          </cell>
        </row>
        <row r="131">
          <cell r="U131">
            <v>8.49</v>
          </cell>
          <cell r="AC131" t="e">
            <v>#DIV/0!</v>
          </cell>
        </row>
        <row r="132">
          <cell r="U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</row>
        <row r="136">
          <cell r="T136">
            <v>300</v>
          </cell>
          <cell r="U136">
            <v>300</v>
          </cell>
        </row>
        <row r="137">
          <cell r="J137">
            <v>1</v>
          </cell>
          <cell r="U137">
            <v>1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</row>
        <row r="140">
          <cell r="U140">
            <v>0</v>
          </cell>
          <cell r="V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U143">
            <v>-1</v>
          </cell>
          <cell r="V143">
            <v>29.2</v>
          </cell>
          <cell r="W143">
            <v>-46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U146">
            <v>4402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</row>
        <row r="148">
          <cell r="U148">
            <v>0</v>
          </cell>
        </row>
        <row r="149">
          <cell r="I149">
            <v>0</v>
          </cell>
          <cell r="U149">
            <v>0</v>
          </cell>
        </row>
        <row r="150">
          <cell r="I150">
            <v>35</v>
          </cell>
          <cell r="J150">
            <v>282</v>
          </cell>
          <cell r="M150">
            <v>0</v>
          </cell>
          <cell r="P150">
            <v>0</v>
          </cell>
          <cell r="U150">
            <v>317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</row>
        <row r="152">
          <cell r="I152">
            <v>0</v>
          </cell>
          <cell r="J152">
            <v>0</v>
          </cell>
          <cell r="M152">
            <v>0</v>
          </cell>
          <cell r="U152">
            <v>0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</row>
        <row r="154"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</row>
        <row r="155">
          <cell r="I155">
            <v>0</v>
          </cell>
          <cell r="J155">
            <v>0</v>
          </cell>
          <cell r="M155">
            <v>0</v>
          </cell>
          <cell r="P155">
            <v>0</v>
          </cell>
          <cell r="U155">
            <v>0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</row>
        <row r="157">
          <cell r="I157">
            <v>0</v>
          </cell>
          <cell r="U157">
            <v>0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</row>
        <row r="160">
          <cell r="C160">
            <v>57</v>
          </cell>
          <cell r="O160">
            <v>250</v>
          </cell>
        </row>
        <row r="161">
          <cell r="C161">
            <v>0</v>
          </cell>
        </row>
        <row r="162">
          <cell r="AD162" t="e">
            <v>#REF!</v>
          </cell>
        </row>
        <row r="163">
          <cell r="AC163" t="str">
            <v>ОЧИК.18.02.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J169">
            <v>0.78999999999999915</v>
          </cell>
          <cell r="M169">
            <v>29.880000000000003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U172">
            <v>7834</v>
          </cell>
          <cell r="AC172">
            <v>31875</v>
          </cell>
        </row>
        <row r="173">
          <cell r="U173">
            <v>7834</v>
          </cell>
        </row>
        <row r="174">
          <cell r="J174">
            <v>10.15</v>
          </cell>
          <cell r="M174">
            <v>38.94</v>
          </cell>
          <cell r="P174">
            <v>31.61</v>
          </cell>
          <cell r="U174">
            <v>80.7</v>
          </cell>
        </row>
        <row r="175">
          <cell r="J175">
            <v>11.56</v>
          </cell>
          <cell r="M175">
            <v>44.35</v>
          </cell>
          <cell r="P175">
            <v>36</v>
          </cell>
          <cell r="U175">
            <v>91.91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</row>
        <row r="178">
          <cell r="J178">
            <v>1378</v>
          </cell>
          <cell r="M178">
            <v>5286</v>
          </cell>
          <cell r="P178">
            <v>4291</v>
          </cell>
          <cell r="U178">
            <v>10955</v>
          </cell>
        </row>
        <row r="179">
          <cell r="U179">
            <v>10955</v>
          </cell>
        </row>
        <row r="180">
          <cell r="J180">
            <v>0</v>
          </cell>
          <cell r="M180">
            <v>4.3</v>
          </cell>
          <cell r="P180">
            <v>4.2</v>
          </cell>
          <cell r="U180">
            <v>8.5</v>
          </cell>
          <cell r="AC180">
            <v>75.839416058394164</v>
          </cell>
        </row>
        <row r="181">
          <cell r="J181">
            <v>0</v>
          </cell>
          <cell r="M181">
            <v>5.9</v>
          </cell>
          <cell r="P181">
            <v>5.8</v>
          </cell>
          <cell r="U181">
            <v>11.7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U183">
            <v>215.42175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AC184">
            <v>14810</v>
          </cell>
        </row>
        <row r="185">
          <cell r="U185">
            <v>1831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U189">
            <v>25</v>
          </cell>
          <cell r="V189">
            <v>25</v>
          </cell>
          <cell r="W189">
            <v>0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P190">
            <v>8271</v>
          </cell>
          <cell r="U190">
            <v>20645</v>
          </cell>
          <cell r="V190">
            <v>12874</v>
          </cell>
          <cell r="W190">
            <v>7771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9">
          <cell r="S229" t="str">
            <v>ТИС.ГРН.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</row>
        <row r="240">
          <cell r="C240">
            <v>0</v>
          </cell>
          <cell r="I240">
            <v>0</v>
          </cell>
          <cell r="J240">
            <v>0</v>
          </cell>
          <cell r="M240">
            <v>577</v>
          </cell>
          <cell r="P240">
            <v>12</v>
          </cell>
          <cell r="S240">
            <v>0</v>
          </cell>
          <cell r="U240">
            <v>589</v>
          </cell>
          <cell r="V240">
            <v>589</v>
          </cell>
        </row>
        <row r="241">
          <cell r="C241">
            <v>1.25</v>
          </cell>
          <cell r="I241">
            <v>13</v>
          </cell>
          <cell r="J241">
            <v>9.3333333333333339</v>
          </cell>
          <cell r="M241">
            <v>0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</row>
        <row r="243">
          <cell r="C243">
            <v>2421.3333333333335</v>
          </cell>
          <cell r="U243">
            <v>2421.3333333333335</v>
          </cell>
          <cell r="V243">
            <v>2421.3333333333335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</row>
        <row r="245">
          <cell r="V245">
            <v>0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M246">
            <v>874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M247">
            <v>7</v>
          </cell>
          <cell r="P247">
            <v>1174</v>
          </cell>
          <cell r="S247">
            <v>0</v>
          </cell>
          <cell r="U247">
            <v>2921</v>
          </cell>
          <cell r="V247">
            <v>2921</v>
          </cell>
        </row>
        <row r="248">
          <cell r="V248">
            <v>0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V251">
            <v>0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P252">
            <v>6</v>
          </cell>
          <cell r="S252">
            <v>0</v>
          </cell>
          <cell r="U252">
            <v>331</v>
          </cell>
          <cell r="V252">
            <v>331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</row>
        <row r="254">
          <cell r="V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I257">
            <v>275</v>
          </cell>
          <cell r="J257">
            <v>160</v>
          </cell>
          <cell r="M257">
            <v>80</v>
          </cell>
          <cell r="P257">
            <v>41</v>
          </cell>
          <cell r="U257">
            <v>556</v>
          </cell>
          <cell r="V257">
            <v>556</v>
          </cell>
        </row>
        <row r="258">
          <cell r="I258">
            <v>0</v>
          </cell>
          <cell r="U258">
            <v>0</v>
          </cell>
          <cell r="V258">
            <v>0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I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I261">
            <v>30</v>
          </cell>
          <cell r="J261">
            <v>30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I262">
            <v>25</v>
          </cell>
          <cell r="J262">
            <v>59</v>
          </cell>
          <cell r="M262">
            <v>22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I263">
            <v>1</v>
          </cell>
          <cell r="J263">
            <v>2</v>
          </cell>
          <cell r="M263">
            <v>0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</sheetData>
      <sheetData sheetId="17" refreshError="1">
        <row r="1">
          <cell r="AE1" t="str">
            <v>'9 міс.'!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</row>
        <row r="38">
          <cell r="AJ38">
            <v>336</v>
          </cell>
        </row>
        <row r="39">
          <cell r="AJ39">
            <v>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395.6</v>
          </cell>
        </row>
        <row r="44">
          <cell r="P44">
            <v>0</v>
          </cell>
          <cell r="AJ44">
            <v>395.6</v>
          </cell>
        </row>
        <row r="45">
          <cell r="AK45">
            <v>1580</v>
          </cell>
        </row>
        <row r="46">
          <cell r="AK46">
            <v>0</v>
          </cell>
        </row>
        <row r="47"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P49">
            <v>0.8</v>
          </cell>
          <cell r="S49">
            <v>0.8</v>
          </cell>
          <cell r="X49">
            <v>0.8</v>
          </cell>
          <cell r="AC49">
            <v>0.8</v>
          </cell>
          <cell r="AF49">
            <v>0.8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196.8</v>
          </cell>
          <cell r="Y51">
            <v>139</v>
          </cell>
          <cell r="Z51">
            <v>57.800000000000011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S52">
            <v>603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</row>
        <row r="53">
          <cell r="G53">
            <v>0</v>
          </cell>
          <cell r="P53">
            <v>0</v>
          </cell>
          <cell r="X53">
            <v>4</v>
          </cell>
          <cell r="Y53">
            <v>3</v>
          </cell>
          <cell r="Z53">
            <v>1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S54">
            <v>15</v>
          </cell>
          <cell r="X54">
            <v>30</v>
          </cell>
          <cell r="Y54">
            <v>21</v>
          </cell>
          <cell r="Z54">
            <v>9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S55">
            <v>263.2</v>
          </cell>
          <cell r="T55">
            <v>205.29599999999999</v>
          </cell>
          <cell r="U55">
            <v>57.903999999999996</v>
          </cell>
          <cell r="X55">
            <v>790.40000000000009</v>
          </cell>
          <cell r="Y55">
            <v>560</v>
          </cell>
          <cell r="Z55">
            <v>230.40000000000009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708.80000000000007</v>
          </cell>
          <cell r="Y56">
            <v>502</v>
          </cell>
          <cell r="Z56">
            <v>206.80000000000007</v>
          </cell>
          <cell r="AC56">
            <v>13.333333333333334</v>
          </cell>
          <cell r="AD56">
            <v>7</v>
          </cell>
          <cell r="AE56">
            <v>6.3333333333333339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1598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1598</v>
          </cell>
          <cell r="T58">
            <v>1598</v>
          </cell>
          <cell r="U58">
            <v>0</v>
          </cell>
          <cell r="X58">
            <v>13610</v>
          </cell>
          <cell r="Y58">
            <v>9645</v>
          </cell>
          <cell r="Z58">
            <v>3965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S60">
            <v>267.2</v>
          </cell>
          <cell r="T60">
            <v>267.2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X61">
            <v>296.28636363636366</v>
          </cell>
          <cell r="Y61">
            <v>210</v>
          </cell>
          <cell r="Z61">
            <v>86.28636363636366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S62">
            <v>49</v>
          </cell>
          <cell r="T62">
            <v>24</v>
          </cell>
          <cell r="U62">
            <v>25</v>
          </cell>
          <cell r="X62">
            <v>16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S63">
            <v>284</v>
          </cell>
          <cell r="T63">
            <v>139</v>
          </cell>
          <cell r="U63">
            <v>145</v>
          </cell>
          <cell r="X63">
            <v>95</v>
          </cell>
          <cell r="Y63">
            <v>67</v>
          </cell>
          <cell r="Z63">
            <v>28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I64">
            <v>0</v>
          </cell>
          <cell r="AL64">
            <v>0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S65">
            <v>1018</v>
          </cell>
          <cell r="T65">
            <v>162.88</v>
          </cell>
          <cell r="U65">
            <v>855.12</v>
          </cell>
          <cell r="X65">
            <v>570</v>
          </cell>
          <cell r="Y65">
            <v>404</v>
          </cell>
          <cell r="Z65">
            <v>166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I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S67">
            <v>4895</v>
          </cell>
          <cell r="X67">
            <v>290</v>
          </cell>
          <cell r="AC67">
            <v>85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</row>
        <row r="69">
          <cell r="F69">
            <v>0</v>
          </cell>
          <cell r="G69">
            <v>0</v>
          </cell>
          <cell r="P69">
            <v>-771</v>
          </cell>
          <cell r="S69">
            <v>-3877</v>
          </cell>
          <cell r="T69">
            <v>146.88</v>
          </cell>
          <cell r="U69">
            <v>769.12</v>
          </cell>
          <cell r="X69">
            <v>280</v>
          </cell>
          <cell r="Y69">
            <v>404</v>
          </cell>
          <cell r="Z69">
            <v>166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S70">
            <v>1918.4</v>
          </cell>
          <cell r="T70">
            <v>479.6</v>
          </cell>
          <cell r="U70">
            <v>1438.8000000000002</v>
          </cell>
          <cell r="X70">
            <v>903.2</v>
          </cell>
          <cell r="Y70">
            <v>640</v>
          </cell>
          <cell r="Z70">
            <v>263.20000000000005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494.54545454545456</v>
          </cell>
          <cell r="X71">
            <v>172.36363636363637</v>
          </cell>
          <cell r="Y71">
            <v>122</v>
          </cell>
          <cell r="Z71">
            <v>50.363636363636374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27</v>
          </cell>
          <cell r="X72">
            <v>9</v>
          </cell>
          <cell r="Y72">
            <v>6</v>
          </cell>
          <cell r="Z72">
            <v>3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158</v>
          </cell>
          <cell r="X73">
            <v>55</v>
          </cell>
          <cell r="Y73">
            <v>39</v>
          </cell>
          <cell r="Z73">
            <v>16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</row>
        <row r="74">
          <cell r="F74">
            <v>0</v>
          </cell>
          <cell r="G74">
            <v>0</v>
          </cell>
          <cell r="P74">
            <v>63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</row>
        <row r="75">
          <cell r="G75">
            <v>0</v>
          </cell>
          <cell r="P75">
            <v>870.40000000000009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</row>
        <row r="76">
          <cell r="G76">
            <v>0</v>
          </cell>
          <cell r="P76">
            <v>935</v>
          </cell>
          <cell r="S76">
            <v>4732.8</v>
          </cell>
          <cell r="X76">
            <v>80</v>
          </cell>
          <cell r="Z76">
            <v>0</v>
          </cell>
          <cell r="AC76">
            <v>85</v>
          </cell>
          <cell r="AD76">
            <v>45</v>
          </cell>
          <cell r="AE76">
            <v>40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X77">
            <v>84.800000000000011</v>
          </cell>
          <cell r="Y77">
            <v>60</v>
          </cell>
          <cell r="Z77">
            <v>24.800000000000011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X80">
            <v>65.600000000000009</v>
          </cell>
          <cell r="Y80">
            <v>46</v>
          </cell>
          <cell r="Z80">
            <v>19.600000000000009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P80">
            <v>676.66666666666674</v>
          </cell>
        </row>
        <row r="81">
          <cell r="F81">
            <v>33</v>
          </cell>
          <cell r="H81">
            <v>33</v>
          </cell>
          <cell r="P81">
            <v>0</v>
          </cell>
          <cell r="S81">
            <v>0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X83">
            <v>19.200000000000003</v>
          </cell>
          <cell r="Y83">
            <v>14</v>
          </cell>
          <cell r="Z83">
            <v>5.2000000000000028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</row>
        <row r="84">
          <cell r="F84">
            <v>576</v>
          </cell>
          <cell r="H84">
            <v>576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</row>
        <row r="85">
          <cell r="G85">
            <v>0</v>
          </cell>
          <cell r="H85">
            <v>0</v>
          </cell>
          <cell r="P85">
            <v>9.6000000000000014</v>
          </cell>
          <cell r="S85">
            <v>0</v>
          </cell>
          <cell r="X85">
            <v>0</v>
          </cell>
          <cell r="AC85">
            <v>2.4000000000000004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</row>
        <row r="88">
          <cell r="AJ88">
            <v>24382.156000000006</v>
          </cell>
          <cell r="AL88">
            <v>0</v>
          </cell>
        </row>
        <row r="89">
          <cell r="F89">
            <v>5607</v>
          </cell>
          <cell r="G89">
            <v>5607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AL95">
            <v>0</v>
          </cell>
        </row>
        <row r="96">
          <cell r="AL96">
            <v>0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</row>
        <row r="101">
          <cell r="F101">
            <v>0</v>
          </cell>
          <cell r="P101">
            <v>985</v>
          </cell>
          <cell r="S101">
            <v>2100</v>
          </cell>
          <cell r="X101">
            <v>109.5</v>
          </cell>
          <cell r="AC101">
            <v>85</v>
          </cell>
          <cell r="AI101" t="e">
            <v>#REF!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</row>
        <row r="103">
          <cell r="S103">
            <v>0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X104">
            <v>80</v>
          </cell>
          <cell r="AC104">
            <v>85</v>
          </cell>
        </row>
        <row r="105">
          <cell r="S105">
            <v>0</v>
          </cell>
          <cell r="X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</row>
        <row r="107">
          <cell r="AI107" t="e">
            <v>#REF!</v>
          </cell>
        </row>
        <row r="108">
          <cell r="AI108" t="e">
            <v>#REF!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</row>
        <row r="113">
          <cell r="F113">
            <v>0</v>
          </cell>
          <cell r="P113">
            <v>0</v>
          </cell>
          <cell r="S113">
            <v>18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</row>
        <row r="114">
          <cell r="F114">
            <v>0</v>
          </cell>
          <cell r="P114">
            <v>0</v>
          </cell>
          <cell r="S114">
            <v>18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</row>
        <row r="116">
          <cell r="F116" t="e">
            <v>#REF!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I117" t="e">
            <v>#REF!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I119" t="e">
            <v>#REF!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</row>
        <row r="122">
          <cell r="F122">
            <v>595</v>
          </cell>
          <cell r="AI122" t="e">
            <v>#REF!</v>
          </cell>
        </row>
        <row r="123"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</row>
        <row r="124">
          <cell r="F124">
            <v>3609</v>
          </cell>
          <cell r="AI124" t="e">
            <v>#REF!</v>
          </cell>
        </row>
        <row r="125">
          <cell r="AI125" t="e">
            <v>#REF!</v>
          </cell>
        </row>
        <row r="126">
          <cell r="AI126" t="e">
            <v>#REF!</v>
          </cell>
          <cell r="AJ126" t="e">
            <v>#REF!</v>
          </cell>
        </row>
        <row r="127">
          <cell r="F127">
            <v>0</v>
          </cell>
          <cell r="AI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</row>
        <row r="130">
          <cell r="AI130" t="e">
            <v>#REF!</v>
          </cell>
          <cell r="AJ130" t="e">
            <v>#REF!</v>
          </cell>
        </row>
        <row r="131">
          <cell r="AI131" t="e">
            <v>#REF!</v>
          </cell>
        </row>
        <row r="132"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4">
          <cell r="AI134" t="e">
            <v>#REF!</v>
          </cell>
          <cell r="AM134">
            <v>0</v>
          </cell>
        </row>
        <row r="137"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M138">
            <v>0</v>
          </cell>
        </row>
        <row r="139">
          <cell r="AI139">
            <v>6.85</v>
          </cell>
          <cell r="AM139" t="e">
            <v>#DIV/0!</v>
          </cell>
        </row>
        <row r="140">
          <cell r="AI140">
            <v>16.649999999999999</v>
          </cell>
          <cell r="AM140" t="e">
            <v>#REF!</v>
          </cell>
        </row>
        <row r="141">
          <cell r="AI141">
            <v>0</v>
          </cell>
          <cell r="AM141">
            <v>0</v>
          </cell>
        </row>
        <row r="143">
          <cell r="AI143">
            <v>9.84</v>
          </cell>
          <cell r="AM143" t="e">
            <v>#DIV/0!</v>
          </cell>
        </row>
        <row r="145">
          <cell r="AI145">
            <v>7.69</v>
          </cell>
          <cell r="AM145" t="e">
            <v>#DIV/0!</v>
          </cell>
        </row>
        <row r="146">
          <cell r="AI146">
            <v>38926</v>
          </cell>
          <cell r="AJ146">
            <v>38926</v>
          </cell>
        </row>
        <row r="149"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S150">
            <v>0</v>
          </cell>
          <cell r="AI150">
            <v>865.25</v>
          </cell>
        </row>
        <row r="152"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AI153">
            <v>0</v>
          </cell>
        </row>
        <row r="154">
          <cell r="AI154">
            <v>43914</v>
          </cell>
          <cell r="AJ154">
            <v>33098</v>
          </cell>
          <cell r="AK154">
            <v>10816</v>
          </cell>
        </row>
        <row r="155">
          <cell r="AI155">
            <v>0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AI156">
            <v>-21</v>
          </cell>
          <cell r="AJ156">
            <v>8.9</v>
          </cell>
          <cell r="AK156">
            <v>-58.9</v>
          </cell>
        </row>
        <row r="157">
          <cell r="AI157" t="e">
            <v>#REF!</v>
          </cell>
          <cell r="AJ157">
            <v>-100</v>
          </cell>
          <cell r="AK157">
            <v>-100</v>
          </cell>
        </row>
        <row r="158">
          <cell r="AJ158">
            <v>0</v>
          </cell>
          <cell r="AK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I160" t="e">
            <v>#REF!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AC162">
            <v>468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</row>
        <row r="164"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</row>
        <row r="165">
          <cell r="AI165" t="e">
            <v>#REF!</v>
          </cell>
        </row>
        <row r="166">
          <cell r="F166">
            <v>14.170833333333334</v>
          </cell>
          <cell r="AI166" t="e">
            <v>#REF!</v>
          </cell>
        </row>
        <row r="167">
          <cell r="P167">
            <v>153</v>
          </cell>
          <cell r="S167">
            <v>679.5454545454545</v>
          </cell>
          <cell r="X167">
            <v>236.36363636363637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</row>
        <row r="168">
          <cell r="F168">
            <v>-255</v>
          </cell>
          <cell r="S168">
            <v>1238.8545454545456</v>
          </cell>
          <cell r="X168">
            <v>666.83636363636367</v>
          </cell>
          <cell r="AC168">
            <v>463.0363636363636</v>
          </cell>
          <cell r="AI168" t="e">
            <v>#REF!</v>
          </cell>
        </row>
        <row r="169">
          <cell r="S169">
            <v>1918.4</v>
          </cell>
          <cell r="X169">
            <v>903.2</v>
          </cell>
          <cell r="AC169">
            <v>622.4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I170" t="e">
            <v>#REF!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</row>
        <row r="175">
          <cell r="F175">
            <v>0</v>
          </cell>
          <cell r="AG175">
            <v>0</v>
          </cell>
          <cell r="AI175" t="e">
            <v>#REF!</v>
          </cell>
        </row>
        <row r="176">
          <cell r="AI176" t="e">
            <v>#REF!</v>
          </cell>
        </row>
        <row r="177">
          <cell r="F177">
            <v>3609</v>
          </cell>
          <cell r="AI177" t="e">
            <v>#REF!</v>
          </cell>
        </row>
        <row r="178">
          <cell r="F178">
            <v>541.697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</row>
        <row r="184">
          <cell r="AM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90">
          <cell r="S190">
            <v>8.3000000000000007</v>
          </cell>
          <cell r="X190">
            <v>70.7</v>
          </cell>
          <cell r="AC190">
            <v>60.2</v>
          </cell>
          <cell r="AI190">
            <v>139.20000000000002</v>
          </cell>
          <cell r="AM190">
            <v>221.49122807017542</v>
          </cell>
        </row>
        <row r="191"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M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M193">
            <v>0</v>
          </cell>
        </row>
        <row r="194">
          <cell r="S194">
            <v>1598</v>
          </cell>
          <cell r="X194">
            <v>13610</v>
          </cell>
          <cell r="AC194">
            <v>11589</v>
          </cell>
          <cell r="AI194">
            <v>26797</v>
          </cell>
          <cell r="AM194">
            <v>0</v>
          </cell>
        </row>
        <row r="195">
          <cell r="AI195">
            <v>26797</v>
          </cell>
        </row>
        <row r="196">
          <cell r="X196">
            <v>0</v>
          </cell>
          <cell r="AC196">
            <v>0</v>
          </cell>
          <cell r="AI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I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2">
          <cell r="X202">
            <v>0</v>
          </cell>
          <cell r="AC202">
            <v>0</v>
          </cell>
          <cell r="AI202">
            <v>0</v>
          </cell>
          <cell r="AM202">
            <v>75.839416058394164</v>
          </cell>
        </row>
        <row r="203">
          <cell r="X203">
            <v>0</v>
          </cell>
          <cell r="AC203">
            <v>0</v>
          </cell>
          <cell r="AI203">
            <v>0</v>
          </cell>
          <cell r="AM203">
            <v>103.9</v>
          </cell>
        </row>
        <row r="204">
          <cell r="F204">
            <v>75</v>
          </cell>
          <cell r="P204">
            <v>75</v>
          </cell>
          <cell r="AM204" t="e">
            <v>#DIV/0!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M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M206">
            <v>14810</v>
          </cell>
        </row>
        <row r="207">
          <cell r="AI207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M208">
            <v>356.4</v>
          </cell>
          <cell r="AN208">
            <v>74.900000000000006</v>
          </cell>
          <cell r="AO208">
            <v>281.5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M209">
            <v>14810</v>
          </cell>
          <cell r="AN209">
            <v>3112.427048260382</v>
          </cell>
          <cell r="AO209">
            <v>11697.572951739618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AK211">
            <v>0</v>
          </cell>
          <cell r="AM211">
            <v>52</v>
          </cell>
          <cell r="AN211">
            <v>52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3">
          <cell r="AN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</row>
        <row r="258">
          <cell r="F258">
            <v>26797</v>
          </cell>
          <cell r="AI258">
            <v>26797</v>
          </cell>
        </row>
        <row r="259">
          <cell r="F259">
            <v>5607</v>
          </cell>
          <cell r="AI259">
            <v>5607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AI261">
            <v>721.80000000000007</v>
          </cell>
        </row>
        <row r="262">
          <cell r="F262">
            <v>0</v>
          </cell>
          <cell r="AI262">
            <v>0</v>
          </cell>
        </row>
        <row r="263">
          <cell r="F263" t="e">
            <v>#REF!</v>
          </cell>
          <cell r="AI263" t="e">
            <v>#REF!</v>
          </cell>
        </row>
        <row r="264">
          <cell r="F264">
            <v>3500</v>
          </cell>
          <cell r="AI264">
            <v>3500</v>
          </cell>
        </row>
        <row r="265">
          <cell r="F265">
            <v>0</v>
          </cell>
          <cell r="AI265">
            <v>0</v>
          </cell>
        </row>
        <row r="266">
          <cell r="F266">
            <v>538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</row>
        <row r="267">
          <cell r="F267" t="e">
            <v>#REF!</v>
          </cell>
          <cell r="AI267" t="e">
            <v>#REF!</v>
          </cell>
        </row>
        <row r="268">
          <cell r="F268">
            <v>295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</row>
        <row r="275">
          <cell r="F275">
            <v>770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I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</row>
        <row r="281">
          <cell r="AI281">
            <v>356</v>
          </cell>
        </row>
        <row r="282">
          <cell r="S282">
            <v>250</v>
          </cell>
          <cell r="AH282">
            <v>0</v>
          </cell>
          <cell r="AI282">
            <v>250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</row>
        <row r="284">
          <cell r="AI284">
            <v>0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</row>
        <row r="291">
          <cell r="F291">
            <v>9</v>
          </cell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</row>
        <row r="293">
          <cell r="F293">
            <v>3657.5</v>
          </cell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</row>
        <row r="297">
          <cell r="AH297">
            <v>191</v>
          </cell>
          <cell r="AI297">
            <v>0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</row>
        <row r="300">
          <cell r="F300">
            <v>0</v>
          </cell>
          <cell r="AI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I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AI305">
            <v>0</v>
          </cell>
        </row>
        <row r="306">
          <cell r="P306">
            <v>0</v>
          </cell>
          <cell r="AI306">
            <v>0</v>
          </cell>
        </row>
        <row r="307">
          <cell r="S307">
            <v>0</v>
          </cell>
          <cell r="AI307">
            <v>0</v>
          </cell>
        </row>
        <row r="308">
          <cell r="F308">
            <v>3609</v>
          </cell>
          <cell r="AI308">
            <v>3609</v>
          </cell>
        </row>
        <row r="309">
          <cell r="S309">
            <v>0</v>
          </cell>
        </row>
        <row r="310">
          <cell r="F310">
            <v>0</v>
          </cell>
          <cell r="AI310">
            <v>0</v>
          </cell>
        </row>
        <row r="311">
          <cell r="AI311">
            <v>0</v>
          </cell>
        </row>
        <row r="313">
          <cell r="AI313">
            <v>0</v>
          </cell>
        </row>
        <row r="314">
          <cell r="S314">
            <v>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K330" t="e">
            <v>#REF!</v>
          </cell>
        </row>
        <row r="331">
          <cell r="AI331">
            <v>0</v>
          </cell>
        </row>
        <row r="332">
          <cell r="AI332">
            <v>538</v>
          </cell>
          <cell r="AK332" t="e">
            <v>#REF!</v>
          </cell>
        </row>
        <row r="333">
          <cell r="AI333" t="e">
            <v>#REF!</v>
          </cell>
        </row>
        <row r="334">
          <cell r="AI334">
            <v>0</v>
          </cell>
          <cell r="AK334" t="e">
            <v>#REF!</v>
          </cell>
        </row>
        <row r="335">
          <cell r="AI335">
            <v>5357.15</v>
          </cell>
          <cell r="AK335" t="e">
            <v>#REF!</v>
          </cell>
        </row>
        <row r="336">
          <cell r="AI336">
            <v>4025.8545454545456</v>
          </cell>
          <cell r="AK336" t="e">
            <v>#REF!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</row>
        <row r="341">
          <cell r="AI341">
            <v>1640</v>
          </cell>
          <cell r="AK341" t="e">
            <v>#REF!</v>
          </cell>
        </row>
        <row r="342">
          <cell r="AI342">
            <v>952</v>
          </cell>
          <cell r="AK342" t="e">
            <v>#REF!</v>
          </cell>
        </row>
        <row r="343">
          <cell r="AI343">
            <v>1370</v>
          </cell>
        </row>
        <row r="344">
          <cell r="AI344">
            <v>710</v>
          </cell>
        </row>
        <row r="345">
          <cell r="AI345">
            <v>0</v>
          </cell>
          <cell r="AK345" t="e">
            <v>#REF!</v>
          </cell>
        </row>
        <row r="346">
          <cell r="AI346">
            <v>4</v>
          </cell>
          <cell r="AK346" t="e">
            <v>#REF!</v>
          </cell>
        </row>
        <row r="347">
          <cell r="AI347">
            <v>814.4</v>
          </cell>
          <cell r="AK347" t="e">
            <v>#REF!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</row>
        <row r="349">
          <cell r="AI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</row>
        <row r="352">
          <cell r="AI352">
            <v>0</v>
          </cell>
          <cell r="AK352" t="e">
            <v>#REF!</v>
          </cell>
        </row>
        <row r="353">
          <cell r="AI353">
            <v>0</v>
          </cell>
          <cell r="AK353" t="e">
            <v>#REF!</v>
          </cell>
        </row>
        <row r="354"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</row>
        <row r="356">
          <cell r="AI356">
            <v>595.26666666666665</v>
          </cell>
        </row>
        <row r="357">
          <cell r="AI357">
            <v>4491.7666666666664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</row>
        <row r="367">
          <cell r="F367" t="e">
            <v>#REF!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I388">
            <v>26</v>
          </cell>
          <cell r="AJ388">
            <v>18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</row>
      </sheetData>
      <sheetData sheetId="18" refreshError="1"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</row>
        <row r="47">
          <cell r="F47">
            <v>0.8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S49">
            <v>890</v>
          </cell>
          <cell r="T49">
            <v>445</v>
          </cell>
          <cell r="U49">
            <v>445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G51">
            <v>0</v>
          </cell>
          <cell r="P51">
            <v>0</v>
          </cell>
          <cell r="X51">
            <v>20</v>
          </cell>
          <cell r="Y51">
            <v>11</v>
          </cell>
          <cell r="Z51">
            <v>9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S52">
            <v>21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H54">
            <v>0.3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10414</v>
          </cell>
          <cell r="T55">
            <v>10414</v>
          </cell>
          <cell r="U55">
            <v>0</v>
          </cell>
          <cell r="X55">
            <v>15982</v>
          </cell>
          <cell r="Y55">
            <v>9385</v>
          </cell>
          <cell r="Z55">
            <v>6597</v>
          </cell>
          <cell r="AC55">
            <v>15481</v>
          </cell>
          <cell r="AD55">
            <v>7344</v>
          </cell>
          <cell r="AE55">
            <v>8137</v>
          </cell>
          <cell r="AH55">
            <v>0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10414</v>
          </cell>
          <cell r="T56">
            <v>10414</v>
          </cell>
          <cell r="U56">
            <v>0</v>
          </cell>
          <cell r="X56">
            <v>15982</v>
          </cell>
          <cell r="Y56">
            <v>9385</v>
          </cell>
          <cell r="Z56">
            <v>6597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X59">
            <v>277.58636363636367</v>
          </cell>
          <cell r="Y59">
            <v>148</v>
          </cell>
          <cell r="Z59">
            <v>129.58636363636367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S60">
            <v>57</v>
          </cell>
          <cell r="T60">
            <v>28</v>
          </cell>
          <cell r="U60">
            <v>29</v>
          </cell>
          <cell r="X60">
            <v>15</v>
          </cell>
          <cell r="Y60">
            <v>8</v>
          </cell>
          <cell r="Z60">
            <v>7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S61">
            <v>331</v>
          </cell>
          <cell r="T61">
            <v>162</v>
          </cell>
          <cell r="U61">
            <v>169</v>
          </cell>
          <cell r="X61">
            <v>89</v>
          </cell>
          <cell r="Y61">
            <v>48</v>
          </cell>
          <cell r="Z61">
            <v>41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1018</v>
          </cell>
          <cell r="T63">
            <v>162.88</v>
          </cell>
          <cell r="U63">
            <v>855.12</v>
          </cell>
          <cell r="X63">
            <v>569</v>
          </cell>
          <cell r="Y63">
            <v>304</v>
          </cell>
          <cell r="Z63">
            <v>265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G64">
            <v>0</v>
          </cell>
          <cell r="T64">
            <v>16</v>
          </cell>
          <cell r="U64">
            <v>86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S65">
            <v>1018</v>
          </cell>
          <cell r="X65">
            <v>225</v>
          </cell>
          <cell r="AC65">
            <v>170</v>
          </cell>
          <cell r="AF65">
            <v>861</v>
          </cell>
          <cell r="AG65">
            <v>861</v>
          </cell>
          <cell r="AH65">
            <v>0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0</v>
          </cell>
          <cell r="S67">
            <v>0</v>
          </cell>
          <cell r="T67">
            <v>146.88</v>
          </cell>
          <cell r="U67">
            <v>769.12</v>
          </cell>
          <cell r="X67">
            <v>344</v>
          </cell>
          <cell r="Y67">
            <v>304</v>
          </cell>
          <cell r="Z67">
            <v>265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J67">
            <v>0</v>
          </cell>
          <cell r="AK67">
            <v>375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S68">
            <v>2168</v>
          </cell>
          <cell r="T68">
            <v>542</v>
          </cell>
          <cell r="U68">
            <v>1626</v>
          </cell>
          <cell r="X68">
            <v>1785</v>
          </cell>
          <cell r="Y68">
            <v>953</v>
          </cell>
          <cell r="Z68">
            <v>832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363.63636363636363</v>
          </cell>
          <cell r="X69">
            <v>188.36363636363637</v>
          </cell>
          <cell r="Y69">
            <v>101</v>
          </cell>
          <cell r="Z69">
            <v>87.363636363636374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20</v>
          </cell>
          <cell r="X70">
            <v>10</v>
          </cell>
          <cell r="Y70">
            <v>5</v>
          </cell>
          <cell r="Z70">
            <v>5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115</v>
          </cell>
          <cell r="X71">
            <v>60</v>
          </cell>
          <cell r="Y71">
            <v>32</v>
          </cell>
          <cell r="Z71">
            <v>28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P72">
            <v>90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953</v>
          </cell>
          <cell r="Z73">
            <v>832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S75">
            <v>242.66666666666666</v>
          </cell>
          <cell r="T75">
            <v>100.1</v>
          </cell>
          <cell r="U75">
            <v>142.56666666666666</v>
          </cell>
          <cell r="X75">
            <v>88.666666666666671</v>
          </cell>
          <cell r="Y75">
            <v>47</v>
          </cell>
          <cell r="Z75">
            <v>41.666666666666671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S77">
            <v>242.66666666666666</v>
          </cell>
          <cell r="T77">
            <v>100.1</v>
          </cell>
          <cell r="U77">
            <v>142.56666666666666</v>
          </cell>
          <cell r="X77">
            <v>88.666666666666671</v>
          </cell>
          <cell r="Y77">
            <v>47</v>
          </cell>
          <cell r="Z77">
            <v>41.666666666666671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57</v>
          </cell>
          <cell r="Y78">
            <v>30</v>
          </cell>
          <cell r="Z78">
            <v>27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R78">
            <v>1532.666666666667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38</v>
          </cell>
          <cell r="AG83">
            <v>38</v>
          </cell>
          <cell r="AH83">
            <v>0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D85">
            <v>157</v>
          </cell>
          <cell r="AE85">
            <v>231.86000000000004</v>
          </cell>
          <cell r="AH85">
            <v>5.0909090909044608E-2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AL86">
            <v>24191.916666666664</v>
          </cell>
          <cell r="AN86">
            <v>0</v>
          </cell>
        </row>
        <row r="87">
          <cell r="F87">
            <v>21770</v>
          </cell>
          <cell r="G87">
            <v>21770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AH90">
            <v>0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P97">
            <v>3547</v>
          </cell>
          <cell r="S97">
            <v>3467</v>
          </cell>
          <cell r="X97">
            <v>225</v>
          </cell>
          <cell r="AC97">
            <v>170</v>
          </cell>
          <cell r="AD97">
            <v>17653.617575757577</v>
          </cell>
          <cell r="AF97">
            <v>861</v>
          </cell>
          <cell r="AG97">
            <v>861</v>
          </cell>
          <cell r="AH97">
            <v>0</v>
          </cell>
          <cell r="AJ97">
            <v>0</v>
          </cell>
          <cell r="AK97">
            <v>10043</v>
          </cell>
        </row>
        <row r="98">
          <cell r="P98">
            <v>1878</v>
          </cell>
        </row>
        <row r="99">
          <cell r="P99">
            <v>1669</v>
          </cell>
          <cell r="S99">
            <v>3362</v>
          </cell>
          <cell r="X99">
            <v>115</v>
          </cell>
          <cell r="AC99">
            <v>40</v>
          </cell>
        </row>
        <row r="100">
          <cell r="F100">
            <v>0</v>
          </cell>
          <cell r="P100">
            <v>470</v>
          </cell>
          <cell r="S100">
            <v>1018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X101">
            <v>0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7284</v>
          </cell>
        </row>
        <row r="103">
          <cell r="P103">
            <v>1878</v>
          </cell>
          <cell r="S103">
            <v>0</v>
          </cell>
        </row>
        <row r="104">
          <cell r="F104">
            <v>0</v>
          </cell>
          <cell r="S104">
            <v>0</v>
          </cell>
          <cell r="X104">
            <v>0</v>
          </cell>
        </row>
        <row r="106">
          <cell r="AK106">
            <v>0</v>
          </cell>
        </row>
        <row r="107"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100</v>
          </cell>
          <cell r="AK121">
            <v>100</v>
          </cell>
        </row>
        <row r="122">
          <cell r="S122">
            <v>0</v>
          </cell>
          <cell r="X122">
            <v>0</v>
          </cell>
          <cell r="AF122">
            <v>0</v>
          </cell>
          <cell r="AK122">
            <v>0</v>
          </cell>
        </row>
        <row r="123">
          <cell r="F123">
            <v>3480</v>
          </cell>
          <cell r="AK123">
            <v>3480</v>
          </cell>
        </row>
        <row r="124">
          <cell r="AK124">
            <v>0</v>
          </cell>
        </row>
        <row r="125">
          <cell r="AK125">
            <v>0</v>
          </cell>
          <cell r="AL125">
            <v>-8132.8846363636376</v>
          </cell>
        </row>
        <row r="126">
          <cell r="F126">
            <v>0</v>
          </cell>
          <cell r="AK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S128">
            <v>2449</v>
          </cell>
          <cell r="X128">
            <v>0</v>
          </cell>
          <cell r="Y128">
            <v>0</v>
          </cell>
          <cell r="Z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</row>
        <row r="129">
          <cell r="AK129">
            <v>-4552.8846363636376</v>
          </cell>
          <cell r="AL129">
            <v>9106</v>
          </cell>
        </row>
        <row r="130">
          <cell r="AK130">
            <v>-4552.8846363636376</v>
          </cell>
        </row>
        <row r="131"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3">
          <cell r="AK133">
            <v>-1951.236272727273</v>
          </cell>
          <cell r="AO133">
            <v>0</v>
          </cell>
        </row>
        <row r="136"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K137">
            <v>-16555.413327334049</v>
          </cell>
          <cell r="AO137">
            <v>0</v>
          </cell>
        </row>
        <row r="138">
          <cell r="AK138">
            <v>17.93</v>
          </cell>
          <cell r="AO138" t="e">
            <v>#DIV/0!</v>
          </cell>
        </row>
        <row r="139">
          <cell r="AK139">
            <v>28.41</v>
          </cell>
          <cell r="AO139" t="e">
            <v>#DIV/0!</v>
          </cell>
        </row>
        <row r="140">
          <cell r="AK140">
            <v>0</v>
          </cell>
          <cell r="AO140">
            <v>0</v>
          </cell>
        </row>
        <row r="142">
          <cell r="AK142">
            <v>12.49</v>
          </cell>
          <cell r="AO142" t="e">
            <v>#DIV/0!</v>
          </cell>
        </row>
        <row r="144">
          <cell r="AJ144">
            <v>0</v>
          </cell>
          <cell r="AK144">
            <v>10.16</v>
          </cell>
          <cell r="AO144" t="e">
            <v>#DIV/0!</v>
          </cell>
        </row>
        <row r="145">
          <cell r="AK145">
            <v>49395</v>
          </cell>
          <cell r="AL145">
            <v>49395</v>
          </cell>
        </row>
        <row r="147">
          <cell r="AJ147">
            <v>300</v>
          </cell>
        </row>
        <row r="148"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K149">
            <v>865.25</v>
          </cell>
        </row>
        <row r="151"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K152">
            <v>0</v>
          </cell>
        </row>
        <row r="153">
          <cell r="AK153">
            <v>77728</v>
          </cell>
          <cell r="AL153">
            <v>49395</v>
          </cell>
          <cell r="AM153">
            <v>28333</v>
          </cell>
        </row>
        <row r="154">
          <cell r="AK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K155">
            <v>-7.6</v>
          </cell>
          <cell r="AL155">
            <v>22.8</v>
          </cell>
          <cell r="AM155">
            <v>-36.9</v>
          </cell>
        </row>
        <row r="156">
          <cell r="AK156">
            <v>6.0099221158656952</v>
          </cell>
          <cell r="AL156">
            <v>-100</v>
          </cell>
          <cell r="AM156">
            <v>-100</v>
          </cell>
        </row>
        <row r="157">
          <cell r="AL157">
            <v>0</v>
          </cell>
          <cell r="AM157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C162">
            <v>231</v>
          </cell>
          <cell r="AF162">
            <v>76</v>
          </cell>
          <cell r="AG162">
            <v>76</v>
          </cell>
          <cell r="AH162">
            <v>0</v>
          </cell>
          <cell r="AK162">
            <v>1445</v>
          </cell>
        </row>
        <row r="163"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K163">
            <v>598</v>
          </cell>
        </row>
        <row r="164">
          <cell r="AK164">
            <v>0</v>
          </cell>
        </row>
        <row r="165">
          <cell r="F165">
            <v>14.170833333333334</v>
          </cell>
          <cell r="AK165">
            <v>14.170833333333334</v>
          </cell>
        </row>
        <row r="166">
          <cell r="P166">
            <v>180</v>
          </cell>
          <cell r="S166">
            <v>498.63636363636363</v>
          </cell>
          <cell r="X166">
            <v>258.36363636363637</v>
          </cell>
          <cell r="AC166">
            <v>180.90909090909091</v>
          </cell>
          <cell r="AF166">
            <v>157.90909090909091</v>
          </cell>
          <cell r="AG166">
            <v>157.90909090909091</v>
          </cell>
          <cell r="AK166">
            <v>1117.909090909091</v>
          </cell>
        </row>
        <row r="167">
          <cell r="F167">
            <v>260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K167">
            <v>3998.090909090909</v>
          </cell>
        </row>
        <row r="168">
          <cell r="S168">
            <v>2168</v>
          </cell>
          <cell r="X168">
            <v>1785</v>
          </cell>
          <cell r="AC168">
            <v>723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K169">
            <v>60</v>
          </cell>
        </row>
        <row r="170">
          <cell r="S170">
            <v>0</v>
          </cell>
          <cell r="X170">
            <v>0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</row>
        <row r="174">
          <cell r="F174">
            <v>0</v>
          </cell>
          <cell r="AG174">
            <v>0</v>
          </cell>
          <cell r="AK174">
            <v>0</v>
          </cell>
        </row>
        <row r="175">
          <cell r="AK175">
            <v>0</v>
          </cell>
        </row>
        <row r="176">
          <cell r="F176">
            <v>3480</v>
          </cell>
          <cell r="AK176">
            <v>3480</v>
          </cell>
        </row>
        <row r="177">
          <cell r="F177">
            <v>587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</row>
        <row r="179">
          <cell r="F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AA179">
            <v>0</v>
          </cell>
          <cell r="AB179">
            <v>0</v>
          </cell>
          <cell r="AC179">
            <v>13.333333333333334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AO183" t="str">
            <v>ОЧИК.18.02.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9">
          <cell r="S189">
            <v>54.1</v>
          </cell>
          <cell r="X189">
            <v>67.400000000000006</v>
          </cell>
          <cell r="AC189">
            <v>64.8</v>
          </cell>
          <cell r="AK189">
            <v>186.29999999999998</v>
          </cell>
          <cell r="AO189">
            <v>221.49122807017542</v>
          </cell>
        </row>
        <row r="190">
          <cell r="S190">
            <v>62</v>
          </cell>
          <cell r="X190">
            <v>77.099999999999994</v>
          </cell>
          <cell r="AC190">
            <v>74.2</v>
          </cell>
          <cell r="AK190">
            <v>213.3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O192">
            <v>0</v>
          </cell>
        </row>
        <row r="193">
          <cell r="S193">
            <v>10414</v>
          </cell>
          <cell r="X193">
            <v>12975</v>
          </cell>
          <cell r="AC193">
            <v>12474</v>
          </cell>
          <cell r="AK193">
            <v>35863</v>
          </cell>
          <cell r="AO193">
            <v>0</v>
          </cell>
        </row>
        <row r="194">
          <cell r="AK194">
            <v>35863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</row>
        <row r="198"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K199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7</v>
          </cell>
          <cell r="AC202">
            <v>7</v>
          </cell>
          <cell r="AK202">
            <v>14</v>
          </cell>
          <cell r="AO202">
            <v>103.9</v>
          </cell>
        </row>
        <row r="203">
          <cell r="F203">
            <v>75</v>
          </cell>
          <cell r="AJ203">
            <v>0</v>
          </cell>
          <cell r="AO203" t="e">
            <v>#DIV/0!</v>
          </cell>
          <cell r="AR203">
            <v>75</v>
          </cell>
        </row>
        <row r="204">
          <cell r="X204">
            <v>601.41999999999996</v>
          </cell>
          <cell r="AC204">
            <v>601.41999999999996</v>
          </cell>
          <cell r="AK204">
            <v>601.41999999999996</v>
          </cell>
          <cell r="AO204">
            <v>195.28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K205">
            <v>6014</v>
          </cell>
          <cell r="AO205">
            <v>14810</v>
          </cell>
        </row>
        <row r="206">
          <cell r="AK206">
            <v>6014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K208">
            <v>41877</v>
          </cell>
          <cell r="AL208">
            <v>16729</v>
          </cell>
          <cell r="AM208">
            <v>25148</v>
          </cell>
          <cell r="AO208">
            <v>14810</v>
          </cell>
          <cell r="AP208">
            <v>3112.427048260382</v>
          </cell>
          <cell r="AQ208">
            <v>11697.572951739618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C209">
            <v>190.65</v>
          </cell>
          <cell r="AD209">
            <v>223.9</v>
          </cell>
          <cell r="AE209">
            <v>168.12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AM210">
            <v>0</v>
          </cell>
          <cell r="AO210">
            <v>52</v>
          </cell>
          <cell r="AP210">
            <v>52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9">
          <cell r="AP229">
            <v>1507.2</v>
          </cell>
        </row>
        <row r="244">
          <cell r="AG244" t="str">
            <v xml:space="preserve">         Затверджую</v>
          </cell>
        </row>
        <row r="245">
          <cell r="AG245" t="str">
            <v xml:space="preserve"> Голова правління </v>
          </cell>
        </row>
        <row r="246">
          <cell r="AG246" t="str">
            <v xml:space="preserve">                        І.В.Плачков</v>
          </cell>
        </row>
        <row r="247">
          <cell r="AG247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</row>
        <row r="252">
          <cell r="F252" t="str">
            <v>ПО ФІЛІАЛАХ АК КИЇВЕНЕРГО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P259">
            <v>5528.9166666666661</v>
          </cell>
          <cell r="S259">
            <v>11148.516969696972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J259">
            <v>7599</v>
          </cell>
          <cell r="AK259">
            <v>32648.355151515156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67522.157142857148</v>
          </cell>
        </row>
        <row r="264">
          <cell r="F264">
            <v>41877</v>
          </cell>
          <cell r="AK264">
            <v>41877</v>
          </cell>
        </row>
        <row r="265">
          <cell r="F265">
            <v>15510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6362.1571428571433</v>
          </cell>
        </row>
        <row r="267">
          <cell r="F267">
            <v>660.3</v>
          </cell>
          <cell r="AK267">
            <v>660.3</v>
          </cell>
        </row>
        <row r="268">
          <cell r="F268">
            <v>0</v>
          </cell>
          <cell r="AK268">
            <v>0</v>
          </cell>
        </row>
        <row r="269">
          <cell r="F269">
            <v>1380.8571428571431</v>
          </cell>
          <cell r="AK269">
            <v>1380.8571428571431</v>
          </cell>
        </row>
        <row r="270">
          <cell r="F270">
            <v>3500</v>
          </cell>
          <cell r="AK270">
            <v>3500</v>
          </cell>
        </row>
        <row r="271">
          <cell r="F271">
            <v>0</v>
          </cell>
          <cell r="AK271">
            <v>0</v>
          </cell>
        </row>
        <row r="272">
          <cell r="F272">
            <v>821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821</v>
          </cell>
        </row>
        <row r="273">
          <cell r="F273">
            <v>3580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X277">
            <v>639.95000000000005</v>
          </cell>
          <cell r="Y277">
            <v>204</v>
          </cell>
          <cell r="Z277">
            <v>177.58636363636367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K277">
            <v>6760.8399999999992</v>
          </cell>
        </row>
        <row r="278">
          <cell r="F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S280">
            <v>650</v>
          </cell>
          <cell r="X280">
            <v>132</v>
          </cell>
          <cell r="AC280">
            <v>105</v>
          </cell>
          <cell r="AF280">
            <v>520</v>
          </cell>
          <cell r="AG280">
            <v>482</v>
          </cell>
          <cell r="AH280">
            <v>38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S285">
            <v>0</v>
          </cell>
          <cell r="X285">
            <v>20</v>
          </cell>
          <cell r="AC285">
            <v>0</v>
          </cell>
          <cell r="AF285">
            <v>0</v>
          </cell>
          <cell r="AG285">
            <v>0</v>
          </cell>
          <cell r="AH285">
            <v>0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K286">
            <v>3334.333333333333</v>
          </cell>
        </row>
        <row r="287">
          <cell r="AK287">
            <v>358</v>
          </cell>
        </row>
        <row r="288">
          <cell r="S288">
            <v>250</v>
          </cell>
          <cell r="AH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K289">
            <v>83800.038961038968</v>
          </cell>
        </row>
        <row r="290"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S292">
            <v>2737</v>
          </cell>
          <cell r="X292">
            <v>125</v>
          </cell>
          <cell r="AC292">
            <v>70</v>
          </cell>
          <cell r="AF292">
            <v>861</v>
          </cell>
          <cell r="AG292">
            <v>461</v>
          </cell>
          <cell r="AH292">
            <v>0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P299">
            <v>105.66666666666667</v>
          </cell>
          <cell r="S299">
            <v>242.66666666666666</v>
          </cell>
          <cell r="X299">
            <v>88.666666666666671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K299">
            <v>3585.6666666666665</v>
          </cell>
        </row>
        <row r="300"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-3</v>
          </cell>
          <cell r="AG301">
            <v>5</v>
          </cell>
          <cell r="AH301">
            <v>-8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K302">
            <v>83800.038961038968</v>
          </cell>
        </row>
        <row r="303">
          <cell r="AH303">
            <v>191</v>
          </cell>
          <cell r="AK303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83800.038961038968</v>
          </cell>
        </row>
        <row r="311"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K313">
            <v>0</v>
          </cell>
        </row>
        <row r="314">
          <cell r="F314">
            <v>3480</v>
          </cell>
          <cell r="AK314">
            <v>3480</v>
          </cell>
        </row>
        <row r="315">
          <cell r="S315">
            <v>0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K331">
            <v>1910</v>
          </cell>
          <cell r="AM331">
            <v>1430</v>
          </cell>
        </row>
        <row r="332"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K333">
            <v>660.3</v>
          </cell>
          <cell r="AM333">
            <v>660.3</v>
          </cell>
        </row>
        <row r="334">
          <cell r="AJ334">
            <v>36</v>
          </cell>
          <cell r="AK334">
            <v>-3</v>
          </cell>
          <cell r="AM334">
            <v>0</v>
          </cell>
        </row>
        <row r="335">
          <cell r="AK335">
            <v>1380.8571428571431</v>
          </cell>
          <cell r="AM335">
            <v>1380.8571428571431</v>
          </cell>
        </row>
        <row r="336">
          <cell r="AK336">
            <v>3500</v>
          </cell>
          <cell r="AM336">
            <v>3500</v>
          </cell>
        </row>
        <row r="337">
          <cell r="AK337">
            <v>0</v>
          </cell>
        </row>
        <row r="338">
          <cell r="AK338">
            <v>821</v>
          </cell>
          <cell r="AM338">
            <v>821</v>
          </cell>
        </row>
        <row r="339">
          <cell r="AK339">
            <v>3580</v>
          </cell>
        </row>
        <row r="340">
          <cell r="AK340">
            <v>0</v>
          </cell>
          <cell r="AM340">
            <v>0</v>
          </cell>
        </row>
        <row r="341">
          <cell r="AK341">
            <v>8743</v>
          </cell>
          <cell r="AM341">
            <v>7882</v>
          </cell>
        </row>
        <row r="342">
          <cell r="AK342">
            <v>4839.181818181818</v>
          </cell>
          <cell r="AM342">
            <v>4100.090909090909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4987</v>
          </cell>
          <cell r="AM346">
            <v>4385</v>
          </cell>
        </row>
        <row r="347">
          <cell r="AK347">
            <v>1860</v>
          </cell>
          <cell r="AM347">
            <v>1340</v>
          </cell>
        </row>
        <row r="348">
          <cell r="AK348">
            <v>1033</v>
          </cell>
          <cell r="AM348">
            <v>1017</v>
          </cell>
        </row>
        <row r="349">
          <cell r="AK349">
            <v>1110</v>
          </cell>
        </row>
        <row r="350">
          <cell r="AK350">
            <v>984</v>
          </cell>
        </row>
        <row r="351">
          <cell r="AK351">
            <v>0</v>
          </cell>
          <cell r="AM351">
            <v>0</v>
          </cell>
        </row>
        <row r="352">
          <cell r="AK352">
            <v>20</v>
          </cell>
          <cell r="AM352">
            <v>20</v>
          </cell>
        </row>
        <row r="353"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283.18181818181824</v>
          </cell>
        </row>
        <row r="355"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358</v>
          </cell>
          <cell r="AM356">
            <v>358</v>
          </cell>
        </row>
        <row r="357">
          <cell r="AK357">
            <v>193</v>
          </cell>
          <cell r="AM357">
            <v>193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73">
          <cell r="F373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АППАРАТ</v>
          </cell>
          <cell r="P386" t="str">
            <v>ККМ</v>
          </cell>
          <cell r="X386" t="str">
            <v>ТЕЦ5</v>
          </cell>
          <cell r="AC386" t="str">
            <v>ТЕЦ6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P387" t="str">
            <v>ПЛАН</v>
          </cell>
          <cell r="X387" t="str">
            <v>ПЛАН</v>
          </cell>
          <cell r="AC387" t="str">
            <v>ПЛАН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P389">
            <v>0</v>
          </cell>
          <cell r="X389">
            <v>0</v>
          </cell>
          <cell r="Y389">
            <v>0</v>
          </cell>
          <cell r="AC389">
            <v>3.6666666666666665</v>
          </cell>
          <cell r="AD389">
            <v>1</v>
          </cell>
          <cell r="AK389">
            <v>46</v>
          </cell>
          <cell r="AL389">
            <v>14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10</v>
          </cell>
          <cell r="G407">
            <v>3</v>
          </cell>
          <cell r="P407">
            <v>39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6</v>
          </cell>
          <cell r="AL408">
            <v>4.3333333333333339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1350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</row>
        <row r="47">
          <cell r="F47">
            <v>0.8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G51">
            <v>0</v>
          </cell>
          <cell r="P51">
            <v>0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H54">
            <v>0.3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H55">
            <v>0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G64">
            <v>0</v>
          </cell>
          <cell r="T64">
            <v>16</v>
          </cell>
          <cell r="U64">
            <v>84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X65">
            <v>506</v>
          </cell>
          <cell r="AC65">
            <v>415</v>
          </cell>
          <cell r="AF65">
            <v>454</v>
          </cell>
          <cell r="AG65">
            <v>454</v>
          </cell>
          <cell r="AH65">
            <v>0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J67">
            <v>0</v>
          </cell>
          <cell r="AK67">
            <v>-2779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P72">
            <v>83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R78">
            <v>1604.2666666666664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AC83">
            <v>2</v>
          </cell>
          <cell r="AF83">
            <v>43</v>
          </cell>
          <cell r="AG83">
            <v>43</v>
          </cell>
          <cell r="AH83">
            <v>0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D85">
            <v>178</v>
          </cell>
          <cell r="AE85">
            <v>210.86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AL86">
            <v>30225.916666666664</v>
          </cell>
          <cell r="AN86">
            <v>0</v>
          </cell>
        </row>
        <row r="87">
          <cell r="F87">
            <v>6264</v>
          </cell>
          <cell r="G87">
            <v>6264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AH90">
            <v>0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P97">
            <v>1736</v>
          </cell>
          <cell r="S97">
            <v>3416</v>
          </cell>
          <cell r="X97">
            <v>506</v>
          </cell>
          <cell r="AC97">
            <v>415</v>
          </cell>
          <cell r="AD97">
            <v>25802.811515151516</v>
          </cell>
          <cell r="AF97">
            <v>454</v>
          </cell>
          <cell r="AG97">
            <v>454</v>
          </cell>
          <cell r="AH97">
            <v>0</v>
          </cell>
          <cell r="AJ97">
            <v>0</v>
          </cell>
          <cell r="AK97">
            <v>6977</v>
          </cell>
        </row>
        <row r="98">
          <cell r="P98">
            <v>1010</v>
          </cell>
          <cell r="S98">
            <v>3280</v>
          </cell>
          <cell r="X98">
            <v>170</v>
          </cell>
          <cell r="AC98">
            <v>0</v>
          </cell>
        </row>
        <row r="99"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X100">
            <v>0</v>
          </cell>
          <cell r="AK100">
            <v>0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K101">
            <v>1240</v>
          </cell>
        </row>
        <row r="102">
          <cell r="S102">
            <v>0</v>
          </cell>
        </row>
        <row r="103">
          <cell r="F103">
            <v>0</v>
          </cell>
          <cell r="S103">
            <v>0</v>
          </cell>
          <cell r="X103">
            <v>0</v>
          </cell>
        </row>
        <row r="105">
          <cell r="AK105">
            <v>0</v>
          </cell>
        </row>
        <row r="106"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K107">
            <v>0</v>
          </cell>
        </row>
        <row r="108"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G114">
            <v>0</v>
          </cell>
          <cell r="AH114">
            <v>0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100</v>
          </cell>
          <cell r="AK120">
            <v>100</v>
          </cell>
        </row>
        <row r="121">
          <cell r="S121">
            <v>0</v>
          </cell>
          <cell r="X121">
            <v>0</v>
          </cell>
          <cell r="AF121">
            <v>0</v>
          </cell>
          <cell r="AK121">
            <v>0</v>
          </cell>
        </row>
        <row r="122">
          <cell r="F122">
            <v>4000</v>
          </cell>
          <cell r="AK122">
            <v>4000</v>
          </cell>
        </row>
        <row r="123">
          <cell r="AK123">
            <v>0</v>
          </cell>
        </row>
        <row r="124">
          <cell r="AK124">
            <v>0</v>
          </cell>
          <cell r="AL124">
            <v>396.87424242423458</v>
          </cell>
        </row>
        <row r="125">
          <cell r="F125">
            <v>0</v>
          </cell>
          <cell r="AK125">
            <v>0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4100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4100</v>
          </cell>
        </row>
        <row r="128">
          <cell r="AK128">
            <v>4496.8742424242346</v>
          </cell>
          <cell r="AL128">
            <v>5340</v>
          </cell>
        </row>
        <row r="129">
          <cell r="AK129">
            <v>4496.8742424242346</v>
          </cell>
        </row>
        <row r="130"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2">
          <cell r="AK132">
            <v>1927.2318181818146</v>
          </cell>
          <cell r="AO132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O136">
            <v>0</v>
          </cell>
        </row>
        <row r="137">
          <cell r="AK137">
            <v>36.78</v>
          </cell>
          <cell r="AO137" t="e">
            <v>#DIV/0!</v>
          </cell>
        </row>
        <row r="138">
          <cell r="AK138">
            <v>40.03</v>
          </cell>
          <cell r="AO138" t="e">
            <v>#DIV/0!</v>
          </cell>
        </row>
        <row r="139">
          <cell r="AK139">
            <v>0</v>
          </cell>
          <cell r="AO139">
            <v>0</v>
          </cell>
        </row>
        <row r="141">
          <cell r="AK141">
            <v>14.4</v>
          </cell>
          <cell r="AO141" t="e">
            <v>#DIV/0!</v>
          </cell>
        </row>
        <row r="143">
          <cell r="AJ143">
            <v>0</v>
          </cell>
          <cell r="AK143">
            <v>11.7</v>
          </cell>
          <cell r="AO143" t="e">
            <v>#DIV/0!</v>
          </cell>
        </row>
        <row r="144">
          <cell r="AK144">
            <v>56960</v>
          </cell>
          <cell r="AL144">
            <v>56960</v>
          </cell>
        </row>
        <row r="146">
          <cell r="AJ146">
            <v>300</v>
          </cell>
        </row>
        <row r="147"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K148">
            <v>865.25</v>
          </cell>
        </row>
        <row r="150"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K151">
            <v>0</v>
          </cell>
        </row>
        <row r="152">
          <cell r="AK152">
            <v>115068</v>
          </cell>
          <cell r="AL152">
            <v>56960</v>
          </cell>
          <cell r="AM152">
            <v>58108</v>
          </cell>
        </row>
        <row r="153">
          <cell r="AK153">
            <v>0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K154">
            <v>5.9</v>
          </cell>
          <cell r="AL154">
            <v>23.1</v>
          </cell>
          <cell r="AM154">
            <v>-8.1</v>
          </cell>
        </row>
        <row r="155">
          <cell r="AK155">
            <v>5.348542273679354</v>
          </cell>
          <cell r="AL155">
            <v>-100</v>
          </cell>
          <cell r="AM155">
            <v>-100</v>
          </cell>
        </row>
        <row r="156">
          <cell r="AL156">
            <v>0</v>
          </cell>
          <cell r="AM156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K161">
            <v>1017.6</v>
          </cell>
        </row>
        <row r="162"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K162">
            <v>348</v>
          </cell>
        </row>
        <row r="163">
          <cell r="AK163">
            <v>0</v>
          </cell>
        </row>
        <row r="164">
          <cell r="F164">
            <v>14.170833333333334</v>
          </cell>
          <cell r="AK164">
            <v>14.170833333333334</v>
          </cell>
        </row>
        <row r="165"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K165">
            <v>1020.2727272727273</v>
          </cell>
        </row>
        <row r="166">
          <cell r="F166">
            <v>260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K166">
            <v>1990.5272727272729</v>
          </cell>
        </row>
        <row r="167">
          <cell r="S167">
            <v>1362.8000000000002</v>
          </cell>
          <cell r="X167">
            <v>796.80000000000007</v>
          </cell>
          <cell r="AC167">
            <v>439.20000000000005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K168">
            <v>60</v>
          </cell>
        </row>
        <row r="169"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F173">
            <v>0</v>
          </cell>
          <cell r="AG173">
            <v>0</v>
          </cell>
          <cell r="AK173">
            <v>0</v>
          </cell>
        </row>
        <row r="174">
          <cell r="AK174">
            <v>0</v>
          </cell>
        </row>
        <row r="175">
          <cell r="F175">
            <v>4000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</row>
        <row r="178">
          <cell r="F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AA178">
            <v>0</v>
          </cell>
          <cell r="AB178">
            <v>0</v>
          </cell>
          <cell r="AC178">
            <v>13.333333333333334</v>
          </cell>
          <cell r="AF178">
            <v>-0.7</v>
          </cell>
          <cell r="AG178">
            <v>2</v>
          </cell>
          <cell r="AH178">
            <v>-2.7</v>
          </cell>
          <cell r="AJ178">
            <v>0</v>
          </cell>
          <cell r="AK178">
            <v>2215.2318181818146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AO182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  <cell r="AO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O192">
            <v>0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AJ202">
            <v>0</v>
          </cell>
          <cell r="AO202" t="e">
            <v>#DIV/0!</v>
          </cell>
          <cell r="AR202">
            <v>75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  <cell r="AO203">
            <v>195.28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  <cell r="AO204">
            <v>14810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AM209">
            <v>0</v>
          </cell>
          <cell r="AO209">
            <v>52</v>
          </cell>
          <cell r="AP209">
            <v>52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  <cell r="AO210">
            <v>14862</v>
          </cell>
          <cell r="AP210">
            <v>3164.427048260382</v>
          </cell>
          <cell r="AQ210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S260">
            <v>9516.0260606060619</v>
          </cell>
          <cell r="X260">
            <v>3231.389696969698</v>
          </cell>
          <cell r="AC260">
            <v>1662.8115151515158</v>
          </cell>
          <cell r="AF260">
            <v>4222.1842424242423</v>
          </cell>
          <cell r="AG260">
            <v>3452</v>
          </cell>
          <cell r="AH260">
            <v>770.05090909090904</v>
          </cell>
          <cell r="AJ260">
            <v>7599</v>
          </cell>
          <cell r="AK260">
            <v>28662.328181818182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X263">
            <v>1892.0033333333345</v>
          </cell>
          <cell r="Y263">
            <v>746</v>
          </cell>
          <cell r="Z263">
            <v>1049.8033333333306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94803.728571428568</v>
          </cell>
        </row>
        <row r="265">
          <cell r="F265">
            <v>68497</v>
          </cell>
          <cell r="AK265">
            <v>68497</v>
          </cell>
        </row>
        <row r="266">
          <cell r="F266">
            <v>15510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6694.7285714285717</v>
          </cell>
        </row>
        <row r="268">
          <cell r="F268">
            <v>413.3</v>
          </cell>
          <cell r="AK268">
            <v>413.3</v>
          </cell>
        </row>
        <row r="269">
          <cell r="F269">
            <v>0</v>
          </cell>
          <cell r="AK269">
            <v>0</v>
          </cell>
        </row>
        <row r="270">
          <cell r="F270">
            <v>1581.4285714285716</v>
          </cell>
          <cell r="AK270">
            <v>1581.4285714285716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1200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1200</v>
          </cell>
        </row>
        <row r="274">
          <cell r="F274">
            <v>4100</v>
          </cell>
          <cell r="AK274">
            <v>4100</v>
          </cell>
        </row>
        <row r="275">
          <cell r="F275">
            <v>2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K276">
            <v>123466.05675324675</v>
          </cell>
        </row>
        <row r="277">
          <cell r="F277">
            <v>1796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S278">
            <v>1561.82</v>
          </cell>
          <cell r="T278">
            <v>554.80543636363632</v>
          </cell>
          <cell r="U278">
            <v>577.28729090909087</v>
          </cell>
          <cell r="X278">
            <v>640.95000000000005</v>
          </cell>
          <cell r="Y278">
            <v>164</v>
          </cell>
          <cell r="Z278">
            <v>228.58636363636367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S287">
            <v>2370</v>
          </cell>
          <cell r="X287">
            <v>0</v>
          </cell>
          <cell r="AC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K287">
            <v>3336.333333333333</v>
          </cell>
        </row>
        <row r="288">
          <cell r="AK288">
            <v>364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K290">
            <v>107892.58341991341</v>
          </cell>
        </row>
        <row r="291"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S293">
            <v>2686</v>
          </cell>
          <cell r="X293">
            <v>406</v>
          </cell>
          <cell r="AC293">
            <v>315</v>
          </cell>
          <cell r="AF293">
            <v>454</v>
          </cell>
          <cell r="AG293">
            <v>461</v>
          </cell>
          <cell r="AH293">
            <v>0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P299">
            <v>41.333333333333336</v>
          </cell>
          <cell r="S299">
            <v>352.99999999999994</v>
          </cell>
          <cell r="X299">
            <v>561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K300">
            <v>4267.7366666666667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S302">
            <v>-90</v>
          </cell>
          <cell r="X302">
            <v>0</v>
          </cell>
          <cell r="AC302">
            <v>0</v>
          </cell>
          <cell r="AF302">
            <v>-1</v>
          </cell>
          <cell r="AG302">
            <v>2</v>
          </cell>
          <cell r="AH302">
            <v>-3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K303">
            <v>107892.58341991341</v>
          </cell>
        </row>
        <row r="304">
          <cell r="AH304">
            <v>191</v>
          </cell>
          <cell r="AK304">
            <v>0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K306">
            <v>107892.58341991341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K311">
            <v>107892.58341991341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4000</v>
          </cell>
          <cell r="AK315">
            <v>4000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31"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K332">
            <v>1806</v>
          </cell>
          <cell r="AM332">
            <v>1326</v>
          </cell>
        </row>
        <row r="333"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K334">
            <v>413.3</v>
          </cell>
          <cell r="AM334">
            <v>413.3</v>
          </cell>
        </row>
        <row r="335">
          <cell r="AJ335">
            <v>36</v>
          </cell>
          <cell r="AK335">
            <v>-142</v>
          </cell>
          <cell r="AM335">
            <v>-141</v>
          </cell>
        </row>
        <row r="336">
          <cell r="AK336">
            <v>1581.4285714285716</v>
          </cell>
          <cell r="AM336">
            <v>1581.4285714285716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1200</v>
          </cell>
          <cell r="AM339">
            <v>1200</v>
          </cell>
        </row>
        <row r="340">
          <cell r="AK340">
            <v>4100</v>
          </cell>
        </row>
        <row r="341">
          <cell r="AK341">
            <v>0</v>
          </cell>
          <cell r="AM341">
            <v>0</v>
          </cell>
        </row>
        <row r="342">
          <cell r="AK342">
            <v>5677</v>
          </cell>
          <cell r="AM342">
            <v>5223</v>
          </cell>
        </row>
        <row r="343">
          <cell r="AK343">
            <v>2434.4181818181823</v>
          </cell>
          <cell r="AM343">
            <v>2353.5272727272732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4810</v>
          </cell>
          <cell r="AM347">
            <v>4213</v>
          </cell>
        </row>
        <row r="348">
          <cell r="AK348">
            <v>1902</v>
          </cell>
          <cell r="AM348">
            <v>1394</v>
          </cell>
        </row>
        <row r="349">
          <cell r="AK349">
            <v>1056</v>
          </cell>
          <cell r="AM349">
            <v>1041</v>
          </cell>
        </row>
        <row r="350">
          <cell r="AK350">
            <v>1110</v>
          </cell>
        </row>
        <row r="351">
          <cell r="AK351">
            <v>742</v>
          </cell>
        </row>
        <row r="352">
          <cell r="AK352">
            <v>0</v>
          </cell>
          <cell r="AM352">
            <v>0</v>
          </cell>
        </row>
        <row r="353">
          <cell r="AK353">
            <v>5</v>
          </cell>
          <cell r="AM353">
            <v>5</v>
          </cell>
        </row>
        <row r="354"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K355">
            <v>577.5090909090909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364</v>
          </cell>
          <cell r="AM357">
            <v>364</v>
          </cell>
        </row>
        <row r="358"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AK364">
            <v>4267.7366666666667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X46">
            <v>4384.8755454545462</v>
          </cell>
          <cell r="AC46">
            <v>1635.8175757575736</v>
          </cell>
          <cell r="AF46">
            <v>4864.9509090909087</v>
          </cell>
          <cell r="AG46">
            <v>4394</v>
          </cell>
          <cell r="AH46">
            <v>470.95090909090914</v>
          </cell>
        </row>
        <row r="47">
          <cell r="F47">
            <v>0.8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S49">
            <v>1332</v>
          </cell>
          <cell r="T49">
            <v>666</v>
          </cell>
          <cell r="U49">
            <v>666</v>
          </cell>
          <cell r="X49">
            <v>543</v>
          </cell>
          <cell r="Y49">
            <v>228</v>
          </cell>
          <cell r="Z49">
            <v>315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S50">
            <v>730</v>
          </cell>
          <cell r="X50">
            <v>55</v>
          </cell>
          <cell r="Y50">
            <v>23</v>
          </cell>
          <cell r="Z50">
            <v>32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</row>
        <row r="51">
          <cell r="G51">
            <v>0</v>
          </cell>
          <cell r="P51">
            <v>0</v>
          </cell>
          <cell r="X51">
            <v>142</v>
          </cell>
          <cell r="Y51">
            <v>60</v>
          </cell>
          <cell r="Z51">
            <v>82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S52">
            <v>21</v>
          </cell>
          <cell r="X52">
            <v>50</v>
          </cell>
          <cell r="Y52">
            <v>21</v>
          </cell>
          <cell r="Z52">
            <v>29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S53">
            <v>929</v>
          </cell>
          <cell r="T53">
            <v>724.62</v>
          </cell>
          <cell r="U53">
            <v>204.38</v>
          </cell>
          <cell r="X53">
            <v>783</v>
          </cell>
          <cell r="Y53">
            <v>329</v>
          </cell>
          <cell r="Z53">
            <v>454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21522</v>
          </cell>
          <cell r="T55">
            <v>21522</v>
          </cell>
          <cell r="U55">
            <v>0</v>
          </cell>
          <cell r="X55">
            <v>25680</v>
          </cell>
          <cell r="Y55">
            <v>10797</v>
          </cell>
          <cell r="Z55">
            <v>14883</v>
          </cell>
          <cell r="AC55">
            <v>22580</v>
          </cell>
          <cell r="AD55">
            <v>9180</v>
          </cell>
          <cell r="AE55">
            <v>13400</v>
          </cell>
          <cell r="AH55">
            <v>0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21522</v>
          </cell>
          <cell r="T56">
            <v>21522</v>
          </cell>
          <cell r="U56">
            <v>0</v>
          </cell>
          <cell r="X56">
            <v>25680</v>
          </cell>
          <cell r="Y56">
            <v>10797</v>
          </cell>
          <cell r="Z56">
            <v>14883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G58">
            <v>0</v>
          </cell>
          <cell r="H58">
            <v>0</v>
          </cell>
          <cell r="P58">
            <v>62.666666666666664</v>
          </cell>
          <cell r="S58">
            <v>2524</v>
          </cell>
          <cell r="T58">
            <v>2524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S59">
            <v>979.22</v>
          </cell>
          <cell r="T59">
            <v>479.81779999999998</v>
          </cell>
          <cell r="U59">
            <v>499.40220000000005</v>
          </cell>
          <cell r="X59">
            <v>300.57554545454542</v>
          </cell>
          <cell r="Y59">
            <v>126</v>
          </cell>
          <cell r="Z59">
            <v>174.57554545454542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S60">
            <v>54</v>
          </cell>
          <cell r="T60">
            <v>26</v>
          </cell>
          <cell r="U60">
            <v>27</v>
          </cell>
          <cell r="X60">
            <v>17</v>
          </cell>
          <cell r="Y60">
            <v>7</v>
          </cell>
          <cell r="Z60">
            <v>10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T64">
            <v>31</v>
          </cell>
          <cell r="U64">
            <v>162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S65">
            <v>-474</v>
          </cell>
          <cell r="X65">
            <v>1029</v>
          </cell>
          <cell r="AC65">
            <v>-117</v>
          </cell>
          <cell r="AF65">
            <v>266</v>
          </cell>
          <cell r="AG65">
            <v>266</v>
          </cell>
          <cell r="AH65">
            <v>0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71</v>
          </cell>
          <cell r="P67">
            <v>37</v>
          </cell>
          <cell r="S67">
            <v>2402</v>
          </cell>
          <cell r="T67">
            <v>277.48</v>
          </cell>
          <cell r="U67">
            <v>1457.52</v>
          </cell>
          <cell r="X67">
            <v>-549</v>
          </cell>
          <cell r="Y67">
            <v>202</v>
          </cell>
          <cell r="Z67">
            <v>278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S68">
            <v>1389</v>
          </cell>
          <cell r="T68">
            <v>347.25</v>
          </cell>
          <cell r="U68">
            <v>1041.75</v>
          </cell>
          <cell r="X68">
            <v>1415</v>
          </cell>
          <cell r="Y68">
            <v>595</v>
          </cell>
          <cell r="Z68">
            <v>820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500.5</v>
          </cell>
          <cell r="X69">
            <v>302.54545454545456</v>
          </cell>
          <cell r="Y69">
            <v>127</v>
          </cell>
          <cell r="Z69">
            <v>175.54545454545456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28</v>
          </cell>
          <cell r="X70">
            <v>17</v>
          </cell>
          <cell r="Y70">
            <v>7</v>
          </cell>
          <cell r="Z70">
            <v>10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160</v>
          </cell>
          <cell r="X71">
            <v>97</v>
          </cell>
          <cell r="Y71">
            <v>41</v>
          </cell>
          <cell r="Z71">
            <v>56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</row>
        <row r="72">
          <cell r="F72">
            <v>0</v>
          </cell>
          <cell r="G72">
            <v>0</v>
          </cell>
          <cell r="P72">
            <v>360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750</v>
          </cell>
          <cell r="Z73">
            <v>1035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S75">
            <v>390.26666666666665</v>
          </cell>
          <cell r="T75">
            <v>100.1</v>
          </cell>
          <cell r="U75">
            <v>290.16666666666663</v>
          </cell>
          <cell r="X75">
            <v>201.3</v>
          </cell>
          <cell r="Y75">
            <v>85</v>
          </cell>
          <cell r="Z75">
            <v>116.30000000000001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S77">
            <v>390.26666666666665</v>
          </cell>
          <cell r="T77">
            <v>100.1</v>
          </cell>
          <cell r="U77">
            <v>290.16666666666663</v>
          </cell>
          <cell r="X77">
            <v>201.3</v>
          </cell>
          <cell r="Y77">
            <v>85</v>
          </cell>
          <cell r="Z77">
            <v>116.30000000000001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62</v>
          </cell>
          <cell r="Y78">
            <v>26</v>
          </cell>
          <cell r="Z78">
            <v>36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S80">
            <v>38.333333333333336</v>
          </cell>
          <cell r="X80">
            <v>53</v>
          </cell>
          <cell r="Y80">
            <v>22</v>
          </cell>
          <cell r="Z80">
            <v>31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H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</row>
        <row r="86">
          <cell r="AL86">
            <v>27965.65</v>
          </cell>
          <cell r="AN86">
            <v>0</v>
          </cell>
        </row>
        <row r="87">
          <cell r="F87">
            <v>8046</v>
          </cell>
          <cell r="G87">
            <v>8046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AH90">
            <v>0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F97">
            <v>266</v>
          </cell>
          <cell r="AG97">
            <v>266</v>
          </cell>
          <cell r="AH97">
            <v>0</v>
          </cell>
          <cell r="AJ97">
            <v>0</v>
          </cell>
          <cell r="AK97">
            <v>3695</v>
          </cell>
        </row>
        <row r="98">
          <cell r="P98">
            <v>992</v>
          </cell>
          <cell r="S98">
            <v>106</v>
          </cell>
          <cell r="X98">
            <v>116</v>
          </cell>
        </row>
        <row r="99">
          <cell r="P99">
            <v>976</v>
          </cell>
          <cell r="S99">
            <v>106</v>
          </cell>
          <cell r="X99">
            <v>116</v>
          </cell>
        </row>
        <row r="100">
          <cell r="P100">
            <v>967</v>
          </cell>
          <cell r="S100">
            <v>106</v>
          </cell>
          <cell r="X100">
            <v>116</v>
          </cell>
        </row>
        <row r="101">
          <cell r="F101">
            <v>93</v>
          </cell>
          <cell r="P101">
            <v>810</v>
          </cell>
          <cell r="S101">
            <v>206</v>
          </cell>
          <cell r="X101">
            <v>459</v>
          </cell>
          <cell r="AC101">
            <v>-117</v>
          </cell>
          <cell r="AF101">
            <v>266</v>
          </cell>
          <cell r="AG101">
            <v>266</v>
          </cell>
          <cell r="AH101">
            <v>0</v>
          </cell>
          <cell r="AK101">
            <v>1741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X102">
            <v>0</v>
          </cell>
          <cell r="AK102">
            <v>93</v>
          </cell>
        </row>
        <row r="103">
          <cell r="F103">
            <v>639</v>
          </cell>
          <cell r="P103">
            <v>1206</v>
          </cell>
          <cell r="S103">
            <v>-680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P104">
            <v>800</v>
          </cell>
          <cell r="S104">
            <v>0</v>
          </cell>
        </row>
        <row r="105">
          <cell r="F105">
            <v>0</v>
          </cell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100</v>
          </cell>
          <cell r="AK122">
            <v>100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3480</v>
          </cell>
          <cell r="AK124">
            <v>3480</v>
          </cell>
        </row>
        <row r="125">
          <cell r="AK125">
            <v>0</v>
          </cell>
        </row>
        <row r="126">
          <cell r="AK126">
            <v>0</v>
          </cell>
          <cell r="AL126">
            <v>13247.384148484838</v>
          </cell>
        </row>
        <row r="127">
          <cell r="F127">
            <v>0</v>
          </cell>
          <cell r="AK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</row>
        <row r="130">
          <cell r="AK130">
            <v>16827.384148484838</v>
          </cell>
          <cell r="AL130">
            <v>4912</v>
          </cell>
        </row>
        <row r="131">
          <cell r="AK131">
            <v>16827.384148484838</v>
          </cell>
        </row>
        <row r="132">
          <cell r="AK132">
            <v>24039.120212121197</v>
          </cell>
          <cell r="AL132">
            <v>13754.883975903613</v>
          </cell>
          <cell r="AM132">
            <v>9418.9862362175918</v>
          </cell>
        </row>
        <row r="134">
          <cell r="AK134">
            <v>7211.7360636363592</v>
          </cell>
          <cell r="AO134">
            <v>0</v>
          </cell>
        </row>
        <row r="137">
          <cell r="AK137">
            <v>82229</v>
          </cell>
          <cell r="AM137">
            <v>82229</v>
          </cell>
          <cell r="AO137">
            <v>0</v>
          </cell>
          <cell r="AQ137">
            <v>0</v>
          </cell>
        </row>
        <row r="138">
          <cell r="AK138">
            <v>9418.9862362175918</v>
          </cell>
          <cell r="AO138">
            <v>0</v>
          </cell>
        </row>
        <row r="139">
          <cell r="AK139">
            <v>52.04</v>
          </cell>
          <cell r="AO139" t="e">
            <v>#DIV/0!</v>
          </cell>
        </row>
        <row r="140">
          <cell r="AK140">
            <v>46.08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14.59</v>
          </cell>
          <cell r="AO143" t="e">
            <v>#DIV/0!</v>
          </cell>
        </row>
        <row r="145">
          <cell r="AJ145">
            <v>0</v>
          </cell>
          <cell r="AK145">
            <v>11.11</v>
          </cell>
          <cell r="AO145" t="e">
            <v>#DIV/0!</v>
          </cell>
        </row>
        <row r="146">
          <cell r="AK146">
            <v>57720</v>
          </cell>
          <cell r="AL146">
            <v>57720</v>
          </cell>
        </row>
        <row r="148">
          <cell r="AJ148">
            <v>300</v>
          </cell>
        </row>
        <row r="149"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K150">
            <v>865.25</v>
          </cell>
        </row>
        <row r="152"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O152">
            <v>0</v>
          </cell>
        </row>
        <row r="153">
          <cell r="AK153">
            <v>0</v>
          </cell>
        </row>
        <row r="154">
          <cell r="AK154">
            <v>139949</v>
          </cell>
          <cell r="AL154">
            <v>57720</v>
          </cell>
          <cell r="AM154">
            <v>82229</v>
          </cell>
        </row>
        <row r="155">
          <cell r="AK155">
            <v>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K156">
            <v>20.6</v>
          </cell>
          <cell r="AL156">
            <v>31.3</v>
          </cell>
          <cell r="AM156">
            <v>12.9</v>
          </cell>
        </row>
        <row r="157">
          <cell r="AK157">
            <v>4.3796018241005417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J160">
            <v>142</v>
          </cell>
          <cell r="AK160">
            <v>0</v>
          </cell>
        </row>
        <row r="161">
          <cell r="P161">
            <v>859</v>
          </cell>
          <cell r="S161">
            <v>1389</v>
          </cell>
          <cell r="X161">
            <v>1415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K161">
            <v>5590</v>
          </cell>
        </row>
        <row r="162">
          <cell r="F162">
            <v>0</v>
          </cell>
          <cell r="P162">
            <v>390</v>
          </cell>
          <cell r="S162">
            <v>512</v>
          </cell>
          <cell r="X162">
            <v>2374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K162">
            <v>4357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K163">
            <v>848</v>
          </cell>
        </row>
        <row r="164"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K164">
            <v>428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450</v>
          </cell>
          <cell r="S167">
            <v>688.5</v>
          </cell>
          <cell r="X167">
            <v>416.54545454545456</v>
          </cell>
          <cell r="AC167">
            <v>179.90909090909091</v>
          </cell>
          <cell r="AF167">
            <v>157.90909090909091</v>
          </cell>
          <cell r="AG167">
            <v>157.90909090909091</v>
          </cell>
          <cell r="AK167">
            <v>1734.9545454545455</v>
          </cell>
        </row>
        <row r="168">
          <cell r="F168">
            <v>-60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S169">
            <v>1389</v>
          </cell>
          <cell r="X169">
            <v>1415</v>
          </cell>
          <cell r="AC169">
            <v>724</v>
          </cell>
        </row>
        <row r="170">
          <cell r="F170">
            <v>60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60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3480</v>
          </cell>
          <cell r="AK177">
            <v>3480</v>
          </cell>
        </row>
        <row r="178">
          <cell r="F178">
            <v>742.3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111.8</v>
          </cell>
          <cell r="X190">
            <v>133.4</v>
          </cell>
          <cell r="AC190">
            <v>117.3</v>
          </cell>
          <cell r="AK190">
            <v>362.5</v>
          </cell>
          <cell r="AO190">
            <v>221.49122807017542</v>
          </cell>
        </row>
        <row r="191">
          <cell r="S191">
            <v>128</v>
          </cell>
          <cell r="X191">
            <v>152.69999999999999</v>
          </cell>
          <cell r="AC191">
            <v>134.30000000000001</v>
          </cell>
          <cell r="AK191">
            <v>415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AK195">
            <v>69782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AK202">
            <v>0</v>
          </cell>
          <cell r="AO202">
            <v>75.839416058394164</v>
          </cell>
        </row>
        <row r="203">
          <cell r="AK203">
            <v>0</v>
          </cell>
          <cell r="AO203">
            <v>103.9</v>
          </cell>
        </row>
        <row r="204">
          <cell r="F204">
            <v>75</v>
          </cell>
          <cell r="AJ204">
            <v>0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S278">
            <v>2034.72</v>
          </cell>
          <cell r="T278">
            <v>659.81780000000003</v>
          </cell>
          <cell r="U278">
            <v>686.40219999999999</v>
          </cell>
          <cell r="X278">
            <v>830.12099999999998</v>
          </cell>
          <cell r="Y278">
            <v>173</v>
          </cell>
          <cell r="Z278">
            <v>240.57554545454542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AK288">
            <v>358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S293">
            <v>-1204</v>
          </cell>
          <cell r="X293">
            <v>929</v>
          </cell>
          <cell r="AC293">
            <v>-217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AH304">
            <v>191</v>
          </cell>
          <cell r="AK304">
            <v>0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3480</v>
          </cell>
          <cell r="AK315">
            <v>3480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1"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9058.3461515151503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276.34120823549074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5942.9426666666668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372.7</v>
          </cell>
          <cell r="AQ79">
            <v>104.1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70484.497636363667</v>
          </cell>
          <cell r="AQ92">
            <v>153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X96">
            <v>0</v>
          </cell>
          <cell r="Y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I120">
            <v>0</v>
          </cell>
          <cell r="AJ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J123">
            <v>0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 t="e">
            <v>#REF!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N152">
            <v>197</v>
          </cell>
          <cell r="AP152">
            <v>9542.2601818181811</v>
          </cell>
        </row>
        <row r="153">
          <cell r="C153">
            <v>916.24199999999996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J159">
            <v>0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Q167">
            <v>13559.514000000001</v>
          </cell>
          <cell r="T167">
            <v>876.30400000002464</v>
          </cell>
          <cell r="Y167">
            <v>912.96000000001436</v>
          </cell>
          <cell r="AE167">
            <v>-6947.0430909090901</v>
          </cell>
          <cell r="AG167">
            <v>2466</v>
          </cell>
          <cell r="AH167">
            <v>2561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P245">
            <v>276.34120823549074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2" refreshError="1"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Y31">
            <v>298</v>
          </cell>
          <cell r="AP31">
            <v>298</v>
          </cell>
        </row>
        <row r="32">
          <cell r="Y32">
            <v>268.14999999999998</v>
          </cell>
          <cell r="AP32">
            <v>268.14999999999998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32</v>
          </cell>
        </row>
        <row r="36">
          <cell r="AP36">
            <v>0</v>
          </cell>
        </row>
        <row r="37">
          <cell r="AP37">
            <v>500</v>
          </cell>
        </row>
        <row r="38">
          <cell r="M38">
            <v>0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M39">
            <v>9793.2999999999993</v>
          </cell>
        </row>
        <row r="40">
          <cell r="C40">
            <v>12795.5</v>
          </cell>
          <cell r="AE40">
            <v>12680.606666666667</v>
          </cell>
          <cell r="AH40">
            <v>2099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Z42">
            <v>590</v>
          </cell>
          <cell r="AQ42">
            <v>2095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P47">
            <v>1853.8333333333333</v>
          </cell>
          <cell r="S47">
            <v>290</v>
          </cell>
          <cell r="T47">
            <v>187</v>
          </cell>
          <cell r="U47">
            <v>103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H51">
            <v>0</v>
          </cell>
          <cell r="AI51">
            <v>-1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M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M56">
            <v>0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M57">
            <v>0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M58">
            <v>0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M59">
            <v>37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M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M74">
            <v>0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I75">
            <v>-401.85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P78">
            <v>153.77500000000001</v>
          </cell>
          <cell r="S78">
            <v>71.25</v>
          </cell>
          <cell r="T78">
            <v>0</v>
          </cell>
          <cell r="U78">
            <v>0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</row>
        <row r="79">
          <cell r="O79">
            <v>0</v>
          </cell>
          <cell r="R79">
            <v>0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I81">
            <v>-13065.94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N82">
            <v>0</v>
          </cell>
          <cell r="O82">
            <v>0</v>
          </cell>
          <cell r="Q82">
            <v>0</v>
          </cell>
          <cell r="R82">
            <v>0</v>
          </cell>
          <cell r="W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M82">
            <v>0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  <cell r="Z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M89">
            <v>37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M90">
            <v>37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M93">
            <v>1680</v>
          </cell>
          <cell r="O93">
            <v>-1680</v>
          </cell>
          <cell r="P93">
            <v>4255</v>
          </cell>
          <cell r="R93">
            <v>-1680</v>
          </cell>
          <cell r="S93">
            <v>227</v>
          </cell>
          <cell r="W93">
            <v>0</v>
          </cell>
          <cell r="X93">
            <v>555</v>
          </cell>
          <cell r="AC93">
            <v>952</v>
          </cell>
          <cell r="AD93">
            <v>519</v>
          </cell>
          <cell r="AE93">
            <v>433</v>
          </cell>
          <cell r="AH93">
            <v>0</v>
          </cell>
          <cell r="AI93">
            <v>-952</v>
          </cell>
          <cell r="AM93">
            <v>12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M94">
            <v>0</v>
          </cell>
          <cell r="O94">
            <v>0</v>
          </cell>
          <cell r="R94">
            <v>0</v>
          </cell>
          <cell r="S94">
            <v>9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M94">
            <v>0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O96">
            <v>0</v>
          </cell>
          <cell r="R96">
            <v>0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O97">
            <v>0</v>
          </cell>
          <cell r="R97">
            <v>0</v>
          </cell>
          <cell r="AE97">
            <v>0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O98">
            <v>0</v>
          </cell>
          <cell r="R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O99">
            <v>0</v>
          </cell>
          <cell r="R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AC105">
            <v>0</v>
          </cell>
          <cell r="AD105">
            <v>0</v>
          </cell>
          <cell r="AE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X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X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X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X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O114">
            <v>0</v>
          </cell>
          <cell r="R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O115">
            <v>0</v>
          </cell>
          <cell r="R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</row>
        <row r="119">
          <cell r="O119">
            <v>0</v>
          </cell>
          <cell r="R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O120">
            <v>0</v>
          </cell>
          <cell r="R120">
            <v>0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O123">
            <v>0</v>
          </cell>
          <cell r="AI123">
            <v>0</v>
          </cell>
          <cell r="AO123">
            <v>41703.840590909072</v>
          </cell>
        </row>
        <row r="124">
          <cell r="O124">
            <v>0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AI126">
            <v>0</v>
          </cell>
        </row>
        <row r="127">
          <cell r="O127">
            <v>0</v>
          </cell>
          <cell r="AI127">
            <v>0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I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I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I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I134">
            <v>0</v>
          </cell>
          <cell r="AO134">
            <v>0</v>
          </cell>
          <cell r="AT134">
            <v>0</v>
          </cell>
        </row>
        <row r="135">
          <cell r="O135">
            <v>0</v>
          </cell>
          <cell r="AI135">
            <v>0</v>
          </cell>
        </row>
        <row r="136">
          <cell r="O136">
            <v>0</v>
          </cell>
          <cell r="AI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I138">
            <v>0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I140">
            <v>0</v>
          </cell>
        </row>
        <row r="141">
          <cell r="O141">
            <v>0</v>
          </cell>
          <cell r="AI141">
            <v>0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I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I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I148">
            <v>0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M149">
            <v>0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I156">
            <v>0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X157">
            <v>190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X158">
            <v>1942.6999999999998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O159">
            <v>-1554.6</v>
          </cell>
          <cell r="P159">
            <v>280</v>
          </cell>
          <cell r="R159">
            <v>-1554.6</v>
          </cell>
          <cell r="X159">
            <v>2132.6999999999998</v>
          </cell>
          <cell r="AI159">
            <v>0</v>
          </cell>
        </row>
        <row r="160">
          <cell r="M160">
            <v>0</v>
          </cell>
          <cell r="O160">
            <v>0</v>
          </cell>
          <cell r="P160">
            <v>2426.75</v>
          </cell>
          <cell r="R160">
            <v>0</v>
          </cell>
          <cell r="X160">
            <v>0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O161" t="e">
            <v>#REF!</v>
          </cell>
          <cell r="P161">
            <v>0</v>
          </cell>
          <cell r="R161" t="e">
            <v>#REF!</v>
          </cell>
          <cell r="X161" t="e">
            <v>#REF!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P166">
            <v>10458.591666666665</v>
          </cell>
          <cell r="S166">
            <v>2436.1833333333348</v>
          </cell>
          <cell r="X166">
            <v>2266.8000000000011</v>
          </cell>
          <cell r="AD166">
            <v>-6684.3</v>
          </cell>
          <cell r="AF166">
            <v>3530.0000000000005</v>
          </cell>
          <cell r="AG166">
            <v>2004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</row>
        <row r="168">
          <cell r="C168">
            <v>474</v>
          </cell>
        </row>
        <row r="169">
          <cell r="C169">
            <v>87.333333333333329</v>
          </cell>
        </row>
        <row r="170">
          <cell r="AU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P189">
            <v>20668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M190" t="str">
            <v/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S192" t="e">
            <v>#DIV/0!</v>
          </cell>
          <cell r="X192">
            <v>20511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5"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</row>
        <row r="198"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</row>
        <row r="199"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</row>
        <row r="201"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</row>
        <row r="202"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P202" t="e">
            <v>#DIV/0!</v>
          </cell>
          <cell r="AQ202" t="e">
            <v>#DIV/0!</v>
          </cell>
        </row>
        <row r="204">
          <cell r="AU204">
            <v>1507.2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AP242" t="e">
            <v>#REF!</v>
          </cell>
        </row>
        <row r="243">
          <cell r="C243">
            <v>617</v>
          </cell>
          <cell r="M243">
            <v>624</v>
          </cell>
          <cell r="P243">
            <v>1853.8333333333333</v>
          </cell>
          <cell r="S243">
            <v>290</v>
          </cell>
          <cell r="X243">
            <v>226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O244">
            <v>2356.6</v>
          </cell>
          <cell r="AP244" t="e">
            <v>#REF!</v>
          </cell>
        </row>
        <row r="245">
          <cell r="AP245" t="e">
            <v>#REF!</v>
          </cell>
        </row>
        <row r="246">
          <cell r="C246">
            <v>0</v>
          </cell>
          <cell r="M246">
            <v>1</v>
          </cell>
          <cell r="P246">
            <v>0</v>
          </cell>
          <cell r="S246">
            <v>18.55</v>
          </cell>
          <cell r="X246">
            <v>47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M247">
            <v>61.75</v>
          </cell>
          <cell r="P247">
            <v>2078.6666666666665</v>
          </cell>
          <cell r="S247">
            <v>0</v>
          </cell>
          <cell r="X247">
            <v>0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M248">
            <v>0</v>
          </cell>
          <cell r="P248">
            <v>0</v>
          </cell>
          <cell r="S248">
            <v>0</v>
          </cell>
          <cell r="X248">
            <v>0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M249">
            <v>0</v>
          </cell>
          <cell r="P249">
            <v>0</v>
          </cell>
          <cell r="S249">
            <v>0</v>
          </cell>
          <cell r="X249">
            <v>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O252" t="e">
            <v>#REF!</v>
          </cell>
          <cell r="AP252" t="e">
            <v>#REF!</v>
          </cell>
        </row>
        <row r="253">
          <cell r="P253">
            <v>541</v>
          </cell>
          <cell r="S253">
            <v>480</v>
          </cell>
          <cell r="X253">
            <v>44</v>
          </cell>
          <cell r="AO253">
            <v>524</v>
          </cell>
          <cell r="AP253" t="e">
            <v>#REF!</v>
          </cell>
        </row>
        <row r="293">
          <cell r="S293" t="str">
            <v>Собівартість</v>
          </cell>
        </row>
        <row r="294">
          <cell r="U294">
            <v>-25</v>
          </cell>
        </row>
        <row r="295">
          <cell r="U295">
            <v>-1.375</v>
          </cell>
        </row>
        <row r="296">
          <cell r="U296">
            <v>-8</v>
          </cell>
        </row>
        <row r="297">
          <cell r="U297">
            <v>-2.1590909090909096</v>
          </cell>
        </row>
        <row r="303">
          <cell r="S303" t="str">
            <v>ФМЗ ( з відрахуван)</v>
          </cell>
          <cell r="U303">
            <v>25</v>
          </cell>
        </row>
      </sheetData>
      <sheetData sheetId="2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4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106"/>
  <sheetViews>
    <sheetView tabSelected="1" view="pageBreakPreview" topLeftCell="A7" zoomScale="70" zoomScaleNormal="70" zoomScaleSheetLayoutView="70" workbookViewId="0">
      <selection activeCell="D19" sqref="D19:E20"/>
    </sheetView>
  </sheetViews>
  <sheetFormatPr defaultColWidth="9.140625" defaultRowHeight="15" x14ac:dyDescent="0.25"/>
  <cols>
    <col min="1" max="1" width="9" style="2" customWidth="1"/>
    <col min="2" max="2" width="51.140625" style="2" customWidth="1"/>
    <col min="3" max="5" width="22.5703125" style="2" customWidth="1"/>
    <col min="6" max="6" width="34.42578125" style="2" customWidth="1"/>
    <col min="7" max="16384" width="9.140625" style="2"/>
  </cols>
  <sheetData>
    <row r="1" spans="1:8" ht="77.25" customHeight="1" x14ac:dyDescent="0.3">
      <c r="A1" s="1"/>
      <c r="B1" s="1"/>
      <c r="C1" s="1"/>
      <c r="D1" s="19" t="s">
        <v>20</v>
      </c>
      <c r="E1" s="19"/>
    </row>
    <row r="2" spans="1:8" ht="18.75" x14ac:dyDescent="0.3">
      <c r="A2" s="1"/>
      <c r="B2" s="1"/>
      <c r="C2" s="1"/>
      <c r="D2" s="20"/>
      <c r="E2" s="20"/>
    </row>
    <row r="3" spans="1:8" ht="29.25" customHeight="1" x14ac:dyDescent="0.3">
      <c r="A3" s="21" t="s">
        <v>16</v>
      </c>
      <c r="B3" s="21"/>
      <c r="C3" s="21"/>
      <c r="D3" s="21"/>
      <c r="E3" s="21"/>
    </row>
    <row r="4" spans="1:8" ht="29.25" customHeight="1" x14ac:dyDescent="0.25">
      <c r="A4" s="23" t="s">
        <v>19</v>
      </c>
      <c r="B4" s="23"/>
      <c r="C4" s="23"/>
      <c r="D4" s="23"/>
      <c r="E4" s="23"/>
    </row>
    <row r="5" spans="1:8" ht="42" customHeight="1" x14ac:dyDescent="0.3">
      <c r="A5" s="1"/>
      <c r="B5" s="1"/>
      <c r="C5" s="1"/>
      <c r="D5" s="1"/>
      <c r="E5" s="1"/>
    </row>
    <row r="6" spans="1:8" ht="21" customHeight="1" x14ac:dyDescent="0.25">
      <c r="A6" s="22" t="s">
        <v>0</v>
      </c>
      <c r="B6" s="22" t="s">
        <v>1</v>
      </c>
      <c r="C6" s="22" t="s">
        <v>17</v>
      </c>
      <c r="D6" s="22" t="s">
        <v>2</v>
      </c>
      <c r="E6" s="22" t="s">
        <v>18</v>
      </c>
    </row>
    <row r="7" spans="1:8" ht="24.75" customHeight="1" x14ac:dyDescent="0.25">
      <c r="A7" s="22"/>
      <c r="B7" s="22"/>
      <c r="C7" s="22"/>
      <c r="D7" s="22"/>
      <c r="E7" s="22"/>
    </row>
    <row r="8" spans="1:8" ht="55.5" customHeight="1" x14ac:dyDescent="0.25">
      <c r="A8" s="22"/>
      <c r="B8" s="22"/>
      <c r="C8" s="22"/>
      <c r="D8" s="22"/>
      <c r="E8" s="22"/>
    </row>
    <row r="9" spans="1:8" ht="22.5" x14ac:dyDescent="0.25">
      <c r="A9" s="22"/>
      <c r="B9" s="22"/>
      <c r="C9" s="14" t="s">
        <v>3</v>
      </c>
      <c r="D9" s="3" t="s">
        <v>3</v>
      </c>
      <c r="E9" s="3" t="s">
        <v>3</v>
      </c>
      <c r="G9" s="16"/>
    </row>
    <row r="10" spans="1:8" ht="18.75" x14ac:dyDescent="0.25">
      <c r="A10" s="3">
        <v>1</v>
      </c>
      <c r="B10" s="3">
        <v>2</v>
      </c>
      <c r="C10" s="14">
        <v>3</v>
      </c>
      <c r="D10" s="12">
        <v>3</v>
      </c>
      <c r="E10" s="12">
        <v>4</v>
      </c>
    </row>
    <row r="11" spans="1:8" ht="43.5" customHeight="1" x14ac:dyDescent="0.25">
      <c r="A11" s="3">
        <v>1</v>
      </c>
      <c r="B11" s="4" t="s">
        <v>4</v>
      </c>
      <c r="C11" s="5">
        <f>SUM(C12:C13)</f>
        <v>138.51999999999998</v>
      </c>
      <c r="D11" s="5">
        <f>SUM(D12:D13)</f>
        <v>198.62</v>
      </c>
      <c r="E11" s="5">
        <f>SUM(E12:E13)</f>
        <v>196.93</v>
      </c>
    </row>
    <row r="12" spans="1:8" ht="39" customHeight="1" x14ac:dyDescent="0.25">
      <c r="A12" s="6" t="s">
        <v>5</v>
      </c>
      <c r="B12" s="7" t="s">
        <v>6</v>
      </c>
      <c r="C12" s="8">
        <v>113.99</v>
      </c>
      <c r="D12" s="8">
        <v>174.09</v>
      </c>
      <c r="E12" s="8">
        <v>172.4</v>
      </c>
      <c r="H12" s="9"/>
    </row>
    <row r="13" spans="1:8" ht="46.5" customHeight="1" x14ac:dyDescent="0.25">
      <c r="A13" s="6" t="s">
        <v>7</v>
      </c>
      <c r="B13" s="7" t="s">
        <v>8</v>
      </c>
      <c r="C13" s="8">
        <v>24.53</v>
      </c>
      <c r="D13" s="8">
        <v>24.53</v>
      </c>
      <c r="E13" s="8">
        <v>24.53</v>
      </c>
    </row>
    <row r="14" spans="1:8" ht="38.25" customHeight="1" x14ac:dyDescent="0.25">
      <c r="A14" s="6" t="s">
        <v>9</v>
      </c>
      <c r="B14" s="7" t="s">
        <v>10</v>
      </c>
      <c r="C14" s="8">
        <v>0</v>
      </c>
      <c r="D14" s="8">
        <v>0</v>
      </c>
      <c r="E14" s="8">
        <v>0</v>
      </c>
      <c r="F14" s="10"/>
    </row>
    <row r="15" spans="1:8" ht="33.75" customHeight="1" x14ac:dyDescent="0.25">
      <c r="A15" s="6" t="s">
        <v>11</v>
      </c>
      <c r="B15" s="7" t="s">
        <v>12</v>
      </c>
      <c r="C15" s="8">
        <f>C11+C14</f>
        <v>138.51999999999998</v>
      </c>
      <c r="D15" s="8">
        <f>D11+D14</f>
        <v>198.62</v>
      </c>
      <c r="E15" s="8">
        <f>E11+E14</f>
        <v>196.93</v>
      </c>
    </row>
    <row r="16" spans="1:8" ht="36.75" customHeight="1" x14ac:dyDescent="0.25">
      <c r="A16" s="6" t="s">
        <v>13</v>
      </c>
      <c r="B16" s="7" t="s">
        <v>14</v>
      </c>
      <c r="C16" s="8">
        <f>ROUND(C15*0.2,2)</f>
        <v>27.7</v>
      </c>
      <c r="D16" s="8">
        <f>D17-D15</f>
        <v>39.72</v>
      </c>
      <c r="E16" s="8">
        <f>E17-E15</f>
        <v>39.389999999999986</v>
      </c>
    </row>
    <row r="17" spans="1:5" ht="38.25" customHeight="1" x14ac:dyDescent="0.25">
      <c r="A17" s="3">
        <v>5</v>
      </c>
      <c r="B17" s="7" t="s">
        <v>15</v>
      </c>
      <c r="C17" s="5">
        <f>C15+C16</f>
        <v>166.21999999999997</v>
      </c>
      <c r="D17" s="5">
        <f>ROUND(D15*1.2,2)</f>
        <v>238.34</v>
      </c>
      <c r="E17" s="5">
        <f>ROUND(E15*1.2,2)</f>
        <v>236.32</v>
      </c>
    </row>
    <row r="18" spans="1:5" ht="21" customHeight="1" x14ac:dyDescent="0.25">
      <c r="A18" s="11"/>
      <c r="B18" s="11"/>
      <c r="C18" s="11"/>
      <c r="D18" s="11"/>
      <c r="E18" s="11"/>
    </row>
    <row r="19" spans="1:5" ht="41.25" customHeight="1" x14ac:dyDescent="0.25">
      <c r="A19" s="24" t="s">
        <v>21</v>
      </c>
      <c r="B19" s="24"/>
      <c r="C19" s="25"/>
      <c r="D19" s="26" t="s">
        <v>22</v>
      </c>
      <c r="E19" s="26"/>
    </row>
    <row r="20" spans="1:5" ht="34.5" customHeight="1" x14ac:dyDescent="0.25">
      <c r="A20" s="24"/>
      <c r="B20" s="24"/>
      <c r="C20" s="25"/>
      <c r="D20" s="26"/>
      <c r="E20" s="26"/>
    </row>
    <row r="21" spans="1:5" ht="18.75" customHeight="1" x14ac:dyDescent="0.25">
      <c r="A21" s="11"/>
      <c r="B21" s="17"/>
      <c r="C21" s="13"/>
      <c r="D21" s="18"/>
      <c r="E21" s="18"/>
    </row>
    <row r="22" spans="1:5" ht="18.75" customHeight="1" x14ac:dyDescent="0.25">
      <c r="A22" s="11"/>
      <c r="B22" s="17"/>
      <c r="C22" s="13"/>
      <c r="D22" s="18"/>
      <c r="E22" s="18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5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</sheetData>
  <mergeCells count="14">
    <mergeCell ref="D1:E1"/>
    <mergeCell ref="D2:E2"/>
    <mergeCell ref="A3:E3"/>
    <mergeCell ref="A6:A9"/>
    <mergeCell ref="B6:B9"/>
    <mergeCell ref="D6:D8"/>
    <mergeCell ref="E6:E8"/>
    <mergeCell ref="C6:C8"/>
    <mergeCell ref="A4:E4"/>
    <mergeCell ref="A19:B20"/>
    <mergeCell ref="B21:B22"/>
    <mergeCell ref="D21:E21"/>
    <mergeCell ref="D22:E22"/>
    <mergeCell ref="D19:E20"/>
  </mergeCells>
  <conditionalFormatting sqref="D1">
    <cfRule type="expression" dxfId="1" priority="2">
      <formula>AND(D1&lt;&gt;#REF!)</formula>
    </cfRule>
  </conditionalFormatting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scale="6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Д5 (НБІ)</vt:lpstr>
      <vt:lpstr>'Д5 (НБІ)'!Область_печати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DokhtarenkoLV</cp:lastModifiedBy>
  <cp:lastPrinted>2024-09-30T07:38:09Z</cp:lastPrinted>
  <dcterms:created xsi:type="dcterms:W3CDTF">2021-10-27T09:17:37Z</dcterms:created>
  <dcterms:modified xsi:type="dcterms:W3CDTF">2024-09-30T07:38:45Z</dcterms:modified>
</cp:coreProperties>
</file>