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3" sheetId="1" r:id="rId1"/>
  </sheets>
  <definedNames>
    <definedName name="_xlnm.Print_Titles" localSheetId="0">'3'!$8:$12</definedName>
    <definedName name="_xlnm.Print_Area" localSheetId="0">'3'!$A$1:$M$33</definedName>
  </definedNames>
  <calcPr fullCalcOnLoad="1"/>
</workbook>
</file>

<file path=xl/sharedStrings.xml><?xml version="1.0" encoding="utf-8"?>
<sst xmlns="http://schemas.openxmlformats.org/spreadsheetml/2006/main" count="60" uniqueCount="49">
  <si>
    <t>ДОДАТОК 3</t>
  </si>
  <si>
    <t>до розпорядження міського голови</t>
  </si>
  <si>
    <t>24 грудня 2012 року № 232-р</t>
  </si>
  <si>
    <t>Зміни до розподілу видатків міського бюджету на 2012 рік за головними розпорядниками коштів</t>
  </si>
  <si>
    <t>(грн.)</t>
  </si>
  <si>
    <t>Код головного розпоряд-ника коштів</t>
  </si>
  <si>
    <t xml:space="preserve"> Назва головного розпорядника коштів</t>
  </si>
  <si>
    <t xml:space="preserve"> Видатки загального фонду</t>
  </si>
  <si>
    <t xml:space="preserve"> Видатки спеціального фонду</t>
  </si>
  <si>
    <t>РАЗОМ</t>
  </si>
  <si>
    <t>Всього</t>
  </si>
  <si>
    <t xml:space="preserve"> з них:</t>
  </si>
  <si>
    <t>споживання</t>
  </si>
  <si>
    <t>розвитку</t>
  </si>
  <si>
    <t>з них:</t>
  </si>
  <si>
    <t>КТКВ</t>
  </si>
  <si>
    <t xml:space="preserve"> 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</si>
  <si>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</si>
  <si>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</si>
  <si>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</si>
  <si>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6 (гр.7+гр.12)</t>
  </si>
  <si>
    <t>13 (гр.3+гр.6)</t>
  </si>
  <si>
    <t>. . .</t>
  </si>
  <si>
    <t>10</t>
  </si>
  <si>
    <t>Управління освіти міської 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</si>
  <si>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</si>
  <si>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</si>
  <si>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</si>
  <si>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</si>
  <si>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</si>
  <si>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т.ч. школа-дитячий садок, інтернат при школі), спеціалізовані школи, ліцеї, гімназії, колегіуми</t>
  </si>
  <si>
    <t>14</t>
  </si>
  <si>
    <t>Управління охорони здоров'я міської ради</t>
  </si>
  <si>
    <t>080000</t>
  </si>
  <si>
    <t>Охорона здоров’я</t>
  </si>
  <si>
    <t>080101</t>
  </si>
  <si>
    <t>Лікарні</t>
  </si>
  <si>
    <t>080203</t>
  </si>
  <si>
    <t xml:space="preserve">Пологові будинки </t>
  </si>
  <si>
    <t>080209</t>
  </si>
  <si>
    <t xml:space="preserve">Станції швидкої та невідкладної медичної допомоги 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</si>
  <si>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</si>
  <si>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</si>
  <si>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</si>
  <si>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</si>
  <si>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ВСЬОГО ВИДАТКІВ</t>
  </si>
  <si>
    <t>Заступник міського голови - 
керуючий справами виконкому</t>
  </si>
  <si>
    <t>С. Г. Віхров</t>
  </si>
  <si>
    <r>
      <t xml:space="preserve">Назва </t>
    </r>
    <r>
      <rPr>
        <b/>
        <sz val="10"/>
        <rFont val="Times New Roman Cyr"/>
        <family val="1"/>
      </rPr>
      <t>КТКВ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</si>
</sst>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  <numFmt numFmtId="187" formatCode="#,##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48"/>
      <name val="Times New Roman Cyr"/>
      <family val="0"/>
    </font>
    <font>
      <b/>
      <sz val="24"/>
      <name val="Times New Roman Cyr"/>
      <family val="0"/>
    </font>
    <font>
      <sz val="10"/>
      <name val="Times New Roman CYR"/>
      <family val="1"/>
    </font>
    <font>
      <sz val="18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22"/>
      <name val="Times New Roman Cyr"/>
      <family val="1"/>
    </font>
    <font>
      <b/>
      <sz val="22"/>
      <name val="Times New Roman Cyr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3" fillId="7" borderId="1" applyNumberFormat="0" applyAlignment="0" applyProtection="0"/>
    <xf numFmtId="0" fontId="4" fillId="19" borderId="2" applyNumberFormat="0" applyAlignment="0" applyProtection="0"/>
    <xf numFmtId="0" fontId="5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top" indent="6"/>
      <protection locked="0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44" fontId="26" fillId="0" borderId="11" xfId="43" applyFont="1" applyFill="1" applyBorder="1" applyAlignment="1" applyProtection="1">
      <alignment horizontal="center" vertical="center"/>
      <protection locked="0"/>
    </xf>
    <xf numFmtId="44" fontId="26" fillId="0" borderId="12" xfId="43" applyFont="1" applyFill="1" applyBorder="1" applyAlignment="1" applyProtection="1">
      <alignment horizontal="center" vertical="center"/>
      <protection locked="0"/>
    </xf>
    <xf numFmtId="44" fontId="26" fillId="0" borderId="13" xfId="43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wrapText="1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justify" vertical="center" wrapText="1"/>
      <protection locked="0"/>
    </xf>
    <xf numFmtId="3" fontId="20" fillId="0" borderId="10" xfId="0" applyNumberFormat="1" applyFont="1" applyFill="1" applyBorder="1" applyAlignment="1" applyProtection="1">
      <alignment horizontal="right"/>
      <protection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justify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0" fillId="0" borderId="10" xfId="0" applyNumberFormat="1" applyFont="1" applyFill="1" applyBorder="1" applyAlignment="1" applyProtection="1">
      <alignment horizontal="right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justify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0" fillId="0" borderId="10" xfId="0" applyNumberFormat="1" applyFont="1" applyFill="1" applyBorder="1" applyAlignment="1" applyProtection="1">
      <alignment horizontal="right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Fill="1" applyBorder="1" applyAlignment="1" applyProtection="1">
      <alignment horizontal="justify" vertical="center" wrapText="1"/>
      <protection locked="0"/>
    </xf>
    <xf numFmtId="0" fontId="22" fillId="0" borderId="10" xfId="0" applyFont="1" applyFill="1" applyBorder="1" applyAlignment="1" applyProtection="1">
      <alignment horizontal="justify" vertical="center"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justify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justify" vertical="center" wrapText="1"/>
      <protection locked="0"/>
    </xf>
    <xf numFmtId="4" fontId="30" fillId="0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32" fillId="0" borderId="0" xfId="0" applyFont="1" applyFill="1" applyAlignment="1" applyProtection="1">
      <alignment/>
      <protection locked="0"/>
    </xf>
    <xf numFmtId="4" fontId="33" fillId="0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right"/>
      <protection locked="0"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3"/>
  <sheetViews>
    <sheetView showZeros="0" tabSelected="1" view="pageBreakPreview" zoomScale="65" zoomScaleNormal="70" zoomScaleSheetLayoutView="65" zoomScalePageLayoutView="0" workbookViewId="0" topLeftCell="E16">
      <selection activeCell="K3" sqref="K3:M3"/>
    </sheetView>
  </sheetViews>
  <sheetFormatPr defaultColWidth="9.00390625" defaultRowHeight="12.75"/>
  <cols>
    <col min="1" max="1" width="9.375" style="80" customWidth="1"/>
    <col min="2" max="2" width="55.75390625" style="81" customWidth="1"/>
    <col min="3" max="3" width="16.375" style="82" customWidth="1"/>
    <col min="4" max="4" width="16.375" style="16" customWidth="1"/>
    <col min="5" max="5" width="15.25390625" style="16" customWidth="1"/>
    <col min="6" max="6" width="17.00390625" style="16" customWidth="1"/>
    <col min="7" max="7" width="15.625" style="16" customWidth="1"/>
    <col min="8" max="8" width="14.375" style="16" customWidth="1"/>
    <col min="9" max="9" width="12.875" style="16" customWidth="1"/>
    <col min="10" max="10" width="17.625" style="16" customWidth="1"/>
    <col min="11" max="11" width="16.75390625" style="16" customWidth="1"/>
    <col min="12" max="12" width="20.125" style="16" customWidth="1"/>
    <col min="13" max="13" width="17.00390625" style="83" customWidth="1"/>
    <col min="14" max="14" width="10.375" style="16" bestFit="1" customWidth="1"/>
    <col min="15" max="16384" width="9.125" style="16" customWidth="1"/>
  </cols>
  <sheetData>
    <row r="1" spans="1:13" s="3" customFormat="1" ht="20.25" customHeight="1">
      <c r="A1" s="1"/>
      <c r="B1" s="2"/>
      <c r="F1" s="4"/>
      <c r="J1" s="5"/>
      <c r="K1" s="6" t="s">
        <v>0</v>
      </c>
      <c r="L1" s="6"/>
      <c r="M1" s="6"/>
    </row>
    <row r="2" spans="1:13" s="10" customFormat="1" ht="20.25" customHeight="1">
      <c r="A2" s="7"/>
      <c r="B2" s="8"/>
      <c r="C2" s="9"/>
      <c r="D2" s="9"/>
      <c r="F2" s="11"/>
      <c r="J2" s="5"/>
      <c r="K2" s="6" t="s">
        <v>1</v>
      </c>
      <c r="L2" s="6"/>
      <c r="M2" s="6"/>
    </row>
    <row r="3" spans="1:13" s="10" customFormat="1" ht="20.25" customHeight="1">
      <c r="A3" s="7"/>
      <c r="B3" s="12"/>
      <c r="F3" s="11"/>
      <c r="J3" s="5"/>
      <c r="K3" s="6" t="s">
        <v>2</v>
      </c>
      <c r="L3" s="6"/>
      <c r="M3" s="6"/>
    </row>
    <row r="4" spans="1:13" s="10" customFormat="1" ht="13.5" customHeight="1">
      <c r="A4" s="7"/>
      <c r="B4" s="8"/>
      <c r="F4" s="11"/>
      <c r="G4" s="11"/>
      <c r="H4" s="13"/>
      <c r="I4" s="13"/>
      <c r="J4" s="13"/>
      <c r="K4" s="13"/>
      <c r="L4" s="13"/>
      <c r="M4" s="13"/>
    </row>
    <row r="5" spans="1:13" s="10" customFormat="1" ht="13.5" customHeight="1">
      <c r="A5" s="7"/>
      <c r="B5" s="8"/>
      <c r="F5" s="11"/>
      <c r="G5" s="11"/>
      <c r="H5" s="14"/>
      <c r="I5" s="14"/>
      <c r="J5" s="14"/>
      <c r="K5" s="14"/>
      <c r="L5" s="14"/>
      <c r="M5" s="14"/>
    </row>
    <row r="6" spans="1:13" ht="30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75">
      <c r="A7" s="17"/>
      <c r="B7" s="18"/>
      <c r="C7" s="19"/>
      <c r="D7" s="19"/>
      <c r="E7" s="19"/>
      <c r="F7" s="19"/>
      <c r="G7" s="19"/>
      <c r="H7" s="19"/>
      <c r="I7" s="19"/>
      <c r="J7" s="20" t="s">
        <v>4</v>
      </c>
      <c r="K7" s="20"/>
      <c r="L7" s="20"/>
      <c r="M7" s="20"/>
    </row>
    <row r="8" spans="1:13" ht="32.25" customHeight="1">
      <c r="A8" s="21" t="s">
        <v>5</v>
      </c>
      <c r="B8" s="22" t="s">
        <v>6</v>
      </c>
      <c r="C8" s="23" t="s">
        <v>7</v>
      </c>
      <c r="D8" s="23"/>
      <c r="E8" s="23"/>
      <c r="F8" s="24" t="s">
        <v>8</v>
      </c>
      <c r="G8" s="25"/>
      <c r="H8" s="25"/>
      <c r="I8" s="25"/>
      <c r="J8" s="25"/>
      <c r="K8" s="25"/>
      <c r="L8" s="26"/>
      <c r="M8" s="27" t="s">
        <v>9</v>
      </c>
    </row>
    <row r="9" spans="1:13" ht="15.75">
      <c r="A9" s="21"/>
      <c r="B9" s="28" t="s">
        <v>48</v>
      </c>
      <c r="C9" s="29" t="s">
        <v>10</v>
      </c>
      <c r="D9" s="30" t="s">
        <v>11</v>
      </c>
      <c r="E9" s="30"/>
      <c r="F9" s="29" t="s">
        <v>10</v>
      </c>
      <c r="G9" s="31" t="s">
        <v>12</v>
      </c>
      <c r="H9" s="30" t="s">
        <v>11</v>
      </c>
      <c r="I9" s="30"/>
      <c r="J9" s="32" t="s">
        <v>13</v>
      </c>
      <c r="K9" s="33" t="s">
        <v>14</v>
      </c>
      <c r="L9" s="34"/>
      <c r="M9" s="27"/>
    </row>
    <row r="10" spans="1:13" ht="22.5" customHeight="1">
      <c r="A10" s="35" t="s">
        <v>15</v>
      </c>
      <c r="B10" s="28"/>
      <c r="C10" s="29"/>
      <c r="D10" s="36" t="s">
        <v>16</v>
      </c>
      <c r="E10" s="37" t="s">
        <v>17</v>
      </c>
      <c r="F10" s="29"/>
      <c r="G10" s="31"/>
      <c r="H10" s="36" t="s">
        <v>16</v>
      </c>
      <c r="I10" s="37" t="s">
        <v>17</v>
      </c>
      <c r="J10" s="32"/>
      <c r="K10" s="38" t="s">
        <v>18</v>
      </c>
      <c r="L10" s="39" t="s">
        <v>14</v>
      </c>
      <c r="M10" s="27"/>
    </row>
    <row r="11" spans="1:13" ht="57.75" customHeight="1">
      <c r="A11" s="40"/>
      <c r="B11" s="28"/>
      <c r="C11" s="29"/>
      <c r="D11" s="41"/>
      <c r="E11" s="42"/>
      <c r="F11" s="29"/>
      <c r="G11" s="31"/>
      <c r="H11" s="41"/>
      <c r="I11" s="42"/>
      <c r="J11" s="32"/>
      <c r="K11" s="43"/>
      <c r="L11" s="44" t="s">
        <v>19</v>
      </c>
      <c r="M11" s="27"/>
    </row>
    <row r="12" spans="1:13" s="49" customFormat="1" ht="15.75">
      <c r="A12" s="45">
        <v>1</v>
      </c>
      <c r="B12" s="46">
        <v>2</v>
      </c>
      <c r="C12" s="47">
        <v>3</v>
      </c>
      <c r="D12" s="47">
        <v>4</v>
      </c>
      <c r="E12" s="47">
        <v>5</v>
      </c>
      <c r="F12" s="47" t="s">
        <v>20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8" t="s">
        <v>21</v>
      </c>
    </row>
    <row r="13" spans="1:13" ht="15.75">
      <c r="A13" s="50" t="s">
        <v>22</v>
      </c>
      <c r="B13" s="51"/>
      <c r="C13" s="52"/>
      <c r="D13" s="53"/>
      <c r="E13" s="53"/>
      <c r="F13" s="52"/>
      <c r="G13" s="53"/>
      <c r="H13" s="53"/>
      <c r="I13" s="53"/>
      <c r="J13" s="53"/>
      <c r="K13" s="53"/>
      <c r="L13" s="53"/>
      <c r="M13" s="53"/>
    </row>
    <row r="14" spans="1:13" s="57" customFormat="1" ht="33" customHeight="1">
      <c r="A14" s="54" t="s">
        <v>23</v>
      </c>
      <c r="B14" s="55" t="s">
        <v>24</v>
      </c>
      <c r="C14" s="56">
        <f>C16</f>
        <v>10548192.07</v>
      </c>
      <c r="D14" s="56">
        <f>D16</f>
        <v>7747714.48</v>
      </c>
      <c r="E14" s="56"/>
      <c r="F14" s="56"/>
      <c r="G14" s="56"/>
      <c r="H14" s="56"/>
      <c r="I14" s="56"/>
      <c r="J14" s="56"/>
      <c r="K14" s="56"/>
      <c r="L14" s="56"/>
      <c r="M14" s="56">
        <f>C14+F14</f>
        <v>10548192.07</v>
      </c>
    </row>
    <row r="15" spans="1:13" ht="18.75">
      <c r="A15" s="50" t="s">
        <v>22</v>
      </c>
      <c r="B15" s="58"/>
      <c r="C15" s="59"/>
      <c r="D15" s="60"/>
      <c r="E15" s="60"/>
      <c r="F15" s="59"/>
      <c r="G15" s="60"/>
      <c r="H15" s="60"/>
      <c r="I15" s="60"/>
      <c r="J15" s="60"/>
      <c r="K15" s="60"/>
      <c r="L15" s="60"/>
      <c r="M15" s="59">
        <f aca="true" t="shared" si="0" ref="M15:M31">C15+F15</f>
        <v>0</v>
      </c>
    </row>
    <row r="16" spans="1:13" s="57" customFormat="1" ht="23.25">
      <c r="A16" s="61" t="s">
        <v>25</v>
      </c>
      <c r="B16" s="62" t="s">
        <v>26</v>
      </c>
      <c r="C16" s="63">
        <f>C17+C19</f>
        <v>10548192.07</v>
      </c>
      <c r="D16" s="64">
        <f>D17+D19</f>
        <v>7747714.48</v>
      </c>
      <c r="E16" s="63"/>
      <c r="F16" s="63"/>
      <c r="G16" s="63"/>
      <c r="H16" s="63"/>
      <c r="I16" s="63"/>
      <c r="J16" s="63"/>
      <c r="K16" s="63"/>
      <c r="L16" s="63"/>
      <c r="M16" s="63">
        <f t="shared" si="0"/>
        <v>10548192.07</v>
      </c>
    </row>
    <row r="17" spans="1:13" s="57" customFormat="1" ht="18.75">
      <c r="A17" s="61" t="s">
        <v>27</v>
      </c>
      <c r="B17" s="65" t="s">
        <v>28</v>
      </c>
      <c r="C17" s="63">
        <v>4328343.66</v>
      </c>
      <c r="D17" s="64">
        <v>3181305.6</v>
      </c>
      <c r="E17" s="64"/>
      <c r="F17" s="63"/>
      <c r="G17" s="64"/>
      <c r="H17" s="64"/>
      <c r="I17" s="64"/>
      <c r="J17" s="64"/>
      <c r="K17" s="64"/>
      <c r="L17" s="64"/>
      <c r="M17" s="63">
        <f t="shared" si="0"/>
        <v>4328343.66</v>
      </c>
    </row>
    <row r="18" spans="1:13" ht="15.75">
      <c r="A18" s="50" t="s">
        <v>22</v>
      </c>
      <c r="B18" s="51"/>
      <c r="C18" s="59"/>
      <c r="D18" s="60"/>
      <c r="E18" s="60"/>
      <c r="F18" s="59"/>
      <c r="G18" s="60"/>
      <c r="H18" s="60"/>
      <c r="I18" s="60"/>
      <c r="J18" s="60"/>
      <c r="K18" s="60"/>
      <c r="L18" s="60"/>
      <c r="M18" s="59">
        <f t="shared" si="0"/>
        <v>0</v>
      </c>
    </row>
    <row r="19" spans="1:13" s="57" customFormat="1" ht="47.25">
      <c r="A19" s="61" t="s">
        <v>29</v>
      </c>
      <c r="B19" s="66" t="s">
        <v>30</v>
      </c>
      <c r="C19" s="63">
        <v>6219848.41</v>
      </c>
      <c r="D19" s="64">
        <v>4566408.88</v>
      </c>
      <c r="E19" s="64"/>
      <c r="F19" s="63"/>
      <c r="G19" s="64"/>
      <c r="H19" s="64"/>
      <c r="I19" s="64"/>
      <c r="J19" s="64"/>
      <c r="K19" s="64"/>
      <c r="L19" s="64"/>
      <c r="M19" s="63">
        <f t="shared" si="0"/>
        <v>6219848.41</v>
      </c>
    </row>
    <row r="20" spans="1:13" ht="15.75">
      <c r="A20" s="50" t="s">
        <v>22</v>
      </c>
      <c r="B20" s="51"/>
      <c r="C20" s="59"/>
      <c r="D20" s="60"/>
      <c r="E20" s="60"/>
      <c r="F20" s="59"/>
      <c r="G20" s="60"/>
      <c r="H20" s="60"/>
      <c r="I20" s="60"/>
      <c r="J20" s="60"/>
      <c r="K20" s="60"/>
      <c r="L20" s="60"/>
      <c r="M20" s="59">
        <f t="shared" si="0"/>
        <v>0</v>
      </c>
    </row>
    <row r="21" spans="1:13" s="57" customFormat="1" ht="37.5" customHeight="1">
      <c r="A21" s="54" t="s">
        <v>31</v>
      </c>
      <c r="B21" s="55" t="s">
        <v>32</v>
      </c>
      <c r="C21" s="56">
        <f>C23</f>
        <v>13074807.929999998</v>
      </c>
      <c r="D21" s="56">
        <f>D23</f>
        <v>9681821.17</v>
      </c>
      <c r="E21" s="56"/>
      <c r="F21" s="56"/>
      <c r="G21" s="56"/>
      <c r="H21" s="56"/>
      <c r="I21" s="56"/>
      <c r="J21" s="56"/>
      <c r="K21" s="56"/>
      <c r="L21" s="56"/>
      <c r="M21" s="56">
        <f t="shared" si="0"/>
        <v>13074807.929999998</v>
      </c>
    </row>
    <row r="22" spans="1:13" ht="20.25">
      <c r="A22" s="50" t="s">
        <v>22</v>
      </c>
      <c r="B22" s="67"/>
      <c r="C22" s="59"/>
      <c r="D22" s="60"/>
      <c r="E22" s="60"/>
      <c r="F22" s="59"/>
      <c r="G22" s="60"/>
      <c r="H22" s="60"/>
      <c r="I22" s="60"/>
      <c r="J22" s="60"/>
      <c r="K22" s="60"/>
      <c r="L22" s="60"/>
      <c r="M22" s="59">
        <f t="shared" si="0"/>
        <v>0</v>
      </c>
    </row>
    <row r="23" spans="1:13" s="57" customFormat="1" ht="23.25">
      <c r="A23" s="61" t="s">
        <v>33</v>
      </c>
      <c r="B23" s="62" t="s">
        <v>34</v>
      </c>
      <c r="C23" s="63">
        <f>C24+C26+C27+C28+C29</f>
        <v>13074807.929999998</v>
      </c>
      <c r="D23" s="64">
        <f>D24+D26+D27+D28+D29</f>
        <v>9681821.17</v>
      </c>
      <c r="E23" s="63"/>
      <c r="F23" s="63"/>
      <c r="G23" s="63"/>
      <c r="H23" s="63"/>
      <c r="I23" s="63"/>
      <c r="J23" s="63"/>
      <c r="K23" s="63"/>
      <c r="L23" s="63"/>
      <c r="M23" s="63">
        <f t="shared" si="0"/>
        <v>13074807.929999998</v>
      </c>
    </row>
    <row r="24" spans="1:14" ht="21" customHeight="1">
      <c r="A24" s="50" t="s">
        <v>35</v>
      </c>
      <c r="B24" s="58" t="s">
        <v>36</v>
      </c>
      <c r="C24" s="63">
        <v>8833689.32</v>
      </c>
      <c r="D24" s="64">
        <v>6556783.95</v>
      </c>
      <c r="E24" s="60"/>
      <c r="F24" s="59"/>
      <c r="G24" s="60"/>
      <c r="H24" s="60"/>
      <c r="I24" s="60"/>
      <c r="J24" s="60"/>
      <c r="K24" s="60"/>
      <c r="L24" s="60"/>
      <c r="M24" s="63">
        <f t="shared" si="0"/>
        <v>8833689.32</v>
      </c>
      <c r="N24" s="68">
        <f>M24</f>
        <v>8833689.32</v>
      </c>
    </row>
    <row r="25" spans="1:13" ht="21" customHeight="1">
      <c r="A25" s="50" t="s">
        <v>22</v>
      </c>
      <c r="B25" s="58"/>
      <c r="C25" s="63"/>
      <c r="D25" s="64"/>
      <c r="E25" s="60"/>
      <c r="F25" s="59"/>
      <c r="G25" s="60"/>
      <c r="H25" s="60"/>
      <c r="I25" s="60"/>
      <c r="J25" s="60"/>
      <c r="K25" s="60"/>
      <c r="L25" s="60"/>
      <c r="M25" s="63">
        <f t="shared" si="0"/>
        <v>0</v>
      </c>
    </row>
    <row r="26" spans="1:14" ht="17.25" customHeight="1">
      <c r="A26" s="50" t="s">
        <v>37</v>
      </c>
      <c r="B26" s="69" t="s">
        <v>38</v>
      </c>
      <c r="C26" s="63">
        <v>1574213.69</v>
      </c>
      <c r="D26" s="64">
        <v>1159490.64</v>
      </c>
      <c r="E26" s="60"/>
      <c r="F26" s="59"/>
      <c r="G26" s="60"/>
      <c r="H26" s="60"/>
      <c r="I26" s="60"/>
      <c r="J26" s="60"/>
      <c r="K26" s="60"/>
      <c r="L26" s="60"/>
      <c r="M26" s="63">
        <f t="shared" si="0"/>
        <v>1574213.69</v>
      </c>
      <c r="N26" s="68">
        <f>M26</f>
        <v>1574213.69</v>
      </c>
    </row>
    <row r="27" spans="1:13" s="57" customFormat="1" ht="15.75">
      <c r="A27" s="61" t="s">
        <v>39</v>
      </c>
      <c r="B27" s="66" t="s">
        <v>40</v>
      </c>
      <c r="C27" s="63">
        <v>843718.37</v>
      </c>
      <c r="D27" s="64">
        <v>625381.88</v>
      </c>
      <c r="E27" s="64"/>
      <c r="F27" s="63"/>
      <c r="G27" s="64"/>
      <c r="H27" s="64"/>
      <c r="I27" s="64"/>
      <c r="J27" s="64"/>
      <c r="K27" s="64"/>
      <c r="L27" s="64"/>
      <c r="M27" s="63">
        <f t="shared" si="0"/>
        <v>843718.37</v>
      </c>
    </row>
    <row r="28" spans="1:13" s="57" customFormat="1" ht="47.25">
      <c r="A28" s="61" t="s">
        <v>41</v>
      </c>
      <c r="B28" s="66" t="s">
        <v>42</v>
      </c>
      <c r="C28" s="63">
        <v>1258932.13</v>
      </c>
      <c r="D28" s="64">
        <v>923767.52</v>
      </c>
      <c r="E28" s="64"/>
      <c r="F28" s="63"/>
      <c r="G28" s="64"/>
      <c r="H28" s="64"/>
      <c r="I28" s="64"/>
      <c r="J28" s="64"/>
      <c r="K28" s="64"/>
      <c r="L28" s="64"/>
      <c r="M28" s="63">
        <f t="shared" si="0"/>
        <v>1258932.13</v>
      </c>
    </row>
    <row r="29" spans="1:14" ht="18" customHeight="1">
      <c r="A29" s="50" t="s">
        <v>43</v>
      </c>
      <c r="B29" s="69" t="s">
        <v>44</v>
      </c>
      <c r="C29" s="63">
        <v>564254.42</v>
      </c>
      <c r="D29" s="64">
        <v>416397.18</v>
      </c>
      <c r="E29" s="60"/>
      <c r="F29" s="59"/>
      <c r="G29" s="60"/>
      <c r="H29" s="60"/>
      <c r="I29" s="60"/>
      <c r="J29" s="60"/>
      <c r="K29" s="60"/>
      <c r="L29" s="60"/>
      <c r="M29" s="63">
        <f t="shared" si="0"/>
        <v>564254.42</v>
      </c>
      <c r="N29" s="68">
        <f>M29</f>
        <v>564254.42</v>
      </c>
    </row>
    <row r="30" spans="1:13" ht="18" customHeight="1">
      <c r="A30" s="50" t="s">
        <v>22</v>
      </c>
      <c r="B30" s="69"/>
      <c r="C30" s="59"/>
      <c r="D30" s="60"/>
      <c r="E30" s="60"/>
      <c r="F30" s="59"/>
      <c r="G30" s="60"/>
      <c r="H30" s="60"/>
      <c r="I30" s="60"/>
      <c r="J30" s="60"/>
      <c r="K30" s="60"/>
      <c r="L30" s="60"/>
      <c r="M30" s="59">
        <f t="shared" si="0"/>
        <v>0</v>
      </c>
    </row>
    <row r="31" spans="1:13" s="57" customFormat="1" ht="18.75">
      <c r="A31" s="70"/>
      <c r="B31" s="71" t="s">
        <v>45</v>
      </c>
      <c r="C31" s="56">
        <f>C21+C14</f>
        <v>23623000</v>
      </c>
      <c r="D31" s="56">
        <f>D21+D14</f>
        <v>17429535.65</v>
      </c>
      <c r="E31" s="56"/>
      <c r="F31" s="56"/>
      <c r="G31" s="56"/>
      <c r="H31" s="56"/>
      <c r="I31" s="56"/>
      <c r="J31" s="56"/>
      <c r="K31" s="56"/>
      <c r="L31" s="56"/>
      <c r="M31" s="56">
        <f t="shared" si="0"/>
        <v>23623000</v>
      </c>
    </row>
    <row r="32" spans="1:13" ht="15.75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s="76" customFormat="1" ht="93.75" customHeight="1">
      <c r="A33" s="75" t="s">
        <v>46</v>
      </c>
      <c r="B33" s="75"/>
      <c r="C33" s="75"/>
      <c r="F33" s="77"/>
      <c r="I33" s="78"/>
      <c r="J33" s="78"/>
      <c r="K33" s="79" t="s">
        <v>47</v>
      </c>
      <c r="L33" s="79"/>
      <c r="M33" s="79"/>
    </row>
  </sheetData>
  <sheetProtection formatCells="0" formatColumns="0" formatRows="0" insertColumns="0" insertRows="0" deleteColumns="0" deleteRows="0" autoFilter="0"/>
  <protectedRanges>
    <protectedRange sqref="D19" name="Диапазон1_99_1"/>
  </protectedRanges>
  <mergeCells count="26">
    <mergeCell ref="K1:M1"/>
    <mergeCell ref="K2:M2"/>
    <mergeCell ref="K3:M3"/>
    <mergeCell ref="D10:D11"/>
    <mergeCell ref="H4:M4"/>
    <mergeCell ref="A6:M6"/>
    <mergeCell ref="A8:A9"/>
    <mergeCell ref="C9:C11"/>
    <mergeCell ref="J9:J11"/>
    <mergeCell ref="H9:I9"/>
    <mergeCell ref="J7:M7"/>
    <mergeCell ref="M8:M11"/>
    <mergeCell ref="D9:E9"/>
    <mergeCell ref="F9:F11"/>
    <mergeCell ref="G9:G11"/>
    <mergeCell ref="F8:L8"/>
    <mergeCell ref="A33:C33"/>
    <mergeCell ref="B9:B11"/>
    <mergeCell ref="C8:E8"/>
    <mergeCell ref="K10:K11"/>
    <mergeCell ref="H10:H11"/>
    <mergeCell ref="I10:I11"/>
    <mergeCell ref="K9:L9"/>
    <mergeCell ref="K33:M33"/>
    <mergeCell ref="E10:E11"/>
    <mergeCell ref="A10:A11"/>
  </mergeCells>
  <printOptions horizontalCentered="1"/>
  <pageMargins left="0.1968503937007874" right="0.1968503937007874" top="1.1811023622047245" bottom="0.3937007874015748" header="0.9448818897637796" footer="0.1968503937007874"/>
  <pageSetup fitToWidth="1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2013-01-02T12:32:00Z</dcterms:created>
  <dcterms:modified xsi:type="dcterms:W3CDTF">2013-01-02T12:32:47Z</dcterms:modified>
  <cp:category/>
  <cp:version/>
  <cp:contentType/>
  <cp:contentStatus/>
</cp:coreProperties>
</file>