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7710"/>
  </bookViews>
  <sheets>
    <sheet name="2019" sheetId="3" r:id="rId1"/>
  </sheets>
  <definedNames>
    <definedName name="_xlnm.Print_Titles" localSheetId="0">'2019'!$9:$9</definedName>
    <definedName name="_xlnm.Print_Area" localSheetId="0">'2019'!$A$1:$K$15</definedName>
  </definedNames>
  <calcPr calcId="124519"/>
</workbook>
</file>

<file path=xl/calcChain.xml><?xml version="1.0" encoding="utf-8"?>
<calcChain xmlns="http://schemas.openxmlformats.org/spreadsheetml/2006/main">
  <c r="F10" i="3"/>
  <c r="E10"/>
  <c r="D21"/>
  <c r="D17"/>
  <c r="G10" l="1"/>
  <c r="G23" s="1"/>
  <c r="F23"/>
  <c r="D11" l="1"/>
  <c r="D12"/>
  <c r="D13"/>
  <c r="D14"/>
  <c r="D15"/>
  <c r="D16"/>
  <c r="D18"/>
  <c r="D19"/>
  <c r="D20"/>
  <c r="D22"/>
  <c r="E23"/>
  <c r="D23" s="1"/>
  <c r="D10" l="1"/>
</calcChain>
</file>

<file path=xl/sharedStrings.xml><?xml version="1.0" encoding="utf-8"?>
<sst xmlns="http://schemas.openxmlformats.org/spreadsheetml/2006/main" count="73" uniqueCount="65">
  <si>
    <t>№ з/п</t>
  </si>
  <si>
    <t>Найменування об`єкта</t>
  </si>
  <si>
    <t>Джерело фінансування</t>
  </si>
  <si>
    <t>Наявність документації</t>
  </si>
  <si>
    <t>Рік початку і закінчення робіт</t>
  </si>
  <si>
    <t>Рік введення будинку в експлуатацію</t>
  </si>
  <si>
    <t>Кількість квартир в будинку</t>
  </si>
  <si>
    <t>Кошторисна вартість,                грн.</t>
  </si>
  <si>
    <t>Спеціальний фонд міського бюджету,               грн.</t>
  </si>
  <si>
    <t>Власні та залучені кошти ОСББ (ЖБК), грн.</t>
  </si>
  <si>
    <t>1.1.</t>
  </si>
  <si>
    <t>1.2.</t>
  </si>
  <si>
    <t>1.3.</t>
  </si>
  <si>
    <t>171</t>
  </si>
  <si>
    <t>Заходи у рамках виконання Програми сприяння створенню ОСББ та ЖБК                                                на 2016-2020 роки, у тому числі:</t>
  </si>
  <si>
    <t>1977</t>
  </si>
  <si>
    <t>90</t>
  </si>
  <si>
    <t>2007</t>
  </si>
  <si>
    <t>61</t>
  </si>
  <si>
    <t>2004-2008</t>
  </si>
  <si>
    <t>220</t>
  </si>
  <si>
    <t>2009</t>
  </si>
  <si>
    <t>143</t>
  </si>
  <si>
    <t>1.4.</t>
  </si>
  <si>
    <t>1.5.</t>
  </si>
  <si>
    <t>1.6.</t>
  </si>
  <si>
    <t xml:space="preserve">Капітальний ремонт багатоквартирного житлового будинку за адресою: м. Чернігів, просп. Миру, буд. 89                                             (ОСББ «Славутич-89»)
</t>
  </si>
  <si>
    <t>1.7.</t>
  </si>
  <si>
    <t>1.8.</t>
  </si>
  <si>
    <t>1.9.</t>
  </si>
  <si>
    <t>експертний звіт від 26.10.2018               № 02/747/18</t>
  </si>
  <si>
    <t xml:space="preserve">експертний звіт від 16.08.2017                     № 02/541/17 </t>
  </si>
  <si>
    <t xml:space="preserve">експертний звіт від 16.07.2018                     № 25-0125-18 </t>
  </si>
  <si>
    <t>експертний звіт від 20.07.2017                     № 25-0238-17/ЕО</t>
  </si>
  <si>
    <t xml:space="preserve">експертний звіт від 27.04.2018                     № 02/177/18 </t>
  </si>
  <si>
    <t xml:space="preserve">експертний звіт від 13.10.2017                     № 02/659/17 </t>
  </si>
  <si>
    <t xml:space="preserve">експертний звіт від 11.04.2018                     № 02/12/18 </t>
  </si>
  <si>
    <t xml:space="preserve">експертний звіт від 09.02.2018                     № 11800 </t>
  </si>
  <si>
    <r>
      <t xml:space="preserve">Капітальний ремонт під’їздів житлового будинку по </t>
    </r>
    <r>
      <rPr>
        <sz val="14"/>
        <color rgb="FF000000"/>
        <rFont val="Times New Roman"/>
        <family val="1"/>
        <charset val="204"/>
      </rPr>
      <t>вул. Льотна, 43 в м. Чернігів,                                                                          (ОСББ «Льотна 43»)</t>
    </r>
  </si>
  <si>
    <t xml:space="preserve">Капітальний ремонт багатоквартирного житлового будинку за адресою: м. Чернігів,                                                         вул. Незалежності, 16                                               (ОСББ «Незалежності 16»)
</t>
  </si>
  <si>
    <t xml:space="preserve">Капітальний ремонт багатоквартирного житлового будинку за адресою: м. Чернігів,                                                                                 вул. Доценка, буд. 26                                                (ОСББ «ЖК-82»)
</t>
  </si>
  <si>
    <t>Капітальний ремонт багатоквартирного житлового будинку за адресою: м. Чернігів,                                                                  вул. Терентія Кореня, 9                                              (ОСББ «Наш дім-2016»)</t>
  </si>
  <si>
    <t xml:space="preserve">Капітальний ремонт багатоквартирного житлового будинку за адресою: м. Чернігів,                                                        вул. Льотна, буд. 11
(ОСББ «Сокіл - 11»)
</t>
  </si>
  <si>
    <t>2018-2019</t>
  </si>
  <si>
    <t>Нерозподілені призначення</t>
  </si>
  <si>
    <t xml:space="preserve">Капітальний ремонт багатоквартирного житлового будинку за адресою: м. Чернігів,  вул. Рокоссовського, буд. 70                                                                        (ОСББ «Сузір'я 70»)
</t>
  </si>
  <si>
    <t>Капітальний ремонт покрівлі багатоквартирного житлового будинку
по вул. Гоголя, 3 в м. Чернігові 
(ОСББ "Гоголівське-3")</t>
  </si>
  <si>
    <t>1</t>
  </si>
  <si>
    <t>2017-2019</t>
  </si>
  <si>
    <t>Всього (КЕКВ 3131):</t>
  </si>
  <si>
    <t>1.10.</t>
  </si>
  <si>
    <t>в рамках Програми</t>
  </si>
  <si>
    <t>не в рамках Програми</t>
  </si>
  <si>
    <t>Капітальний ремонт житлового будинку за адресою: м. Чернігів,  вул. Святомиколаївська, 12 (заміна та утеплення покрівлі)(ОСББ «Святомиколаївське»)</t>
  </si>
  <si>
    <t>54</t>
  </si>
  <si>
    <t>експертний звіт  від 01.07.2019          № 02/309/19</t>
  </si>
  <si>
    <t>Капітальний ремонт житлового будинку 151-а (теплоізоляція житлового будинку) по проспекту Перемоги в м.Чернігів (коригування) 
(ОСББ «Світлий будинок 2016»)</t>
  </si>
  <si>
    <t>експертний звіт від 14.08.2019                     № 02/426/19</t>
  </si>
  <si>
    <t>1.11.</t>
  </si>
  <si>
    <t>Капітальний ремонт комунікацій (водопостачання - заміна та теплоізоляція, каналізація) по вул. Попудренко, буд. 12 (б), м. Чернігів
(ОСББ "ФАВОРИТ-ПОПУДРЕНКА 12Б"</t>
  </si>
  <si>
    <t>60</t>
  </si>
  <si>
    <t>експертний звіт  від 08.08.2019          № 02/421/19</t>
  </si>
  <si>
    <t>Секретар міської ради                                                                                                            Н. ХОЛЬЧЕНКОВА</t>
  </si>
  <si>
    <t xml:space="preserve">Додаток  
до рішення виконавчого комітету міської ради   
від 07 листопада 2019 року № 423                                                                                    </t>
  </si>
  <si>
    <t xml:space="preserve"> Перелік об`єктів                                                                                                                                                                                                         по капітальному ремонту житлового фонду об`єднань співвласників
багатоквартирних будинків, що  співфінансуються за  рахунок коштів  міського бюджету міста Чернігова 
у відповідному бюджетному періоді 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</si>
</sst>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.5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8"/>
      <name val="Arial Cyr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2" fillId="0" borderId="1" xfId="0" applyFont="1" applyBorder="1"/>
    <xf numFmtId="3" fontId="4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4" fontId="10" fillId="0" borderId="0" xfId="0" applyNumberFormat="1" applyFont="1"/>
    <xf numFmtId="0" fontId="11" fillId="0" borderId="0" xfId="0" applyFont="1"/>
    <xf numFmtId="0" fontId="2" fillId="0" borderId="6" xfId="0" applyFont="1" applyFill="1" applyBorder="1" applyAlignment="1">
      <alignment vertical="top" wrapText="1"/>
    </xf>
    <xf numFmtId="4" fontId="2" fillId="0" borderId="0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91"/>
  <sheetViews>
    <sheetView tabSelected="1" topLeftCell="A19" zoomScale="90" zoomScaleNormal="90" workbookViewId="0">
      <selection activeCell="M5" sqref="M5"/>
    </sheetView>
  </sheetViews>
  <sheetFormatPr defaultRowHeight="12.75"/>
  <cols>
    <col min="1" max="1" width="7" style="22" customWidth="1"/>
    <col min="2" max="2" width="53.85546875" style="12" customWidth="1"/>
    <col min="3" max="3" width="16.140625" style="12" customWidth="1"/>
    <col min="4" max="4" width="18.140625" style="12" customWidth="1"/>
    <col min="5" max="5" width="18" style="12" customWidth="1"/>
    <col min="6" max="7" width="16.42578125" style="12" customWidth="1"/>
    <col min="8" max="8" width="19.140625" style="12" customWidth="1"/>
    <col min="9" max="9" width="12.28515625" style="12" customWidth="1"/>
    <col min="10" max="10" width="17.7109375" style="12" customWidth="1"/>
    <col min="11" max="11" width="14.85546875" style="12" hidden="1" customWidth="1"/>
    <col min="12" max="12" width="15.7109375" style="12" bestFit="1" customWidth="1"/>
    <col min="13" max="13" width="16.28515625" style="12" bestFit="1" customWidth="1"/>
    <col min="14" max="14" width="9.140625" style="12"/>
    <col min="15" max="15" width="15.5703125" style="12" customWidth="1"/>
    <col min="16" max="16" width="9.140625" style="12"/>
    <col min="17" max="17" width="12.7109375" style="12" bestFit="1" customWidth="1"/>
    <col min="18" max="18" width="14.42578125" style="12" customWidth="1"/>
    <col min="19" max="16384" width="9.140625" style="12"/>
  </cols>
  <sheetData>
    <row r="1" spans="1:112" ht="93" customHeight="1">
      <c r="F1" s="53" t="s">
        <v>63</v>
      </c>
      <c r="G1" s="53"/>
      <c r="H1" s="53"/>
      <c r="I1" s="53"/>
      <c r="J1" s="53"/>
      <c r="K1" s="53"/>
    </row>
    <row r="2" spans="1:112" s="1" customFormat="1" ht="70.5" customHeight="1">
      <c r="A2" s="2"/>
      <c r="B2" s="52" t="s">
        <v>64</v>
      </c>
      <c r="C2" s="52"/>
      <c r="D2" s="52"/>
      <c r="E2" s="52"/>
      <c r="F2" s="52"/>
      <c r="G2" s="52"/>
      <c r="H2" s="52"/>
      <c r="I2" s="52"/>
      <c r="J2" s="52"/>
    </row>
    <row r="3" spans="1:112" s="1" customFormat="1" ht="28.5" customHeight="1">
      <c r="A3" s="2"/>
      <c r="B3" s="52"/>
      <c r="C3" s="52"/>
      <c r="D3" s="52"/>
      <c r="E3" s="52"/>
      <c r="F3" s="52"/>
      <c r="G3" s="52"/>
      <c r="H3" s="52"/>
      <c r="I3" s="52"/>
      <c r="J3" s="52"/>
    </row>
    <row r="4" spans="1:112" s="1" customFormat="1" ht="12.7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2" s="2" customFormat="1" ht="24.75" customHeight="1">
      <c r="A5" s="44" t="s">
        <v>0</v>
      </c>
      <c r="B5" s="44" t="s">
        <v>1</v>
      </c>
      <c r="C5" s="44" t="s">
        <v>4</v>
      </c>
      <c r="D5" s="47" t="s">
        <v>7</v>
      </c>
      <c r="E5" s="49" t="s">
        <v>2</v>
      </c>
      <c r="F5" s="49"/>
      <c r="G5" s="49"/>
      <c r="H5" s="44" t="s">
        <v>5</v>
      </c>
      <c r="I5" s="44" t="s">
        <v>6</v>
      </c>
      <c r="J5" s="44" t="s">
        <v>3</v>
      </c>
    </row>
    <row r="6" spans="1:112" s="2" customFormat="1" ht="49.5" customHeight="1">
      <c r="A6" s="45"/>
      <c r="B6" s="45"/>
      <c r="C6" s="45"/>
      <c r="D6" s="48"/>
      <c r="E6" s="50" t="s">
        <v>51</v>
      </c>
      <c r="F6" s="51"/>
      <c r="G6" s="13" t="s">
        <v>52</v>
      </c>
      <c r="H6" s="45"/>
      <c r="I6" s="45"/>
      <c r="J6" s="45"/>
    </row>
    <row r="7" spans="1:112" s="2" customFormat="1" ht="21.75" customHeight="1">
      <c r="A7" s="45"/>
      <c r="B7" s="45"/>
      <c r="C7" s="45"/>
      <c r="D7" s="45"/>
      <c r="E7" s="49" t="s">
        <v>8</v>
      </c>
      <c r="F7" s="49" t="s">
        <v>9</v>
      </c>
      <c r="G7" s="49" t="s">
        <v>9</v>
      </c>
      <c r="H7" s="45"/>
      <c r="I7" s="45"/>
      <c r="J7" s="45"/>
    </row>
    <row r="8" spans="1:112" s="2" customFormat="1" ht="67.5" customHeight="1">
      <c r="A8" s="46"/>
      <c r="B8" s="46"/>
      <c r="C8" s="46"/>
      <c r="D8" s="45"/>
      <c r="E8" s="49"/>
      <c r="F8" s="49"/>
      <c r="G8" s="49"/>
      <c r="H8" s="46"/>
      <c r="I8" s="46"/>
      <c r="J8" s="46"/>
    </row>
    <row r="9" spans="1:112" s="1" customFormat="1" ht="18.75" customHeight="1">
      <c r="A9" s="3">
        <v>1</v>
      </c>
      <c r="B9" s="3">
        <v>2</v>
      </c>
      <c r="C9" s="3">
        <v>3</v>
      </c>
      <c r="D9" s="1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</row>
    <row r="10" spans="1:112" s="9" customFormat="1" ht="61.5" customHeight="1">
      <c r="A10" s="21" t="s">
        <v>47</v>
      </c>
      <c r="B10" s="5" t="s">
        <v>14</v>
      </c>
      <c r="C10" s="6"/>
      <c r="D10" s="15">
        <f>E10+F10+G10</f>
        <v>4923251.67</v>
      </c>
      <c r="E10" s="15">
        <f>E11+E12+E13+E14+E15+E16+E17+E18+E19+E20+E21</f>
        <v>3666020.45</v>
      </c>
      <c r="F10" s="15">
        <f>F11+F12+F13+F14+F15+F16+F17+F18+F19+F20+F21</f>
        <v>702538.06</v>
      </c>
      <c r="G10" s="15">
        <f t="shared" ref="G10" si="0">G11+G12+G13+G14+G15+G16+G17+G18+G19+G20</f>
        <v>554693.16</v>
      </c>
      <c r="H10" s="4"/>
      <c r="I10" s="4"/>
      <c r="J10" s="7"/>
      <c r="K10" s="8"/>
      <c r="L10" s="8"/>
      <c r="M10" s="35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</row>
    <row r="11" spans="1:112" s="8" customFormat="1" ht="78" customHeight="1">
      <c r="A11" s="27" t="s">
        <v>10</v>
      </c>
      <c r="B11" s="18" t="s">
        <v>42</v>
      </c>
      <c r="C11" s="11" t="s">
        <v>48</v>
      </c>
      <c r="D11" s="15">
        <f t="shared" ref="D11:D22" si="1">E11+F11+G11</f>
        <v>2041.31</v>
      </c>
      <c r="E11" s="14">
        <v>2041.31</v>
      </c>
      <c r="F11" s="24">
        <v>0</v>
      </c>
      <c r="G11" s="24"/>
      <c r="H11" s="17" t="s">
        <v>15</v>
      </c>
      <c r="I11" s="17" t="s">
        <v>16</v>
      </c>
      <c r="J11" s="29" t="s">
        <v>33</v>
      </c>
    </row>
    <row r="12" spans="1:112" s="8" customFormat="1" ht="81" customHeight="1">
      <c r="A12" s="21" t="s">
        <v>11</v>
      </c>
      <c r="B12" s="18" t="s">
        <v>41</v>
      </c>
      <c r="C12" s="11" t="s">
        <v>43</v>
      </c>
      <c r="D12" s="15">
        <f t="shared" si="1"/>
        <v>734413.3</v>
      </c>
      <c r="E12" s="14">
        <v>734413.3</v>
      </c>
      <c r="F12" s="24">
        <v>0</v>
      </c>
      <c r="G12" s="24"/>
      <c r="H12" s="17" t="s">
        <v>21</v>
      </c>
      <c r="I12" s="17" t="s">
        <v>22</v>
      </c>
      <c r="J12" s="30" t="s">
        <v>37</v>
      </c>
    </row>
    <row r="13" spans="1:112" s="8" customFormat="1" ht="81" customHeight="1">
      <c r="A13" s="27" t="s">
        <v>12</v>
      </c>
      <c r="B13" s="20" t="s">
        <v>46</v>
      </c>
      <c r="C13" s="11" t="s">
        <v>43</v>
      </c>
      <c r="D13" s="15">
        <f t="shared" si="1"/>
        <v>2793.51</v>
      </c>
      <c r="E13" s="16">
        <v>2793.51</v>
      </c>
      <c r="F13" s="25">
        <v>0</v>
      </c>
      <c r="G13" s="25"/>
      <c r="H13" s="3">
        <v>2008</v>
      </c>
      <c r="I13" s="3">
        <v>77</v>
      </c>
      <c r="J13" s="30" t="s">
        <v>32</v>
      </c>
    </row>
    <row r="14" spans="1:112" s="8" customFormat="1" ht="81" customHeight="1">
      <c r="A14" s="27" t="s">
        <v>23</v>
      </c>
      <c r="B14" s="18" t="s">
        <v>40</v>
      </c>
      <c r="C14" s="11" t="s">
        <v>43</v>
      </c>
      <c r="D14" s="15">
        <f t="shared" si="1"/>
        <v>51955.14</v>
      </c>
      <c r="E14" s="16">
        <v>51955.14</v>
      </c>
      <c r="F14" s="25">
        <v>0</v>
      </c>
      <c r="G14" s="25"/>
      <c r="H14" s="3">
        <v>1981</v>
      </c>
      <c r="I14" s="3">
        <v>287</v>
      </c>
      <c r="J14" s="30" t="s">
        <v>35</v>
      </c>
    </row>
    <row r="15" spans="1:112" s="8" customFormat="1" ht="81.75" customHeight="1">
      <c r="A15" s="21" t="s">
        <v>24</v>
      </c>
      <c r="B15" s="18" t="s">
        <v>39</v>
      </c>
      <c r="C15" s="11" t="s">
        <v>43</v>
      </c>
      <c r="D15" s="15">
        <f t="shared" si="1"/>
        <v>614201.78</v>
      </c>
      <c r="E15" s="16">
        <v>614201.78</v>
      </c>
      <c r="F15" s="25">
        <v>0</v>
      </c>
      <c r="G15" s="25"/>
      <c r="H15" s="3">
        <v>1994</v>
      </c>
      <c r="I15" s="3">
        <v>220</v>
      </c>
      <c r="J15" s="30" t="s">
        <v>36</v>
      </c>
    </row>
    <row r="16" spans="1:112" ht="79.5" customHeight="1">
      <c r="A16" s="27" t="s">
        <v>25</v>
      </c>
      <c r="B16" s="18" t="s">
        <v>26</v>
      </c>
      <c r="C16" s="11" t="s">
        <v>48</v>
      </c>
      <c r="D16" s="15">
        <f t="shared" si="1"/>
        <v>42817.68</v>
      </c>
      <c r="E16" s="16">
        <v>42817.68</v>
      </c>
      <c r="F16" s="25">
        <v>0</v>
      </c>
      <c r="G16" s="25"/>
      <c r="H16" s="3">
        <v>1979</v>
      </c>
      <c r="I16" s="3">
        <v>161</v>
      </c>
      <c r="J16" s="30" t="s">
        <v>34</v>
      </c>
    </row>
    <row r="17" spans="1:13" ht="99" customHeight="1">
      <c r="A17" s="27" t="s">
        <v>27</v>
      </c>
      <c r="B17" s="34" t="s">
        <v>56</v>
      </c>
      <c r="C17" s="11" t="s">
        <v>43</v>
      </c>
      <c r="D17" s="15">
        <f>E17+F17+G17</f>
        <v>1195069</v>
      </c>
      <c r="E17" s="15">
        <v>789665.73</v>
      </c>
      <c r="F17" s="15">
        <v>358520.7</v>
      </c>
      <c r="G17" s="15">
        <v>46882.57</v>
      </c>
      <c r="H17" s="4" t="s">
        <v>17</v>
      </c>
      <c r="I17" s="4" t="s">
        <v>18</v>
      </c>
      <c r="J17" s="29" t="s">
        <v>57</v>
      </c>
    </row>
    <row r="18" spans="1:13" ht="79.5" customHeight="1">
      <c r="A18" s="27" t="s">
        <v>28</v>
      </c>
      <c r="B18" s="18" t="s">
        <v>45</v>
      </c>
      <c r="C18" s="11" t="s">
        <v>43</v>
      </c>
      <c r="D18" s="15">
        <f t="shared" si="1"/>
        <v>473049</v>
      </c>
      <c r="E18" s="15">
        <v>339693.9</v>
      </c>
      <c r="F18" s="15">
        <v>133355.1</v>
      </c>
      <c r="G18" s="15"/>
      <c r="H18" s="4" t="s">
        <v>19</v>
      </c>
      <c r="I18" s="4" t="s">
        <v>20</v>
      </c>
      <c r="J18" s="30" t="s">
        <v>31</v>
      </c>
    </row>
    <row r="19" spans="1:13" ht="60.75" customHeight="1">
      <c r="A19" s="27" t="s">
        <v>29</v>
      </c>
      <c r="B19" s="19" t="s">
        <v>38</v>
      </c>
      <c r="C19" s="11" t="s">
        <v>43</v>
      </c>
      <c r="D19" s="15">
        <f t="shared" si="1"/>
        <v>149400.95000000001</v>
      </c>
      <c r="E19" s="16">
        <v>111193.60000000001</v>
      </c>
      <c r="F19" s="16">
        <v>38207.35</v>
      </c>
      <c r="G19" s="16"/>
      <c r="H19" s="3">
        <v>2007</v>
      </c>
      <c r="I19" s="4" t="s">
        <v>13</v>
      </c>
      <c r="J19" s="29" t="s">
        <v>30</v>
      </c>
    </row>
    <row r="20" spans="1:13" ht="80.25" customHeight="1">
      <c r="A20" s="27" t="s">
        <v>50</v>
      </c>
      <c r="B20" s="37" t="s">
        <v>53</v>
      </c>
      <c r="C20" s="11">
        <v>2019</v>
      </c>
      <c r="D20" s="15">
        <f t="shared" si="1"/>
        <v>1213130</v>
      </c>
      <c r="E20" s="16">
        <v>599521.5</v>
      </c>
      <c r="F20" s="16">
        <v>105797.91</v>
      </c>
      <c r="G20" s="16">
        <v>507810.59</v>
      </c>
      <c r="H20" s="3">
        <v>1962</v>
      </c>
      <c r="I20" s="4" t="s">
        <v>54</v>
      </c>
      <c r="J20" s="39" t="s">
        <v>55</v>
      </c>
    </row>
    <row r="21" spans="1:13" ht="100.5" customHeight="1">
      <c r="A21" s="27" t="s">
        <v>58</v>
      </c>
      <c r="B21" s="40" t="s">
        <v>59</v>
      </c>
      <c r="C21" s="11">
        <v>2019</v>
      </c>
      <c r="D21" s="15">
        <f t="shared" si="1"/>
        <v>444380</v>
      </c>
      <c r="E21" s="16">
        <v>377723</v>
      </c>
      <c r="F21" s="16">
        <v>66657</v>
      </c>
      <c r="G21" s="16"/>
      <c r="H21" s="3">
        <v>1963</v>
      </c>
      <c r="I21" s="4" t="s">
        <v>60</v>
      </c>
      <c r="J21" s="39" t="s">
        <v>61</v>
      </c>
      <c r="M21" s="41"/>
    </row>
    <row r="22" spans="1:13" ht="27" customHeight="1">
      <c r="A22" s="13">
        <v>2</v>
      </c>
      <c r="B22" s="38" t="s">
        <v>44</v>
      </c>
      <c r="C22" s="23"/>
      <c r="D22" s="15">
        <f t="shared" si="1"/>
        <v>32.549999999999997</v>
      </c>
      <c r="E22" s="36">
        <v>32.549999999999997</v>
      </c>
      <c r="F22" s="28"/>
      <c r="G22" s="28"/>
      <c r="H22" s="23"/>
      <c r="I22" s="23"/>
      <c r="J22" s="23"/>
    </row>
    <row r="23" spans="1:13" ht="18.75">
      <c r="A23" s="23"/>
      <c r="B23" s="5" t="s">
        <v>49</v>
      </c>
      <c r="C23" s="23"/>
      <c r="D23" s="31">
        <f>E23+F23+G23</f>
        <v>4923284.2200000007</v>
      </c>
      <c r="E23" s="31">
        <f>E10+E22</f>
        <v>3666053</v>
      </c>
      <c r="F23" s="31">
        <f t="shared" ref="F23:G23" si="2">F10+F22</f>
        <v>702538.06</v>
      </c>
      <c r="G23" s="31">
        <f t="shared" si="2"/>
        <v>554693.16</v>
      </c>
      <c r="H23" s="23"/>
      <c r="I23" s="23"/>
      <c r="J23" s="23"/>
    </row>
    <row r="24" spans="1:13" ht="20.25">
      <c r="B24" s="10"/>
      <c r="C24" s="10"/>
      <c r="D24" s="10"/>
      <c r="E24" s="10"/>
      <c r="F24" s="10"/>
      <c r="G24" s="10"/>
      <c r="H24" s="10"/>
      <c r="I24" s="10"/>
      <c r="J24" s="10"/>
    </row>
    <row r="25" spans="1:13" s="33" customFormat="1" ht="23.25">
      <c r="A25" s="42" t="s">
        <v>62</v>
      </c>
      <c r="B25" s="43"/>
      <c r="C25" s="43"/>
      <c r="D25" s="43"/>
      <c r="E25" s="43"/>
      <c r="F25" s="43"/>
      <c r="G25" s="43"/>
      <c r="H25" s="43"/>
      <c r="I25" s="43"/>
      <c r="J25" s="43"/>
    </row>
    <row r="26" spans="1:13" ht="20.25">
      <c r="B26" s="10"/>
      <c r="C26" s="10"/>
      <c r="D26" s="10"/>
      <c r="E26" s="10"/>
      <c r="F26" s="10"/>
      <c r="G26" s="10"/>
      <c r="H26" s="10"/>
      <c r="I26" s="10"/>
      <c r="J26" s="10"/>
    </row>
    <row r="27" spans="1:13" ht="20.25">
      <c r="B27" s="10"/>
      <c r="C27" s="26"/>
      <c r="D27" s="10"/>
      <c r="E27" s="10"/>
      <c r="F27" s="10"/>
      <c r="G27" s="10"/>
      <c r="H27" s="10"/>
      <c r="I27" s="10"/>
      <c r="J27" s="10"/>
    </row>
    <row r="28" spans="1:13" ht="20.25">
      <c r="B28" s="10"/>
      <c r="C28" s="10"/>
      <c r="D28" s="32"/>
      <c r="E28" s="32"/>
      <c r="F28" s="32"/>
      <c r="G28" s="32"/>
      <c r="H28" s="10"/>
      <c r="I28" s="10"/>
      <c r="J28" s="10"/>
    </row>
    <row r="29" spans="1:13" ht="20.25">
      <c r="B29" s="10"/>
      <c r="C29" s="10"/>
      <c r="D29" s="10"/>
      <c r="E29" s="10"/>
      <c r="F29" s="10"/>
      <c r="G29" s="10"/>
      <c r="H29" s="10"/>
      <c r="I29" s="10"/>
      <c r="J29" s="10"/>
    </row>
    <row r="30" spans="1:13" ht="20.25">
      <c r="B30" s="10"/>
      <c r="C30" s="10"/>
      <c r="D30" s="10"/>
      <c r="E30" s="10"/>
      <c r="F30" s="10"/>
      <c r="G30" s="10"/>
      <c r="H30" s="10"/>
      <c r="I30" s="10"/>
      <c r="J30" s="10"/>
    </row>
    <row r="31" spans="1:13" ht="20.25">
      <c r="B31" s="10"/>
      <c r="C31" s="10"/>
      <c r="D31" s="10"/>
      <c r="E31" s="10"/>
      <c r="F31" s="10"/>
      <c r="G31" s="10"/>
      <c r="H31" s="10"/>
      <c r="I31" s="10"/>
      <c r="J31" s="10"/>
    </row>
    <row r="32" spans="1:13" ht="20.25"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20.25"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20.25"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20.25">
      <c r="B35" s="10"/>
      <c r="C35" s="10"/>
      <c r="D35" s="10"/>
      <c r="E35" s="10"/>
      <c r="F35" s="10"/>
      <c r="G35" s="10"/>
      <c r="H35" s="10"/>
      <c r="I35" s="10"/>
      <c r="J35" s="10"/>
    </row>
    <row r="36" spans="1:10">
      <c r="A36" s="12"/>
    </row>
    <row r="37" spans="1:10" ht="20.25"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20.25"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20.25"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20.25"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20.25"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20.25"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20.25">
      <c r="B43" s="10"/>
      <c r="C43" s="10"/>
      <c r="D43" s="10"/>
      <c r="E43" s="10"/>
      <c r="F43" s="10"/>
      <c r="G43" s="10"/>
      <c r="H43" s="10"/>
      <c r="I43" s="10"/>
      <c r="J43" s="10"/>
    </row>
    <row r="44" spans="1:10" ht="20.25"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20.25">
      <c r="B45" s="10"/>
      <c r="C45" s="10"/>
      <c r="D45" s="10"/>
      <c r="E45" s="10"/>
      <c r="F45" s="10"/>
      <c r="G45" s="10"/>
      <c r="H45" s="10"/>
      <c r="I45" s="10"/>
      <c r="J45" s="10"/>
    </row>
    <row r="46" spans="1:10" ht="20.25">
      <c r="B46" s="10"/>
      <c r="C46" s="10"/>
      <c r="D46" s="10"/>
      <c r="E46" s="10"/>
      <c r="F46" s="10"/>
      <c r="G46" s="10"/>
      <c r="H46" s="10"/>
      <c r="I46" s="10"/>
      <c r="J46" s="10"/>
    </row>
    <row r="47" spans="1:10" ht="20.25">
      <c r="B47" s="10"/>
      <c r="C47" s="10"/>
      <c r="D47" s="10"/>
      <c r="E47" s="10"/>
      <c r="F47" s="10"/>
      <c r="G47" s="10"/>
      <c r="H47" s="10"/>
      <c r="I47" s="10"/>
      <c r="J47" s="10"/>
    </row>
    <row r="48" spans="1:10" ht="20.25">
      <c r="B48" s="10"/>
      <c r="C48" s="10"/>
      <c r="D48" s="10"/>
      <c r="E48" s="10"/>
      <c r="F48" s="10"/>
      <c r="G48" s="10"/>
      <c r="H48" s="10"/>
      <c r="I48" s="10"/>
      <c r="J48" s="10"/>
    </row>
    <row r="49" spans="2:10" ht="20.25">
      <c r="B49" s="10"/>
      <c r="C49" s="10"/>
      <c r="D49" s="10"/>
      <c r="E49" s="10"/>
      <c r="F49" s="10"/>
      <c r="G49" s="10"/>
      <c r="H49" s="10"/>
      <c r="I49" s="10"/>
      <c r="J49" s="10"/>
    </row>
    <row r="50" spans="2:10" ht="20.25">
      <c r="B50" s="10"/>
      <c r="C50" s="10"/>
      <c r="D50" s="10"/>
      <c r="E50" s="10"/>
      <c r="F50" s="10"/>
      <c r="G50" s="10"/>
      <c r="H50" s="10"/>
      <c r="I50" s="10"/>
      <c r="J50" s="10"/>
    </row>
    <row r="51" spans="2:10" ht="20.25">
      <c r="B51" s="10"/>
      <c r="C51" s="10"/>
      <c r="D51" s="10"/>
      <c r="E51" s="10"/>
      <c r="F51" s="10"/>
      <c r="G51" s="10"/>
      <c r="H51" s="10"/>
      <c r="I51" s="10"/>
      <c r="J51" s="10"/>
    </row>
    <row r="52" spans="2:10" ht="20.25">
      <c r="B52" s="10"/>
      <c r="C52" s="10"/>
      <c r="D52" s="10"/>
      <c r="E52" s="10"/>
      <c r="F52" s="10"/>
      <c r="G52" s="10"/>
      <c r="H52" s="10"/>
      <c r="I52" s="10"/>
      <c r="J52" s="10"/>
    </row>
    <row r="53" spans="2:10" ht="20.25">
      <c r="B53" s="10"/>
      <c r="C53" s="10"/>
      <c r="D53" s="10"/>
      <c r="E53" s="10"/>
      <c r="F53" s="10"/>
      <c r="G53" s="10"/>
      <c r="H53" s="10"/>
      <c r="I53" s="10"/>
      <c r="J53" s="10"/>
    </row>
    <row r="54" spans="2:10" ht="20.25">
      <c r="B54" s="10"/>
      <c r="C54" s="10"/>
      <c r="D54" s="10"/>
      <c r="E54" s="10"/>
      <c r="F54" s="10"/>
      <c r="G54" s="10"/>
      <c r="H54" s="10"/>
      <c r="I54" s="10"/>
      <c r="J54" s="10"/>
    </row>
    <row r="55" spans="2:10" ht="2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ht="20.25">
      <c r="B56" s="10"/>
      <c r="C56" s="10"/>
      <c r="D56" s="10"/>
      <c r="E56" s="10"/>
      <c r="F56" s="10"/>
      <c r="G56" s="10"/>
      <c r="H56" s="10"/>
      <c r="I56" s="10"/>
      <c r="J56" s="10"/>
    </row>
    <row r="57" spans="2:10" ht="20.25">
      <c r="B57" s="10"/>
      <c r="C57" s="10"/>
      <c r="D57" s="10"/>
      <c r="E57" s="10"/>
      <c r="F57" s="10"/>
      <c r="G57" s="10"/>
      <c r="H57" s="10"/>
      <c r="I57" s="10"/>
      <c r="J57" s="10"/>
    </row>
    <row r="58" spans="2:10" ht="20.25">
      <c r="B58" s="10"/>
      <c r="C58" s="10"/>
      <c r="D58" s="10"/>
      <c r="E58" s="10"/>
      <c r="F58" s="10"/>
      <c r="G58" s="10"/>
      <c r="H58" s="10"/>
      <c r="I58" s="10"/>
      <c r="J58" s="10"/>
    </row>
    <row r="59" spans="2:10" ht="20.25">
      <c r="B59" s="10"/>
      <c r="C59" s="10"/>
      <c r="D59" s="10"/>
      <c r="E59" s="10"/>
      <c r="F59" s="10"/>
      <c r="G59" s="10"/>
      <c r="H59" s="10"/>
      <c r="I59" s="10"/>
      <c r="J59" s="10"/>
    </row>
    <row r="60" spans="2:10" ht="20.25">
      <c r="B60" s="10"/>
      <c r="C60" s="10"/>
      <c r="D60" s="10"/>
      <c r="E60" s="10"/>
      <c r="F60" s="10"/>
      <c r="G60" s="10"/>
      <c r="H60" s="10"/>
      <c r="I60" s="10"/>
      <c r="J60" s="10"/>
    </row>
    <row r="61" spans="2:10" ht="20.25">
      <c r="B61" s="10"/>
      <c r="C61" s="10"/>
      <c r="D61" s="10"/>
      <c r="E61" s="10"/>
      <c r="F61" s="10"/>
      <c r="G61" s="10"/>
      <c r="H61" s="10"/>
      <c r="I61" s="10"/>
      <c r="J61" s="10"/>
    </row>
    <row r="62" spans="2:10" ht="20.25">
      <c r="B62" s="10"/>
      <c r="C62" s="10"/>
      <c r="D62" s="10"/>
      <c r="E62" s="10"/>
      <c r="F62" s="10"/>
      <c r="G62" s="10"/>
      <c r="H62" s="10"/>
      <c r="I62" s="10"/>
      <c r="J62" s="10"/>
    </row>
    <row r="63" spans="2:10" ht="20.25">
      <c r="B63" s="10"/>
      <c r="C63" s="10"/>
      <c r="D63" s="10"/>
      <c r="E63" s="10"/>
      <c r="F63" s="10"/>
      <c r="G63" s="10"/>
      <c r="H63" s="10"/>
      <c r="I63" s="10"/>
      <c r="J63" s="10"/>
    </row>
    <row r="64" spans="2:10" ht="20.25">
      <c r="B64" s="10"/>
      <c r="C64" s="10"/>
      <c r="D64" s="10"/>
      <c r="E64" s="10"/>
      <c r="F64" s="10"/>
      <c r="G64" s="10"/>
      <c r="H64" s="10"/>
      <c r="I64" s="10"/>
      <c r="J64" s="10"/>
    </row>
    <row r="65" spans="2:10" ht="20.25">
      <c r="B65" s="10"/>
      <c r="C65" s="10"/>
      <c r="D65" s="10"/>
      <c r="E65" s="10"/>
      <c r="F65" s="10"/>
      <c r="G65" s="10"/>
      <c r="H65" s="10"/>
      <c r="I65" s="10"/>
      <c r="J65" s="10"/>
    </row>
    <row r="66" spans="2:10" ht="20.25">
      <c r="B66" s="10"/>
      <c r="C66" s="10"/>
      <c r="D66" s="10"/>
      <c r="E66" s="10"/>
      <c r="F66" s="10"/>
      <c r="G66" s="10"/>
      <c r="H66" s="10"/>
      <c r="I66" s="10"/>
      <c r="J66" s="10"/>
    </row>
    <row r="67" spans="2:10" ht="20.25">
      <c r="B67" s="10"/>
      <c r="C67" s="10"/>
      <c r="D67" s="10"/>
      <c r="E67" s="10"/>
      <c r="F67" s="10"/>
      <c r="G67" s="10"/>
      <c r="H67" s="10"/>
      <c r="I67" s="10"/>
      <c r="J67" s="10"/>
    </row>
    <row r="68" spans="2:10" ht="20.25">
      <c r="B68" s="10"/>
      <c r="C68" s="10"/>
      <c r="D68" s="10"/>
      <c r="E68" s="10"/>
      <c r="F68" s="10"/>
      <c r="G68" s="10"/>
      <c r="H68" s="10"/>
      <c r="I68" s="10"/>
      <c r="J68" s="10"/>
    </row>
    <row r="69" spans="2:10" ht="20.25">
      <c r="B69" s="10"/>
      <c r="C69" s="10"/>
      <c r="D69" s="10"/>
      <c r="E69" s="10"/>
      <c r="F69" s="10"/>
      <c r="G69" s="10"/>
      <c r="H69" s="10"/>
      <c r="I69" s="10"/>
      <c r="J69" s="10"/>
    </row>
    <row r="70" spans="2:10" ht="20.25">
      <c r="B70" s="10"/>
      <c r="C70" s="10"/>
      <c r="D70" s="10"/>
      <c r="E70" s="10"/>
      <c r="F70" s="10"/>
      <c r="G70" s="10"/>
      <c r="H70" s="10"/>
      <c r="I70" s="10"/>
      <c r="J70" s="10"/>
    </row>
    <row r="71" spans="2:10" ht="20.25">
      <c r="B71" s="10"/>
      <c r="C71" s="10"/>
      <c r="D71" s="10"/>
      <c r="E71" s="10"/>
      <c r="F71" s="10"/>
      <c r="G71" s="10"/>
      <c r="H71" s="10"/>
      <c r="I71" s="10"/>
      <c r="J71" s="10"/>
    </row>
    <row r="72" spans="2:10" ht="20.25">
      <c r="B72" s="10"/>
      <c r="C72" s="10"/>
      <c r="D72" s="10"/>
      <c r="E72" s="10"/>
      <c r="F72" s="10"/>
      <c r="G72" s="10"/>
      <c r="H72" s="10"/>
      <c r="I72" s="10"/>
      <c r="J72" s="10"/>
    </row>
    <row r="73" spans="2:10" ht="20.25">
      <c r="B73" s="10"/>
      <c r="C73" s="10"/>
      <c r="D73" s="10"/>
      <c r="E73" s="10"/>
      <c r="F73" s="10"/>
      <c r="G73" s="10"/>
      <c r="H73" s="10"/>
      <c r="I73" s="10"/>
      <c r="J73" s="10"/>
    </row>
    <row r="74" spans="2:10" ht="20.25">
      <c r="B74" s="10"/>
      <c r="C74" s="10"/>
      <c r="D74" s="10"/>
      <c r="E74" s="10"/>
      <c r="F74" s="10"/>
      <c r="G74" s="10"/>
      <c r="H74" s="10"/>
      <c r="I74" s="10"/>
      <c r="J74" s="10"/>
    </row>
    <row r="75" spans="2:10" ht="20.2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20.25">
      <c r="B76" s="10"/>
      <c r="C76" s="10"/>
      <c r="D76" s="10"/>
      <c r="E76" s="10"/>
      <c r="F76" s="10"/>
      <c r="G76" s="10"/>
      <c r="H76" s="10"/>
      <c r="I76" s="10"/>
      <c r="J76" s="10"/>
    </row>
    <row r="77" spans="2:10" ht="20.25">
      <c r="B77" s="10"/>
      <c r="C77" s="10"/>
      <c r="D77" s="10"/>
      <c r="E77" s="10"/>
      <c r="F77" s="10"/>
      <c r="G77" s="10"/>
      <c r="H77" s="10"/>
      <c r="I77" s="10"/>
      <c r="J77" s="10"/>
    </row>
    <row r="78" spans="2:10" ht="20.25">
      <c r="B78" s="10"/>
      <c r="C78" s="10"/>
      <c r="D78" s="10"/>
      <c r="E78" s="10"/>
      <c r="F78" s="10"/>
      <c r="G78" s="10"/>
      <c r="H78" s="10"/>
      <c r="I78" s="10"/>
      <c r="J78" s="10"/>
    </row>
    <row r="79" spans="2:10" ht="20.25">
      <c r="B79" s="10"/>
      <c r="C79" s="10"/>
      <c r="D79" s="10"/>
      <c r="E79" s="10"/>
      <c r="F79" s="10"/>
      <c r="G79" s="10"/>
      <c r="H79" s="10"/>
      <c r="I79" s="10"/>
      <c r="J79" s="10"/>
    </row>
    <row r="80" spans="2:10" ht="20.25">
      <c r="B80" s="10"/>
      <c r="C80" s="10"/>
      <c r="D80" s="10"/>
      <c r="E80" s="10"/>
      <c r="F80" s="10"/>
      <c r="G80" s="10"/>
      <c r="H80" s="10"/>
      <c r="I80" s="10"/>
      <c r="J80" s="10"/>
    </row>
    <row r="81" spans="2:10" ht="20.25">
      <c r="B81" s="10"/>
      <c r="C81" s="10"/>
      <c r="D81" s="10"/>
      <c r="E81" s="10"/>
      <c r="F81" s="10"/>
      <c r="G81" s="10"/>
      <c r="H81" s="10"/>
      <c r="I81" s="10"/>
      <c r="J81" s="10"/>
    </row>
    <row r="82" spans="2:10" ht="20.25">
      <c r="B82" s="10"/>
      <c r="C82" s="10"/>
      <c r="D82" s="10"/>
      <c r="E82" s="10"/>
      <c r="F82" s="10"/>
      <c r="G82" s="10"/>
      <c r="H82" s="10"/>
      <c r="I82" s="10"/>
      <c r="J82" s="10"/>
    </row>
    <row r="83" spans="2:10" ht="20.25">
      <c r="B83" s="10"/>
      <c r="C83" s="10"/>
      <c r="D83" s="10"/>
      <c r="E83" s="10"/>
      <c r="F83" s="10"/>
      <c r="G83" s="10"/>
      <c r="H83" s="10"/>
      <c r="I83" s="10"/>
      <c r="J83" s="10"/>
    </row>
    <row r="84" spans="2:10" ht="20.25">
      <c r="B84" s="10"/>
      <c r="C84" s="10"/>
      <c r="D84" s="10"/>
      <c r="E84" s="10"/>
      <c r="F84" s="10"/>
      <c r="G84" s="10"/>
      <c r="H84" s="10"/>
      <c r="I84" s="10"/>
      <c r="J84" s="10"/>
    </row>
    <row r="85" spans="2:10" ht="20.25">
      <c r="B85" s="10"/>
      <c r="C85" s="10"/>
      <c r="D85" s="10"/>
      <c r="E85" s="10"/>
      <c r="F85" s="10"/>
      <c r="G85" s="10"/>
      <c r="H85" s="10"/>
      <c r="I85" s="10"/>
      <c r="J85" s="10"/>
    </row>
    <row r="86" spans="2:10" ht="20.25">
      <c r="B86" s="10"/>
      <c r="C86" s="10"/>
      <c r="D86" s="10"/>
      <c r="E86" s="10"/>
      <c r="F86" s="10"/>
      <c r="G86" s="10"/>
      <c r="H86" s="10"/>
      <c r="I86" s="10"/>
      <c r="J86" s="10"/>
    </row>
    <row r="87" spans="2:10" ht="20.25">
      <c r="B87" s="10"/>
      <c r="C87" s="10"/>
      <c r="D87" s="10"/>
      <c r="E87" s="10"/>
      <c r="F87" s="10"/>
      <c r="G87" s="10"/>
      <c r="H87" s="10"/>
      <c r="I87" s="10"/>
      <c r="J87" s="10"/>
    </row>
    <row r="88" spans="2:10" ht="20.25">
      <c r="B88" s="10"/>
      <c r="C88" s="10"/>
      <c r="D88" s="10"/>
      <c r="E88" s="10"/>
      <c r="F88" s="10"/>
      <c r="G88" s="10"/>
      <c r="H88" s="10"/>
      <c r="I88" s="10"/>
      <c r="J88" s="10"/>
    </row>
    <row r="89" spans="2:10" ht="20.25">
      <c r="B89" s="10"/>
      <c r="C89" s="10"/>
      <c r="D89" s="10"/>
      <c r="E89" s="10"/>
      <c r="F89" s="10"/>
      <c r="G89" s="10"/>
      <c r="H89" s="10"/>
      <c r="I89" s="10"/>
      <c r="J89" s="10"/>
    </row>
    <row r="90" spans="2:10" ht="20.25">
      <c r="B90" s="10"/>
      <c r="C90" s="10"/>
      <c r="D90" s="10"/>
      <c r="E90" s="10"/>
      <c r="F90" s="10"/>
      <c r="G90" s="10"/>
      <c r="H90" s="10"/>
      <c r="I90" s="10"/>
      <c r="J90" s="10"/>
    </row>
    <row r="91" spans="2:10" ht="20.25">
      <c r="C91" s="10"/>
      <c r="D91" s="10"/>
      <c r="E91" s="10"/>
      <c r="F91" s="10"/>
      <c r="G91" s="10"/>
      <c r="H91" s="10"/>
      <c r="I91" s="10"/>
      <c r="J91" s="10"/>
    </row>
  </sheetData>
  <mergeCells count="15">
    <mergeCell ref="B2:J3"/>
    <mergeCell ref="F1:K1"/>
    <mergeCell ref="I5:I8"/>
    <mergeCell ref="J5:J8"/>
    <mergeCell ref="E7:E8"/>
    <mergeCell ref="F7:F8"/>
    <mergeCell ref="H5:H8"/>
    <mergeCell ref="A25:J25"/>
    <mergeCell ref="A5:A8"/>
    <mergeCell ref="B5:B8"/>
    <mergeCell ref="C5:C8"/>
    <mergeCell ref="D5:D8"/>
    <mergeCell ref="E5:G5"/>
    <mergeCell ref="E6:F6"/>
    <mergeCell ref="G7:G8"/>
  </mergeCells>
  <printOptions horizontalCentered="1"/>
  <pageMargins left="0.17" right="0.16" top="0.6692913385826772" bottom="0" header="0.6692913385826772" footer="0.1574803149606299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</vt:lpstr>
      <vt:lpstr>'2019'!Заголовки_для_печати</vt:lpstr>
      <vt:lpstr>'2019'!Область_печати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WinXPProSP3</dc:creator>
  <cp:lastModifiedBy>Admin</cp:lastModifiedBy>
  <cp:lastPrinted>2019-10-22T11:05:51Z</cp:lastPrinted>
  <dcterms:created xsi:type="dcterms:W3CDTF">2016-10-10T11:41:03Z</dcterms:created>
  <dcterms:modified xsi:type="dcterms:W3CDTF">2019-11-08T08:08:05Z</dcterms:modified>
</cp:coreProperties>
</file>