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eo\!!!!ТЕЦ\Тариф 2023-2024\Робоча група\Відправлено по Мегаполісу\"/>
    </mc:Choice>
  </mc:AlternateContent>
  <bookViews>
    <workbookView xWindow="0" yWindow="0" windowWidth="28800" windowHeight="11745"/>
  </bookViews>
  <sheets>
    <sheet name="ТЕ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localSheetId="0" hidden="1">ТЕ!$A$7:$E$51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>[15]рік!#REF!</definedName>
    <definedName name="fdf">#REF!</definedName>
    <definedName name="fgh" hidden="1">{#N/A,#N/A,FALSE,"9PS0"}</definedName>
    <definedName name="fghjh">'[28]АТ_на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[29]assump!#REF!</definedName>
    <definedName name="group">#REF!</definedName>
    <definedName name="H">[30]рік!#REF!</definedName>
    <definedName name="Heading">[4]Ini!$C$8</definedName>
    <definedName name="hhh">[31]!аппа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'[32]2013'!$A$3:$A$252</definedName>
    <definedName name="ID_201302">'[32]2013'!$C$3:$C$252</definedName>
    <definedName name="ID_201303">'[32]2013'!$E$3:$E$252</definedName>
    <definedName name="ID_201304">'[32]2013'!$G$3:$G$252</definedName>
    <definedName name="ID_201305">'[32]2013'!$I$3:$I$252</definedName>
    <definedName name="ID_201306">'[32]2013'!$K$3:$K$252</definedName>
    <definedName name="ID_201307">'[32]2013'!$M$3:$M$252</definedName>
    <definedName name="ID_201308">'[32]2013'!$O$3:$O$252</definedName>
    <definedName name="ID_201309">'[32]2013'!$Q$3:$Q$252</definedName>
    <definedName name="ID_201310">'[32]2013'!$S$3:$S$252</definedName>
    <definedName name="ID_201311">'[32]2013'!$U$3:$U$252</definedName>
    <definedName name="ID_201312">'[32]2013'!$W$3:$W$252</definedName>
    <definedName name="ID_201401">'[32]2014'!$A$3:$A$252</definedName>
    <definedName name="ID_201402">'[32]2014'!$C$3:$C$252</definedName>
    <definedName name="ID_201403">'[32]2014'!$E$3:$E$252</definedName>
    <definedName name="ID_201404">'[32]2014'!$G$3:$G$252</definedName>
    <definedName name="ID_201405">'[32]2014'!$I$3:$I$252</definedName>
    <definedName name="ID_201406">'[32]2014'!$K$3:$K$252</definedName>
    <definedName name="ID_201407">'[32]2014'!$M$3:$M$252</definedName>
    <definedName name="ID_201408">'[32]2014'!$O$3:$O$252</definedName>
    <definedName name="ID_201409">'[32]2014'!$Q$3:$Q$252</definedName>
    <definedName name="ID_201410">'[32]2014'!$S$3:$S$252</definedName>
    <definedName name="ID_201411">'[32]2014'!$U$3:$U$252</definedName>
    <definedName name="ID_201412">'[32]2014'!$W$3:$W$252</definedName>
    <definedName name="ID_201501">'[32]2015'!$A$3:$A$252</definedName>
    <definedName name="ID_201502">'[32]2015'!$C$3:$C$252</definedName>
    <definedName name="ID_201503">'[32]2015'!$E$3:$E$252</definedName>
    <definedName name="ID_201504">'[32]2015'!$G$3:$G$252</definedName>
    <definedName name="ID_201505">'[32]2015'!$I$3:$I$252</definedName>
    <definedName name="ID_201506">'[32]2015'!$K$3:$K$252</definedName>
    <definedName name="ID_201507">'[32]2015'!$M$3:$M$252</definedName>
    <definedName name="ID_201508">'[32]2015'!$O$3:$O$252</definedName>
    <definedName name="ID_201509">'[32]2015'!$Q$3:$Q$252</definedName>
    <definedName name="ID_201510">'[32]2015'!$S$3:$S$252</definedName>
    <definedName name="ID_201511">'[32]2015'!$U$3:$U$252</definedName>
    <definedName name="id_dep">[4]Філіали!$B$2:$B$20</definedName>
    <definedName name="id_p">[4]Періоди!$A$2:$A$35</definedName>
    <definedName name="Id_TypeList">'[33]Типи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[34]KOEF!$C$2</definedName>
    <definedName name="koef_e_T6">[34]KOEF!$D$2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[35]Лист1!$A$1</definedName>
    <definedName name="LastLev">[4]Ini!$C$37</definedName>
    <definedName name="LastMonth">[36]Ini!$B$5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'[28]АТ_на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'[37]МТР Газ України'!$B$4</definedName>
    <definedName name="Load_ID">'[38]МТР Газ України'!$B$4</definedName>
    <definedName name="Load_ID_11">'[39]МТР Газ України'!$B$4</definedName>
    <definedName name="Load_ID_12">'[39]МТР Газ України'!$B$4</definedName>
    <definedName name="Load_ID_13">'[39]МТР Газ України'!$B$4</definedName>
    <definedName name="Load_ID_14">'[39]МТР Газ України'!$B$4</definedName>
    <definedName name="Load_ID_15">'[39]МТР Газ України'!$B$4</definedName>
    <definedName name="Load_ID_16">'[39]МТР Газ України'!$B$4</definedName>
    <definedName name="Load_ID_17">'[39]МТР Газ України'!$B$4</definedName>
    <definedName name="Load_ID_18">'[40]МТР Газ України'!$B$4</definedName>
    <definedName name="Load_ID_19">'[41]МТР Газ України'!$B$4</definedName>
    <definedName name="Load_ID_20">'[40]МТР Газ України'!$B$4</definedName>
    <definedName name="Load_ID_200">'[37]МТР Газ України'!$B$4</definedName>
    <definedName name="Load_ID_21">'[42]МТР Газ України'!$B$4</definedName>
    <definedName name="Load_ID_23">'[41]МТР Газ України'!$B$4</definedName>
    <definedName name="Load_ID_25">'[42]МТР Газ України'!$B$4</definedName>
    <definedName name="Load_ID_542">'[40]МТР Газ України'!$B$4</definedName>
    <definedName name="Load_ID_6">'[39]МТР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'[43]3 утв.'!$F$1:$H$65536,'[43]3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'[44]Разом  2010'!#REF!</definedName>
    <definedName name="P04.12_к2">'[44]Разом  2010'!#REF!</definedName>
    <definedName name="P04.12_к3">'[44]Разом  2010'!#REF!</definedName>
    <definedName name="P04.12_к4">'[44]Разом  2010'!#REF!</definedName>
    <definedName name="P04.12_нп">#REF!</definedName>
    <definedName name="P04.13_к1">'[44]Разом  2010'!#REF!</definedName>
    <definedName name="P04.13_к2">'[44]Разом  2010'!#REF!</definedName>
    <definedName name="P04.13_к3">'[44]Разом  2010'!#REF!</definedName>
    <definedName name="P04.13_к4">'[44]Разом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'[32]2013'!$B$3:$B$252</definedName>
    <definedName name="PK_201302">'[32]2013'!$D$3:$D$252</definedName>
    <definedName name="PK_201303">'[32]2013'!$F$3:$F$252</definedName>
    <definedName name="PK_201304">'[32]2013'!$H$3:$H$252</definedName>
    <definedName name="PK_201305">'[32]2013'!$J$3:$J$252</definedName>
    <definedName name="PK_201306">'[32]2013'!$L$3:$L$252</definedName>
    <definedName name="PK_201307">'[32]2013'!$N$3:$N$252</definedName>
    <definedName name="PK_201308">'[32]2013'!$P$3:$P$252</definedName>
    <definedName name="PK_201309">'[32]2013'!$R$3:$R$252</definedName>
    <definedName name="PK_201310">'[32]2013'!$T$3:$T$252</definedName>
    <definedName name="PK_201311">'[32]2013'!$V$3:$V$252</definedName>
    <definedName name="PK_201312">'[32]2013'!$X$3:$X$252</definedName>
    <definedName name="PK_201401">'[32]2014'!$B$3:$B$252</definedName>
    <definedName name="PK_201402">'[32]2014'!$D$3:$D$252</definedName>
    <definedName name="PK_201403">'[32]2014'!$F$3:$F$252</definedName>
    <definedName name="PK_201404">'[32]2014'!$H$3:$H$252</definedName>
    <definedName name="PK_201405">'[32]2014'!$J$3:$J$252</definedName>
    <definedName name="PK_201406">'[32]2014'!$L$3:$L$252</definedName>
    <definedName name="PK_201407">'[32]2014'!$N$3:$N$252</definedName>
    <definedName name="PK_201408">'[32]2014'!$P$3:$P$252</definedName>
    <definedName name="PK_201409">'[32]2014'!$R$3:$R$252</definedName>
    <definedName name="PK_201410">'[32]2014'!$T$3:$T$252</definedName>
    <definedName name="PK_201411">'[32]2014'!$V$3:$V$252</definedName>
    <definedName name="PK_201412">'[32]2014'!$X$3:$X$252</definedName>
    <definedName name="PK_201501">'[32]2015'!$B$3:$B$252</definedName>
    <definedName name="PK_201502">'[32]2015'!$D$3:$D$252</definedName>
    <definedName name="PK_201503">'[32]2015'!$F$3:$F$252</definedName>
    <definedName name="PK_201504">'[32]2015'!$H$3:$H$252</definedName>
    <definedName name="PK_201505">'[32]2015'!$J$3:$J$252</definedName>
    <definedName name="PK_201506">'[32]2015'!$L$3:$L$252</definedName>
    <definedName name="PK_201507">'[32]2015'!$N$3:$N$252</definedName>
    <definedName name="PK_201508">'[32]2015'!$P$3:$P$252</definedName>
    <definedName name="PK_201509">'[32]2015'!$R$3:$R$252</definedName>
    <definedName name="PK_201510">'[32]2015'!$T$3:$T$252</definedName>
    <definedName name="PK_201511">'[32]2015'!$V$3:$V$252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'[28]АТ_на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'[28]АТ_на 2004_витрати_1'!#REF!</definedName>
    <definedName name="s" hidden="1">{#N/A,#N/A,FALSE,"9PS0"}</definedName>
    <definedName name="SALES">[45]assump!#REF!</definedName>
    <definedName name="SALES_1">[45]assump!#REF!</definedName>
    <definedName name="SALES_11">[45]assump!#REF!</definedName>
    <definedName name="SALES_114">[45]assump!#REF!</definedName>
    <definedName name="SALES_123">[45]assump!#REF!</definedName>
    <definedName name="SALES_132">[45]assump!#REF!</definedName>
    <definedName name="SALES_141">[45]assump!#REF!</definedName>
    <definedName name="SALES_1414">[45]assump!#REF!</definedName>
    <definedName name="SALES_151">[45]assump!#REF!</definedName>
    <definedName name="SALES_174">[45]assump!#REF!</definedName>
    <definedName name="SALES_2">[45]assump!#REF!</definedName>
    <definedName name="SALES_2002">[46]assump!#REF!</definedName>
    <definedName name="SALES_2003">[46]assump!#REF!</definedName>
    <definedName name="SALES_2004">[46]assump!#REF!</definedName>
    <definedName name="SALES_2005">[46]assump!#REF!</definedName>
    <definedName name="SALES_2006">[46]assump!#REF!</definedName>
    <definedName name="SALES_2007">[46]assump!#REF!</definedName>
    <definedName name="SALES_2008">[46]assump!#REF!</definedName>
    <definedName name="SALES_2009">[46]assump!#REF!</definedName>
    <definedName name="SALES_2010">[46]assump!#REF!</definedName>
    <definedName name="SALES_2011">[46]assump!#REF!</definedName>
    <definedName name="SALES_2012">[46]assump!#REF!</definedName>
    <definedName name="SALES_21">[45]assump!#REF!</definedName>
    <definedName name="SALES_210">[45]assump!#REF!</definedName>
    <definedName name="SALES_2100">[45]assump!#REF!</definedName>
    <definedName name="SALES_2101">[45]assump!#REF!</definedName>
    <definedName name="SALES_2102">[45]assump!#REF!</definedName>
    <definedName name="SALES_2104">[45]assump!#REF!</definedName>
    <definedName name="SALES_2105">[45]assump!#REF!</definedName>
    <definedName name="SALES_2106">[45]assump!#REF!</definedName>
    <definedName name="SALES_2107">[45]assump!#REF!</definedName>
    <definedName name="SALES_2108">[45]assump!#REF!</definedName>
    <definedName name="SALES_2109">[45]assump!#REF!</definedName>
    <definedName name="SALES_211">[45]assump!#REF!</definedName>
    <definedName name="SALES_2111">[45]assump!#REF!</definedName>
    <definedName name="SALES_22">[45]assump!#REF!</definedName>
    <definedName name="SALES_2212">[45]assump!#REF!</definedName>
    <definedName name="SALES_2222">[45]assump!#REF!</definedName>
    <definedName name="SALES_321">[45]assump!#REF!</definedName>
    <definedName name="SALES_41">[45]assump!#REF!</definedName>
    <definedName name="SALES_42">[45]assump!#REF!</definedName>
    <definedName name="SALES_43">[45]assump!#REF!</definedName>
    <definedName name="SALES_44">[45]assump!#REF!</definedName>
    <definedName name="SALES_45">[45]assump!#REF!</definedName>
    <definedName name="SALES_46">[45]assump!#REF!</definedName>
    <definedName name="SALES_47">[45]assump!#REF!</definedName>
    <definedName name="SALES_48">[45]assump!#REF!</definedName>
    <definedName name="SALES_49">[45]assump!#REF!</definedName>
    <definedName name="SALES_51">[45]assump!#REF!</definedName>
    <definedName name="SALES_52">[45]assump!#REF!</definedName>
    <definedName name="SALES_53">[45]assump!#REF!</definedName>
    <definedName name="SALES_54">[45]assump!#REF!</definedName>
    <definedName name="SALES_55">[45]assump!#REF!</definedName>
    <definedName name="SALES_56">[45]assump!#REF!</definedName>
    <definedName name="SALES_57">[45]assump!#REF!</definedName>
    <definedName name="SALES_58">[45]assump!#REF!</definedName>
    <definedName name="SALES_59">[45]assump!#REF!</definedName>
    <definedName name="SALES_6">[45]assump!#REF!</definedName>
    <definedName name="SALES_60">[45]assump!#REF!</definedName>
    <definedName name="SALES_61">[45]assump!#REF!</definedName>
    <definedName name="SALES_62">[45]assump!#REF!</definedName>
    <definedName name="SALES_63">[45]assump!#REF!</definedName>
    <definedName name="SALES_64">[45]assump!#REF!</definedName>
    <definedName name="SALES_65">[45]assump!#REF!</definedName>
    <definedName name="SALES_66">[45]assump!#REF!</definedName>
    <definedName name="SALES_67">[45]assump!#REF!</definedName>
    <definedName name="SALES_68">[45]assump!#REF!</definedName>
    <definedName name="SALES_69">[45]assump!#REF!</definedName>
    <definedName name="SALES_70">[45]assump!#REF!</definedName>
    <definedName name="SALES_71">[45]assump!#REF!</definedName>
    <definedName name="SALES_72">[45]assump!#REF!</definedName>
    <definedName name="SALES_73">[45]assump!#REF!</definedName>
    <definedName name="SALES_74">[45]assump!#REF!</definedName>
    <definedName name="SALES_75">[45]assump!#REF!</definedName>
    <definedName name="SALES_76">[45]assump!#REF!</definedName>
    <definedName name="SALES_77">[45]assump!#REF!</definedName>
    <definedName name="SALES_78">[45]assump!#REF!</definedName>
    <definedName name="SALES_79">[45]assump!#REF!</definedName>
    <definedName name="SALES_80">[45]assump!#REF!</definedName>
    <definedName name="SALES_81">[45]assump!#REF!</definedName>
    <definedName name="SALES_82">[45]assump!#REF!</definedName>
    <definedName name="SALES_83">[45]assump!#REF!</definedName>
    <definedName name="SALES_84">[45]assump!#REF!</definedName>
    <definedName name="SALES_98">[45]assump!#REF!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[35]!ShowFil</definedName>
    <definedName name="Skk">[30]рік!#REF!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'[47]tar ee 99'!$CT$95:$CT$110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[36]Ini!$B$3</definedName>
    <definedName name="Time_ID">'[38]МТР Газ України'!$B$1</definedName>
    <definedName name="Time_ID_11">'[39]МТР Газ України'!$B$1</definedName>
    <definedName name="Time_ID_12">'[39]МТР Газ України'!$B$1</definedName>
    <definedName name="Time_ID_13">'[39]МТР Газ України'!$B$1</definedName>
    <definedName name="Time_ID_14">'[39]МТР Газ України'!$B$1</definedName>
    <definedName name="Time_ID_15">'[39]МТР Газ України'!$B$1</definedName>
    <definedName name="Time_ID_16">'[39]МТР Газ України'!$B$1</definedName>
    <definedName name="Time_ID_17">'[39]МТР Газ України'!$B$1</definedName>
    <definedName name="Time_ID_18">'[40]МТР Газ України'!$B$1</definedName>
    <definedName name="Time_ID_19">'[41]МТР Газ України'!$B$1</definedName>
    <definedName name="Time_ID_20">'[40]МТР Газ України'!$B$1</definedName>
    <definedName name="Time_ID_21">'[42]МТР Газ України'!$B$1</definedName>
    <definedName name="Time_ID_23">'[41]МТР Газ України'!$B$1</definedName>
    <definedName name="Time_ID_25">'[42]МТР Газ України'!$B$1</definedName>
    <definedName name="Time_ID_6">'[39]МТР Газ України'!$B$1</definedName>
    <definedName name="Time_ID0">'[38]МТР Газ України'!$F$1</definedName>
    <definedName name="Time_ID0_11">'[39]МТР Газ України'!$F$1</definedName>
    <definedName name="Time_ID0_12">'[39]МТР Газ України'!$F$1</definedName>
    <definedName name="Time_ID0_13">'[39]МТР Газ України'!$F$1</definedName>
    <definedName name="Time_ID0_14">'[39]МТР Газ України'!$F$1</definedName>
    <definedName name="Time_ID0_15">'[39]МТР Газ України'!$F$1</definedName>
    <definedName name="Time_ID0_16">'[39]МТР Газ України'!$F$1</definedName>
    <definedName name="Time_ID0_17">'[39]МТР Газ України'!$F$1</definedName>
    <definedName name="Time_ID0_18">'[40]МТР Газ України'!$F$1</definedName>
    <definedName name="Time_ID0_19">'[41]МТР Газ України'!$F$1</definedName>
    <definedName name="Time_ID0_20">'[40]МТР Газ України'!$F$1</definedName>
    <definedName name="Time_ID0_21">'[42]МТР Газ України'!$F$1</definedName>
    <definedName name="Time_ID0_23">'[41]МТР Газ України'!$F$1</definedName>
    <definedName name="Time_ID0_25">'[42]МТР Газ України'!$F$1</definedName>
    <definedName name="Time_ID0_6">'[39]МТР Газ України'!$F$1</definedName>
    <definedName name="tryd">'[28]АТ_на 2004_витрати_1'!#REF!</definedName>
    <definedName name="tt" hidden="1">{#N/A,#N/A,TRUE,"попередні"}</definedName>
    <definedName name="tu">[19]!tu</definedName>
    <definedName name="tyh" hidden="1">{#N/A,#N/A,FALSE,"9PS0"}</definedName>
    <definedName name="typesaldo">[48]Data!#REF!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>'[20]1_Структура по елементах'!#REF!</definedName>
    <definedName name="wer" hidden="1">{#N/A,#N/A,FALSE,"9PS0"}</definedName>
    <definedName name="WorkPath">[4]Ini!$C$4</definedName>
    <definedName name="WQER">'[39]МТР Газ України'!$B$4</definedName>
    <definedName name="wr">'[39]МТР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05F0A68_3DF8_411D_A701_7B7BFF3B06C9_.wvu.Cols" localSheetId="0" hidden="1">ТЕ!#REF!</definedName>
    <definedName name="Z_005F0A68_3DF8_411D_A701_7B7BFF3B06C9_.wvu.FilterData" localSheetId="0" hidden="1">ТЕ!$A$7:$E$51</definedName>
    <definedName name="Z_005F0A68_3DF8_411D_A701_7B7BFF3B06C9_.wvu.PrintTitles" localSheetId="0" hidden="1">ТЕ!$6:$7</definedName>
    <definedName name="Z_0D7FEAC3_AC6F_11D2_A6BF_08001708D78C_.wvu.Cols" hidden="1">[49]ТРП!$A$1:$D$65536,[49]ТРП!$F$1:$G$65536</definedName>
    <definedName name="Z_0D7FEAC3_AC6F_11D2_A6BF_08001708D78C_.wvu.FilterData" hidden="1">[50]ТРП!$A$1:$L$122</definedName>
    <definedName name="Z_0D7FEAC3_AC6F_11D2_A6BF_08001708D78C_.wvu.PrintTitles" hidden="1">[50]ТРП!$A$4:$IV$4</definedName>
    <definedName name="Z_2B9BA360_C094_11D4_BCAF_00C026C07CB6_.wvu.Cols" hidden="1">'[51]0'!$C$1:$L$65536,'[51]0'!$P$1:$AI$65536</definedName>
    <definedName name="Z_2B9BA360_C094_11D4_BCAF_00C026C07CB6__wvu_Cols">('[51]0'!$C:$L,'[51]0'!$P:$AI)</definedName>
    <definedName name="Z_2B9BA361_C094_11D4_BCAF_00C026C07CB6_.wvu.Cols" hidden="1">'[51]1'!$D$1:$F$65536,'[51]1'!$L$1:$AQ$65536</definedName>
    <definedName name="Z_2B9BA361_C094_11D4_BCAF_00C026C07CB6__wvu_Cols">('[51]1'!$D:$F,'[51]1'!$L:$AQ)</definedName>
    <definedName name="Z_2B9BA362_C094_11D4_BCAF_00C026C07CB6_.wvu.Cols" hidden="1">'[51]1 кв'!$C$1:$E$65536,'[51]1 кв'!$N$1:$AX$65536</definedName>
    <definedName name="Z_2B9BA362_C094_11D4_BCAF_00C026C07CB6__wvu_Cols">('[51]1 кв'!$C:$E,'[51]1 кв'!$N:$AX)</definedName>
    <definedName name="Z_2B9BA363_C094_11D4_BCAF_00C026C07CB6_.wvu.Cols" hidden="1">'[51]10'!$F$1:$H$65536,'[51]10'!$P$1:$AR$65536</definedName>
    <definedName name="Z_2B9BA363_C094_11D4_BCAF_00C026C07CB6__wvu_Cols">('[51]10'!$F:$H,'[51]10'!$P:$AR)</definedName>
    <definedName name="Z_2B9BA364_C094_11D4_BCAF_00C026C07CB6_.wvu.Cols" hidden="1">'[51]10 міс.'!$C$1:$E$65536,'[51]10 міс.'!$N$1:$AX$65536</definedName>
    <definedName name="Z_2B9BA364_C094_11D4_BCAF_00C026C07CB6__wvu_Cols">('[51]10 міс.'!$C:$E,'[51]10 міс.'!$N:$AX)</definedName>
    <definedName name="Z_2B9BA365_C094_11D4_BCAF_00C026C07CB6_.wvu.Cols" hidden="1">'[51]11'!$F$1:$H$65536,'[51]11'!$P$1:$AR$65536</definedName>
    <definedName name="Z_2B9BA365_C094_11D4_BCAF_00C026C07CB6__wvu_Cols">('[51]11'!$F:$H,'[51]11'!$P:$AR)</definedName>
    <definedName name="Z_2B9BA366_C094_11D4_BCAF_00C026C07CB6_.wvu.Cols" hidden="1">'[51]11 міс.'!$C$1:$E$65536,'[51]11 міс.'!$N$1:$AX$65536</definedName>
    <definedName name="Z_2B9BA366_C094_11D4_BCAF_00C026C07CB6__wvu_Cols">('[51]11 міс.'!$C:$E,'[51]11 міс.'!$N:$AX)</definedName>
    <definedName name="Z_2B9BA367_C094_11D4_BCAF_00C026C07CB6_.wvu.Cols" hidden="1">'[51]12'!$F$1:$H$65536,'[51]12'!$P$1:$AR$65536</definedName>
    <definedName name="Z_2B9BA367_C094_11D4_BCAF_00C026C07CB6__wvu_Cols">('[51]12'!$F:$H,'[51]12'!$P:$AR)</definedName>
    <definedName name="Z_2B9BA368_C094_11D4_BCAF_00C026C07CB6_.wvu.Cols" hidden="1">'[51]12 міс.'!$C$1:$E$65536,'[51]12 міс.'!$N$1:$AX$65536</definedName>
    <definedName name="Z_2B9BA368_C094_11D4_BCAF_00C026C07CB6__wvu_Cols">('[51]12 міс.'!$C:$E,'[51]12 міс.'!$N:$AX)</definedName>
    <definedName name="Z_2B9BA369_C094_11D4_BCAF_00C026C07CB6_.wvu.Cols" hidden="1">'[51]1998'!$C$1:$E$65536,'[51]1998'!$I$1:$AC$65536</definedName>
    <definedName name="Z_2B9BA369_C094_11D4_BCAF_00C026C07CB6__wvu_Cols">('[51]1998'!$C:$E,'[51]1998'!$I:$AC)</definedName>
    <definedName name="Z_2B9BA36A_C094_11D4_BCAF_00C026C07CB6_.wvu.Cols" hidden="1">'[51]1півр'!$C$1:$E$65536,'[51]1півр'!$N$1:$AX$65536</definedName>
    <definedName name="Z_2B9BA36A_C094_11D4_BCAF_00C026C07CB6__wvu_Cols">('[51]1півр'!$C:$E,'[51]1півр'!$N:$AX)</definedName>
    <definedName name="Z_2B9BA36B_C094_11D4_BCAF_00C026C07CB6_.wvu.Cols" hidden="1">'[51]2'!$F$1:$H$65536,'[51]2'!$P$1:$AQ$65536</definedName>
    <definedName name="Z_2B9BA36B_C094_11D4_BCAF_00C026C07CB6__wvu_Cols">('[51]2'!$F:$H,'[51]2'!$P:$AQ)</definedName>
    <definedName name="Z_2B9BA36C_C094_11D4_BCAF_00C026C07CB6_.wvu.Cols" hidden="1">'[51]2 кв'!$C$1:$E$65536,'[51]2 кв'!$M$1:$AW$65536</definedName>
    <definedName name="Z_2B9BA36C_C094_11D4_BCAF_00C026C07CB6__wvu_Cols">('[51]2 кв'!$C:$E,'[51]2 кв'!$M:$AW)</definedName>
    <definedName name="Z_2B9BA36D_C094_11D4_BCAF_00C026C07CB6_.wvu.Cols" hidden="1">'[51]2 утв'!$F$1:$H$65536,'[51]2 утв'!$P$1:$AM$65536</definedName>
    <definedName name="Z_2B9BA36D_C094_11D4_BCAF_00C026C07CB6__wvu_Cols">('[51]2 утв'!$F:$H,'[51]2 утв'!$P:$AM)</definedName>
    <definedName name="Z_2B9BA36E_C094_11D4_BCAF_00C026C07CB6_.wvu.Cols" hidden="1">'[51]3 не сокр.'!$F$1:$H$65536,'[51]3 не сокр.'!$P$1:$AQ$65536</definedName>
    <definedName name="Z_2B9BA36E_C094_11D4_BCAF_00C026C07CB6__wvu_Cols">('[51]3 не сокр.'!$F:$H,'[51]3 не сокр.'!$P:$AQ)</definedName>
    <definedName name="Z_2B9BA36F_C094_11D4_BCAF_00C026C07CB6_.wvu.Cols" hidden="1">'[51]3 тар.'!$C$1:$E$65536,'[51]3 тар.'!$I$1:$AO$65536</definedName>
    <definedName name="Z_2B9BA36F_C094_11D4_BCAF_00C026C07CB6__wvu_Cols">('[51]3 тар.'!$C:$E,'[51]3 тар.'!$I:$AO)</definedName>
    <definedName name="Z_2B9BA370_C094_11D4_BCAF_00C026C07CB6_.wvu.Cols" hidden="1">'[51]3 утв.'!$F$1:$H$65536,'[51]3 утв.'!$P$1:$AQ$65536</definedName>
    <definedName name="Z_2B9BA370_C094_11D4_BCAF_00C026C07CB6__wvu_Cols">('[51]3 утв.'!$F:$H,'[51]3 утв.'!$P:$AQ)</definedName>
    <definedName name="Z_2B9BA371_C094_11D4_BCAF_00C026C07CB6_.wvu.Cols" hidden="1">'[51]3кв'!$C$1:$E$65536,'[51]3кв'!$N$1:$AX$65536</definedName>
    <definedName name="Z_2B9BA371_C094_11D4_BCAF_00C026C07CB6__wvu_Cols">('[51]3кв'!$C:$E,'[51]3кв'!$N:$AX)</definedName>
    <definedName name="Z_2B9BA372_C094_11D4_BCAF_00C026C07CB6_.wvu.Cols" hidden="1">'[51]3кв '!$C$1:$E$65536,'[51]3кв '!$I$1:$AA$65536</definedName>
    <definedName name="Z_2B9BA372_C094_11D4_BCAF_00C026C07CB6__wvu_Cols">('[51]3кв '!$C:$E,'[51]3кв '!$I:$AA)</definedName>
    <definedName name="Z_2B9BA373_C094_11D4_BCAF_00C026C07CB6_.wvu.Cols" hidden="1">'[51]4 утв'!$F$1:$H$65536,'[51]4 утв'!$P$1:$AR$65536</definedName>
    <definedName name="Z_2B9BA373_C094_11D4_BCAF_00C026C07CB6__wvu_Cols">('[51]4 утв'!$F:$H,'[51]4 утв'!$P:$AR)</definedName>
    <definedName name="Z_2B9BA374_C094_11D4_BCAF_00C026C07CB6_.wvu.Cols" hidden="1">'[51]5'!$F$1:$H$65536,'[51]5'!$P$1:$AR$65536</definedName>
    <definedName name="Z_2B9BA374_C094_11D4_BCAF_00C026C07CB6__wvu_Cols">('[51]5'!$F:$H,'[51]5'!$P:$AR)</definedName>
    <definedName name="Z_2B9BA375_C094_11D4_BCAF_00C026C07CB6_.wvu.Cols" hidden="1">'[51]6'!$F$1:$H$65536,'[51]6'!$P$1:$AR$65536</definedName>
    <definedName name="Z_2B9BA375_C094_11D4_BCAF_00C026C07CB6__wvu_Cols">('[51]6'!$F:$H,'[51]6'!$P:$AR)</definedName>
    <definedName name="Z_2B9BA376_C094_11D4_BCAF_00C026C07CB6_.wvu.Cols" hidden="1">'[51]7'!$F$1:$H$65536,'[51]7'!$P$1:$AR$65536</definedName>
    <definedName name="Z_2B9BA376_C094_11D4_BCAF_00C026C07CB6__wvu_Cols">('[51]7'!$F:$H,'[51]7'!$P:$AR)</definedName>
    <definedName name="Z_2B9BA377_C094_11D4_BCAF_00C026C07CB6_.wvu.Cols" hidden="1">'[51]7 міс'!$C$1:$E$65536,'[51]7 міс'!$N$1:$AX$65536</definedName>
    <definedName name="Z_2B9BA377_C094_11D4_BCAF_00C026C07CB6__wvu_Cols">('[51]7 міс'!$C:$E,'[51]7 міс'!$N:$AX)</definedName>
    <definedName name="Z_2B9BA378_C094_11D4_BCAF_00C026C07CB6_.wvu.Cols" hidden="1">'[51]8'!$F$1:$H$65536,'[51]8'!$P$1:$AR$65536</definedName>
    <definedName name="Z_2B9BA378_C094_11D4_BCAF_00C026C07CB6__wvu_Cols">('[51]8'!$F:$H,'[51]8'!$P:$AR)</definedName>
    <definedName name="Z_2B9BA379_C094_11D4_BCAF_00C026C07CB6_.wvu.Cols" hidden="1">'[51]8 міс.'!$C$1:$E$65536,'[51]8 міс.'!$N$1:$AX$65536</definedName>
    <definedName name="Z_2B9BA379_C094_11D4_BCAF_00C026C07CB6__wvu_Cols">('[51]8 міс.'!$C:$E,'[51]8 міс.'!$N:$AX)</definedName>
    <definedName name="Z_2B9BA37A_C094_11D4_BCAF_00C026C07CB6_.wvu.Cols" hidden="1">'[51]812'!$F$1:$H$65536,'[51]812'!$P$1:$AM$65536</definedName>
    <definedName name="Z_2B9BA37A_C094_11D4_BCAF_00C026C07CB6__wvu_Cols">('[51]812'!$F:$H,'[51]812'!$P:$AM)</definedName>
    <definedName name="Z_2B9BA37B_C094_11D4_BCAF_00C026C07CB6_.wvu.Cols" hidden="1">'[51]812 (2)'!$F$1:$H$65536,'[51]812 (2)'!$P$1:$AL$65536</definedName>
    <definedName name="Z_2B9BA37B_C094_11D4_BCAF_00C026C07CB6__wvu_Cols">('[51]812 (2)'!$F:$H,'[51]812 (2)'!$P:$AL)</definedName>
    <definedName name="Z_2B9BA37C_C094_11D4_BCAF_00C026C07CB6_.wvu.Cols" hidden="1">'[51]9'!$F$1:$H$65536,'[51]9'!$P$1:$AP$65536</definedName>
    <definedName name="Z_2B9BA37C_C094_11D4_BCAF_00C026C07CB6__wvu_Cols">('[51]9'!$F:$H,'[51]9'!$P:$AP)</definedName>
    <definedName name="Z_2B9BA37D_C094_11D4_BCAF_00C026C07CB6_.wvu.Cols" hidden="1">'[51]9 (2)'!$C$1:$E$65536,'[51]9 (2)'!$I$1:$AF$65536</definedName>
    <definedName name="Z_2B9BA37D_C094_11D4_BCAF_00C026C07CB6__wvu_Cols">('[51]9 (2)'!$C:$E,'[51]9 (2)'!$I:$AF)</definedName>
    <definedName name="Z_2B9BA37E_C094_11D4_BCAF_00C026C07CB6_.wvu.Cols" hidden="1">'[51]9 міс.'!$C$1:$E$65536,'[51]9 міс.'!$N$1:$AX$65536</definedName>
    <definedName name="Z_2B9BA37E_C094_11D4_BCAF_00C026C07CB6__wvu_Cols">('[51]9 міс.'!$C:$E,'[51]9 міс.'!$N:$AX)</definedName>
    <definedName name="Z_3AD15E1A_0AE5_4E8B_864E_124EBF2E7094_.wvu.Cols" localSheetId="0" hidden="1">ТЕ!#REF!</definedName>
    <definedName name="Z_3AD15E1A_0AE5_4E8B_864E_124EBF2E7094_.wvu.FilterData" localSheetId="0" hidden="1">ТЕ!$A$7:$E$51</definedName>
    <definedName name="Z_3AD15E1A_0AE5_4E8B_864E_124EBF2E7094_.wvu.PrintTitles" localSheetId="0" hidden="1">ТЕ!$6:$7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457E65CC_B8B9_416A_BBE0_53FD97C4D66B_.wvu.FilterData" localSheetId="0" hidden="1">ТЕ!$A$7:$E$51</definedName>
    <definedName name="Z_7A3A6FB3_52EB_4D7F_9C5D_E06402465E51_.wvu.FilterData" localSheetId="0" hidden="1">ТЕ!$A$7:$E$51</definedName>
    <definedName name="Z_9736388C_831B_4523_B12B_6306D470F4FB_.wvu.FilterData" localSheetId="0" hidden="1">ТЕ!$A$7:$E$51</definedName>
    <definedName name="Z_9DEFE4C8_979A_11D5_9156_0000212B0CD1_.wvu.Rows" hidden="1">[52]потКМК!$A$22:$IV$92,[52]потКМК!$A$93:$IV$103,[52]потКМК!#REF!,[52]потКМК!#REF!,[52]потКМК!#REF!,[52]потКМК!#REF!,[52]потКМК!#REF!</definedName>
    <definedName name="Z_B673C576_BAB8_46AB_AA5F_B5B3840DE01F_.wvu.Cols" localSheetId="0" hidden="1">ТЕ!#REF!</definedName>
    <definedName name="Z_B673C576_BAB8_46AB_AA5F_B5B3840DE01F_.wvu.FilterData" localSheetId="0" hidden="1">ТЕ!$A$7:$E$51</definedName>
    <definedName name="Z_B673C576_BAB8_46AB_AA5F_B5B3840DE01F_.wvu.PrintArea" localSheetId="0" hidden="1">ТЕ!$A$3:$E$57</definedName>
    <definedName name="Z_B673C576_BAB8_46AB_AA5F_B5B3840DE01F_.wvu.PrintTitles" localSheetId="0" hidden="1">ТЕ!$6:$7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BC8A07B4_EF55_4075_847E_FCF2475AE86C_.wvu.FilterData" localSheetId="0" hidden="1">ТЕ!$A$7:$E$51</definedName>
    <definedName name="Z_CFB4806B_A7A7_4B1F_828A_D1E89DE4381E_.wvu.FilterData" localSheetId="0" hidden="1">ТЕ!$A$7:$E$51</definedName>
    <definedName name="Z_E55BF5A5_B143_11D2_A6BF_08001708D78C_.wvu.Cols" hidden="1">'[53]список осн'!$A$1:$B$65536,'[53]список осн'!$J$1:$N$65536,'[53]список осн'!$T$1:$V$65536</definedName>
    <definedName name="Z_F5654560_D292_11D4_BCAF_00C026C07CB6_.wvu.Cols" hidden="1">'[51]0'!$C$1:$L$65536,'[51]0'!$P$1:$AI$65536</definedName>
    <definedName name="Z_F5654560_D292_11D4_BCAF_00C026C07CB6__wvu_Cols">('[51]0'!$C:$L,'[51]0'!$P:$AI)</definedName>
    <definedName name="Z_F5654561_D292_11D4_BCAF_00C026C07CB6_.wvu.Cols" hidden="1">'[51]1'!$D$1:$F$65536,'[51]1'!$L$1:$AQ$65536</definedName>
    <definedName name="Z_F5654561_D292_11D4_BCAF_00C026C07CB6__wvu_Cols">('[51]1'!$D:$F,'[51]1'!$L:$AQ)</definedName>
    <definedName name="Z_F5654562_D292_11D4_BCAF_00C026C07CB6_.wvu.Cols" hidden="1">'[51]1 кв'!$C$1:$E$65536,'[51]1 кв'!$N$1:$AX$65536</definedName>
    <definedName name="Z_F5654562_D292_11D4_BCAF_00C026C07CB6__wvu_Cols">('[51]1 кв'!$C:$E,'[51]1 кв'!$N:$AX)</definedName>
    <definedName name="Z_F5654563_D292_11D4_BCAF_00C026C07CB6_.wvu.Cols" hidden="1">'[51]10'!$F$1:$H$65536,'[51]10'!$P$1:$AR$65536</definedName>
    <definedName name="Z_F5654563_D292_11D4_BCAF_00C026C07CB6__wvu_Cols">('[51]10'!$F:$H,'[51]10'!$P:$AR)</definedName>
    <definedName name="Z_F5654564_D292_11D4_BCAF_00C026C07CB6_.wvu.Cols" hidden="1">'[51]10 міс.'!$C$1:$E$65536,'[51]10 міс.'!$N$1:$AX$65536</definedName>
    <definedName name="Z_F5654564_D292_11D4_BCAF_00C026C07CB6__wvu_Cols">('[51]10 міс.'!$C:$E,'[51]10 міс.'!$N:$AX)</definedName>
    <definedName name="Z_F5654565_D292_11D4_BCAF_00C026C07CB6_.wvu.Cols" hidden="1">'[51]11'!$F$1:$H$65536,'[51]11'!$P$1:$AR$65536</definedName>
    <definedName name="Z_F5654565_D292_11D4_BCAF_00C026C07CB6__wvu_Cols">('[51]11'!$F:$H,'[51]11'!$P:$AR)</definedName>
    <definedName name="Z_F5654566_D292_11D4_BCAF_00C026C07CB6_.wvu.Cols" hidden="1">'[51]11 міс.'!$C$1:$E$65536,'[51]11 міс.'!$N$1:$AX$65536</definedName>
    <definedName name="Z_F5654566_D292_11D4_BCAF_00C026C07CB6__wvu_Cols">('[51]11 міс.'!$C:$E,'[51]11 міс.'!$N:$AX)</definedName>
    <definedName name="Z_F5654567_D292_11D4_BCAF_00C026C07CB6_.wvu.Cols" hidden="1">'[51]12'!$F$1:$H$65536,'[51]12'!$P$1:$AR$65536</definedName>
    <definedName name="Z_F5654567_D292_11D4_BCAF_00C026C07CB6__wvu_Cols">('[51]12'!$F:$H,'[51]12'!$P:$AR)</definedName>
    <definedName name="Z_F5654568_D292_11D4_BCAF_00C026C07CB6_.wvu.Cols" hidden="1">'[51]12 міс.'!$C$1:$E$65536,'[51]12 міс.'!$N$1:$AX$65536</definedName>
    <definedName name="Z_F5654568_D292_11D4_BCAF_00C026C07CB6__wvu_Cols">('[51]12 міс.'!$C:$E,'[51]12 міс.'!$N:$AX)</definedName>
    <definedName name="Z_F5654569_D292_11D4_BCAF_00C026C07CB6_.wvu.Cols" hidden="1">'[51]1998'!$C$1:$E$65536,'[51]1998'!$I$1:$AC$65536</definedName>
    <definedName name="Z_F5654569_D292_11D4_BCAF_00C026C07CB6__wvu_Cols">('[51]1998'!$C:$E,'[51]1998'!$I:$AC)</definedName>
    <definedName name="Z_F565456A_D292_11D4_BCAF_00C026C07CB6_.wvu.Cols" hidden="1">'[51]1півр'!$C$1:$E$65536,'[51]1півр'!$N$1:$AX$65536</definedName>
    <definedName name="Z_F565456A_D292_11D4_BCAF_00C026C07CB6__wvu_Cols">('[51]1півр'!$C:$E,'[51]1півр'!$N:$AX)</definedName>
    <definedName name="Z_F565456B_D292_11D4_BCAF_00C026C07CB6_.wvu.Cols" hidden="1">'[51]2'!$F$1:$H$65536,'[51]2'!$P$1:$AQ$65536</definedName>
    <definedName name="Z_F565456B_D292_11D4_BCAF_00C026C07CB6__wvu_Cols">('[51]2'!$F:$H,'[51]2'!$P:$AQ)</definedName>
    <definedName name="Z_F565456C_D292_11D4_BCAF_00C026C07CB6_.wvu.Cols" hidden="1">'[51]2 кв'!$C$1:$E$65536,'[51]2 кв'!$M$1:$AW$65536</definedName>
    <definedName name="Z_F565456C_D292_11D4_BCAF_00C026C07CB6__wvu_Cols">('[51]2 кв'!$C:$E,'[51]2 кв'!$M:$AW)</definedName>
    <definedName name="Z_F565456D_D292_11D4_BCAF_00C026C07CB6_.wvu.Cols" hidden="1">'[51]2 утв'!$F$1:$H$65536,'[51]2 утв'!$P$1:$AM$65536</definedName>
    <definedName name="Z_F565456D_D292_11D4_BCAF_00C026C07CB6__wvu_Cols">('[51]2 утв'!$F:$H,'[51]2 утв'!$P:$AM)</definedName>
    <definedName name="Z_F565456E_D292_11D4_BCAF_00C026C07CB6_.wvu.Cols" hidden="1">'[51]3 не сокр.'!$F$1:$H$65536,'[51]3 не сокр.'!$P$1:$AQ$65536</definedName>
    <definedName name="Z_F565456E_D292_11D4_BCAF_00C026C07CB6__wvu_Cols">('[51]3 не сокр.'!$F:$H,'[51]3 не сокр.'!$P:$AQ)</definedName>
    <definedName name="Z_F565456F_D292_11D4_BCAF_00C026C07CB6_.wvu.Cols" hidden="1">'[51]3 тар.'!$C$1:$E$65536,'[51]3 тар.'!$I$1:$AO$65536</definedName>
    <definedName name="Z_F565456F_D292_11D4_BCAF_00C026C07CB6__wvu_Cols">('[51]3 тар.'!$C:$E,'[51]3 тар.'!$I:$AO)</definedName>
    <definedName name="Z_F5654570_D292_11D4_BCAF_00C026C07CB6_.wvu.Cols" hidden="1">'[51]3 утв.'!$F$1:$H$65536,'[51]3 утв.'!$P$1:$AQ$65536</definedName>
    <definedName name="Z_F5654570_D292_11D4_BCAF_00C026C07CB6__wvu_Cols">('[51]3 утв.'!$F:$H,'[51]3 утв.'!$P:$AQ)</definedName>
    <definedName name="Z_F5654571_D292_11D4_BCAF_00C026C07CB6_.wvu.Cols" hidden="1">'[51]3кв'!$C$1:$E$65536,'[51]3кв'!$N$1:$AX$65536</definedName>
    <definedName name="Z_F5654571_D292_11D4_BCAF_00C026C07CB6__wvu_Cols">('[51]3кв'!$C:$E,'[51]3кв'!$N:$AX)</definedName>
    <definedName name="Z_F5654572_D292_11D4_BCAF_00C026C07CB6_.wvu.Cols" hidden="1">'[51]3кв '!$C$1:$E$65536,'[51]3кв '!$I$1:$AA$65536</definedName>
    <definedName name="Z_F5654572_D292_11D4_BCAF_00C026C07CB6__wvu_Cols">('[51]3кв '!$C:$E,'[51]3кв '!$I:$AA)</definedName>
    <definedName name="Z_F5654573_D292_11D4_BCAF_00C026C07CB6_.wvu.Cols" hidden="1">'[51]4 утв'!$F$1:$H$65536,'[51]4 утв'!$P$1:$AR$65536</definedName>
    <definedName name="Z_F5654573_D292_11D4_BCAF_00C026C07CB6__wvu_Cols">('[51]4 утв'!$F:$H,'[51]4 утв'!$P:$AR)</definedName>
    <definedName name="Z_F5654574_D292_11D4_BCAF_00C026C07CB6_.wvu.Cols" hidden="1">'[51]5'!$F$1:$H$65536,'[51]5'!$P$1:$AR$65536</definedName>
    <definedName name="Z_F5654574_D292_11D4_BCAF_00C026C07CB6__wvu_Cols">('[51]5'!$F:$H,'[51]5'!$P:$AR)</definedName>
    <definedName name="Z_F5654575_D292_11D4_BCAF_00C026C07CB6_.wvu.Cols" hidden="1">'[51]6'!$F$1:$H$65536,'[51]6'!$P$1:$AR$65536</definedName>
    <definedName name="Z_F5654575_D292_11D4_BCAF_00C026C07CB6__wvu_Cols">('[51]6'!$F:$H,'[51]6'!$P:$AR)</definedName>
    <definedName name="Z_F5654576_D292_11D4_BCAF_00C026C07CB6_.wvu.Cols" hidden="1">'[51]7'!$F$1:$H$65536,'[51]7'!$P$1:$AR$65536</definedName>
    <definedName name="Z_F5654576_D292_11D4_BCAF_00C026C07CB6__wvu_Cols">('[51]7'!$F:$H,'[51]7'!$P:$AR)</definedName>
    <definedName name="Z_F5654577_D292_11D4_BCAF_00C026C07CB6_.wvu.Cols" hidden="1">'[51]7 міс'!$C$1:$E$65536,'[51]7 міс'!$N$1:$AX$65536</definedName>
    <definedName name="Z_F5654577_D292_11D4_BCAF_00C026C07CB6__wvu_Cols">('[51]7 міс'!$C:$E,'[51]7 міс'!$N:$AX)</definedName>
    <definedName name="Z_F5654578_D292_11D4_BCAF_00C026C07CB6_.wvu.Cols" hidden="1">'[51]8'!$F$1:$H$65536,'[51]8'!$P$1:$AR$65536</definedName>
    <definedName name="Z_F5654578_D292_11D4_BCAF_00C026C07CB6__wvu_Cols">('[51]8'!$F:$H,'[51]8'!$P:$AR)</definedName>
    <definedName name="Z_F5654579_D292_11D4_BCAF_00C026C07CB6_.wvu.Cols" hidden="1">'[51]8 міс.'!$C$1:$E$65536,'[51]8 міс.'!$N$1:$AX$65536</definedName>
    <definedName name="Z_F5654579_D292_11D4_BCAF_00C026C07CB6__wvu_Cols">('[51]8 міс.'!$C:$E,'[51]8 міс.'!$N:$AX)</definedName>
    <definedName name="Z_F565457A_D292_11D4_BCAF_00C026C07CB6_.wvu.Cols" hidden="1">'[51]812'!$F$1:$H$65536,'[51]812'!$P$1:$AM$65536</definedName>
    <definedName name="Z_F565457A_D292_11D4_BCAF_00C026C07CB6__wvu_Cols">('[51]812'!$F:$H,'[51]812'!$P:$AM)</definedName>
    <definedName name="Z_F565457B_D292_11D4_BCAF_00C026C07CB6_.wvu.Cols" hidden="1">'[51]812 (2)'!$F$1:$H$65536,'[51]812 (2)'!$P$1:$AL$65536</definedName>
    <definedName name="Z_F565457B_D292_11D4_BCAF_00C026C07CB6__wvu_Cols">('[51]812 (2)'!$F:$H,'[51]812 (2)'!$P:$AL)</definedName>
    <definedName name="Z_F565457C_D292_11D4_BCAF_00C026C07CB6_.wvu.Cols" hidden="1">'[51]9'!$F$1:$H$65536,'[51]9'!$P$1:$AP$65536</definedName>
    <definedName name="Z_F565457C_D292_11D4_BCAF_00C026C07CB6__wvu_Cols">('[51]9'!$F:$H,'[51]9'!$P:$AP)</definedName>
    <definedName name="Z_F565457D_D292_11D4_BCAF_00C026C07CB6_.wvu.Cols" hidden="1">'[51]9 (2)'!$C$1:$E$65536,'[51]9 (2)'!$I$1:$AF$65536</definedName>
    <definedName name="Z_F565457D_D292_11D4_BCAF_00C026C07CB6__wvu_Cols">('[51]9 (2)'!$C:$E,'[51]9 (2)'!$I:$AF)</definedName>
    <definedName name="Z_F565457E_D292_11D4_BCAF_00C026C07CB6_.wvu.Cols" hidden="1">'[51]9 міс.'!$C$1:$E$65536,'[51]9 міс.'!$N$1:$AX$65536</definedName>
    <definedName name="Z_F565457E_D292_11D4_BCAF_00C026C07CB6__wvu_Cols">('[51]9 міс.'!$C:$E,'[51]9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[54]рік!#REF!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'[28]АТ_на 2004_витрати_1'!#REF!</definedName>
    <definedName name="авто_9">[55]Автотранс!#REF!</definedName>
    <definedName name="авто_9п">[55]Автотранс!#REF!</definedName>
    <definedName name="авто_г">#REF!</definedName>
    <definedName name="авто_зв">[55]Автотранс!#REF!</definedName>
    <definedName name="авто_о">[55]Автотранс!#REF!</definedName>
    <definedName name="авто_п">[55]Автотранс!#REF!</definedName>
    <definedName name="АвтоподборВС">#REF!</definedName>
    <definedName name="Адреса_підприємства">#REF!</definedName>
    <definedName name="аен">'[39]МТР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>[19]!аппа</definedName>
    <definedName name="ар">[19]!ар</definedName>
    <definedName name="арпрдлод">[56]страх!#REF!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[57]банк!#REF!</definedName>
    <definedName name="ббб">[19]!ббб</definedName>
    <definedName name="безп_9">[58]охорона!#REF!</definedName>
    <definedName name="безп_о">[58]охорона!#REF!</definedName>
    <definedName name="безп_п">[58]охорона!#REF!</definedName>
    <definedName name="бер">'[59]812'!$P$1:$P$65536</definedName>
    <definedName name="бнб">[19]!бнб</definedName>
    <definedName name="БПн">[60]Ф2!$E$2</definedName>
    <definedName name="бюдж_п">[61]м_812!$I$1:$I$65536</definedName>
    <definedName name="Бюдж1">[8]рік!#REF!</definedName>
    <definedName name="Бюдж2">[8]рік!#REF!</definedName>
    <definedName name="в" hidden="1">{#N/A,#N/A,FALSE,"9PS0"}</definedName>
    <definedName name="в1">'[62]Цены СНГ'!$B$2</definedName>
    <definedName name="В3">#REF!</definedName>
    <definedName name="вааа" hidden="1">{#N/A,#N/A,FALSE,"9PS0"}</definedName>
    <definedName name="ваи">[19]!ваи</definedName>
    <definedName name="вапорт" hidden="1">{#N/A,#N/A,FALSE,"9PS0"}</definedName>
    <definedName name="вер">'[59]812'!$X$1:$X$65536</definedName>
    <definedName name="вид_плана">[63]Рабочий!$A$1:$A$7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'[51]1998'!$C$1:$E$65536,'[51]1998'!$I$1:$AC$65536</definedName>
    <definedName name="Відпуск">#REF!</definedName>
    <definedName name="відх_оч">'[64] ГВ'!#REF!</definedName>
    <definedName name="відх_пл">'[64]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[65]Бюджет_шаб_07!#REF!</definedName>
    <definedName name="вод_2">[65]Бюджет_шаб_07!#REF!</definedName>
    <definedName name="вода2" hidden="1">{#N/A,#N/A,FALSE,"9PS0"}</definedName>
    <definedName name="вохр_1">#REF!</definedName>
    <definedName name="вохр_2">'[66]0291'!#REF!</definedName>
    <definedName name="вохр_3">'[66]0291'!#REF!</definedName>
    <definedName name="вохр_4">'[66]0291'!#REF!</definedName>
    <definedName name="вохр_оч">'[66]0291'!#REF!</definedName>
    <definedName name="вохр_пл">'[67]Сторож охор_шаб'!#REF!</definedName>
    <definedName name="впап" hidden="1">{#N/A,#N/A,FALSE,"9PS0"}</definedName>
    <definedName name="все_с_01">#REF!</definedName>
    <definedName name="Встав">[68]Коригування!$W$9:$W$2131,[68]Коригування!$AF$9:$AH$2131,[68]Коригування!$AM$9:$AM$2131,[68]Коригування!$AO$9:$AO$2131,[68]Коригування!$AQ$9:$AQ$2131,[68]Коригування!$AU$9:$AU$2131,[68]Коригування!$AW$9:$AW$2131+[68]Коригування!$AY$9:$BD$2131,[68]Коригування!$BG$9:$BP$2131,[68]Коригування!$BY$9:$BY$2131,[68]Коригування!$CF$9:$CG$2131,[68]Коригування!$CJ$9:$CO$2131,[68]Коригування!$CX$9:$CY$2131,[68]Коригування!$DB$9:$DC$2131,[68]Коригування!$DJ$9:$DJ$2131,[68]Коригування!$DL$9:$DM$2131,[68]Коригування!$DO$9:$DO$2131,[68]Коригування!$DT$9:$DT$2131</definedName>
    <definedName name="ВСЬОГО">#REF!</definedName>
    <definedName name="ВчерашнийДень">#N/A</definedName>
    <definedName name="вы">[19]!вы</definedName>
    <definedName name="выс" hidden="1">{"'таб 21'!$A$1:$U$24","'таб 21'!$A$1:$U$1"}</definedName>
    <definedName name="выц">[19]!выц</definedName>
    <definedName name="Г123">'[69]ВД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'[70]Технич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'[59]812'!$AB$1:$AB$65536</definedName>
    <definedName name="ГРУДЕНЬ" hidden="1">{#N/A,#N/A,FALSE,"9PS0"}</definedName>
    <definedName name="группа">[71]PR!$A$1:$A$21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[72]БДР!$A:$IV</definedName>
    <definedName name="ддд">[19]!ддд</definedName>
    <definedName name="дез_1">'[66]0292'!#REF!</definedName>
    <definedName name="дез_2">'[66]0292'!#REF!</definedName>
    <definedName name="дез_3">'[66]0292'!#REF!</definedName>
    <definedName name="дез_4">'[66]0292'!#REF!</definedName>
    <definedName name="дез_г">'[66]0292'!#REF!</definedName>
    <definedName name="дез_оч">'[66]0292'!#REF!</definedName>
    <definedName name="дез_пл">[57]дез!#REF!</definedName>
    <definedName name="дез_сх">'[66]0292'!#REF!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'[73]Тариф на транзит'!$D$14</definedName>
    <definedName name="ДОЛ">#REF!</definedName>
    <definedName name="донов">'[74]Тариф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'[28]АТ_на 2004_витрати_1'!#REF!</definedName>
    <definedName name="едаиоваиліва">[75]Periods!$B$3</definedName>
    <definedName name="екол_1">[76]єк!#REF!</definedName>
    <definedName name="екол_2">[76]єк!#REF!</definedName>
    <definedName name="екол_3">[76]єк!#REF!</definedName>
    <definedName name="екол_4">[76]єк!#REF!</definedName>
    <definedName name="екол_оч">[76]єк!#REF!</definedName>
    <definedName name="екол_пл">#REF!</definedName>
    <definedName name="експл_9">[77]Експл!$J$59</definedName>
    <definedName name="експл_9п">[77]Експл!$I$59</definedName>
    <definedName name="експл_зв">[77]Експл!$E$59</definedName>
    <definedName name="експл_оч">[78]повірка!#REF!</definedName>
    <definedName name="експл_п">[77]Експл!$K$59</definedName>
    <definedName name="експл_пл">[79]вдоск!#REF!</definedName>
    <definedName name="ел_1">[80]енергія!#REF!</definedName>
    <definedName name="ел_2">[80]енергія!#REF!</definedName>
    <definedName name="ел_3">[80]енергія!#REF!</definedName>
    <definedName name="ел_4">[80]енергія!#REF!</definedName>
    <definedName name="ел_г">[80]енергія!#REF!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'[59]812'!$Z$1:$Z$65536</definedName>
    <definedName name="жовтень" hidden="1">{#N/A,#N/A,FALSE,"9PS0"}</definedName>
    <definedName name="жу">'[81]0292'!#REF!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[82]підсумок_спецодяг!#REF!</definedName>
    <definedName name="зах_9п">[82]підсумок_спецодяг!#REF!</definedName>
    <definedName name="зах_г">[82]підсумок_спецодяг!#REF!</definedName>
    <definedName name="зах_зв">[82]підсумок_спецодяг!#REF!</definedName>
    <definedName name="зах_оч">#REF!</definedName>
    <definedName name="зах_п">[82]підсумок_спецодяг!#REF!</definedName>
    <definedName name="зах_пл">#REF!</definedName>
    <definedName name="зах_сх">#REF!</definedName>
    <definedName name="ЗБ">'[83]tar ee 99'!$CT$95:$CT$110</definedName>
    <definedName name="зв">[77]ПЛАН_1вар!$G$1:$G$65536</definedName>
    <definedName name="зв_01">#REF!</definedName>
    <definedName name="зв_1">[84]связь_07!#REF!</definedName>
    <definedName name="зв_2">[84]связь_07!#REF!</definedName>
    <definedName name="зв_2004">[61]м_812!$H$1:$H$65536</definedName>
    <definedName name="зв_9">[77]ПЛАН_1вар!$L$1:$L$65536</definedName>
    <definedName name="зв_9м">[61]м_812!$K$1:$K$65536</definedName>
    <definedName name="зв_оч">[57]связь!#REF!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й">[19]!й</definedName>
    <definedName name="й11">#REF!</definedName>
    <definedName name="Извлечение_ИМ">#REF!</definedName>
    <definedName name="_xlnm.Extract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йц">[85]_Т2!$A$1:$L$144</definedName>
    <definedName name="йц4" hidden="1">{#N/A,#N/A,FALSE,"9PS0"}</definedName>
    <definedName name="йцв">[19]!йцв</definedName>
    <definedName name="і">[22]Inform!$F$2</definedName>
    <definedName name="ів" hidden="1">{#N/A,#N/A,FALSE,"9PS0"}</definedName>
    <definedName name="іваіф">#REF!</definedName>
    <definedName name="івів">'[38]МТР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к" hidden="1">{#N/A,#N/A,FALSE,"9PS0"}</definedName>
    <definedName name="к40">'[86]анализ затрат 1'!#REF!</definedName>
    <definedName name="К41">'[86]анализ затрат 1'!#REF!</definedName>
    <definedName name="к5е" hidden="1">{#N/A,#N/A,FALSE,"9PS0"}</definedName>
    <definedName name="кадри_2">[87]страх!#REF!</definedName>
    <definedName name="кадри_пл">#REF!</definedName>
    <definedName name="кан_сх">[65]Каналізація_07!#REF!</definedName>
    <definedName name="канц_1">'[88]утрим. прим. 08'!#REF!</definedName>
    <definedName name="канц_2">'[88]утрим. прим. 08'!#REF!</definedName>
    <definedName name="канц_3">'[88]утрим. прим. 08'!#REF!</definedName>
    <definedName name="канц_4">'[88]утрим. прим. 08'!#REF!</definedName>
    <definedName name="канц_оч">#REF!</definedName>
    <definedName name="канц_пл">#REF!</definedName>
    <definedName name="катюша">[19]!катюша</definedName>
    <definedName name="Катя" hidden="1">{#N/A,#N/A,TRUE,"попередні"}</definedName>
    <definedName name="кв_4">[61]м_812!$AF$1:$AF$65536</definedName>
    <definedName name="кв1">'[59]812'!$M$1:$M$65536</definedName>
    <definedName name="кв2">'[59]812'!$Q$1:$Q$65536</definedName>
    <definedName name="кв3">'[59]812'!$U$1:$U$65536</definedName>
    <definedName name="кв4">'[59]812'!$Y$1:$Y$65536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'[59]812'!$R$1:$R$65536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[79]вдоск!$E$9</definedName>
    <definedName name="кен_п">[89]РКМ_свод!#REF!</definedName>
    <definedName name="кен_пл">[79]вдоск!#REF!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hidden="1">{#N/A,#N/A,FALSE,"9PS0"}</definedName>
    <definedName name="код">[71]PR!$B$1:$B$20</definedName>
    <definedName name="кодсписка">[90]PR!$B$1:$B$24</definedName>
    <definedName name="конец">#REF!</definedName>
    <definedName name="копия">[60]Ф2!$E$2</definedName>
    <definedName name="_xlnm.Criteria">#REF!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[91]ФинПоказатели!$C$49</definedName>
    <definedName name="курс_1кв">[92]Stat_forms!$L$1</definedName>
    <definedName name="Курс_долл">#REF!</definedName>
    <definedName name="Курс_ноябрь">#REF!</definedName>
    <definedName name="курс_окт">#REF!</definedName>
    <definedName name="курс_сент">[93]Затраты!$F$3</definedName>
    <definedName name="курс_сс">[94]СС_ТП!$F$2</definedName>
    <definedName name="курс2">'[95]анализ кт'!$B$2</definedName>
    <definedName name="курс2004">#REF!</definedName>
    <definedName name="курс2005">[91]ФинПоказатели!$C$50</definedName>
    <definedName name="курсс">[91]ФинПоказатели!#REF!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[55]Автотранс!#REF!</definedName>
    <definedName name="лег_9п">[55]Автотранс!#REF!</definedName>
    <definedName name="лег_г">#REF!</definedName>
    <definedName name="лег_зв">[55]Автотранс!#REF!</definedName>
    <definedName name="лег_о">[55]Автотранс!#REF!</definedName>
    <definedName name="лег_п">[55]Автотранс!#REF!</definedName>
    <definedName name="лена">[19]!лена</definedName>
    <definedName name="лж" hidden="1">{#N/A,#N/A,FALSE,"9PS0"}</definedName>
    <definedName name="лип">'[59]812'!$V$1:$V$65536</definedName>
    <definedName name="липень" hidden="1">{#N/A,#N/A,FALSE,"9PS0"}</definedName>
    <definedName name="лист">'[59]812'!$AA$1:$AA$65536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'[96]3'!$A$2:$F$40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[97]ЛОМ_УКР!$A$2:$H$31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'[59]812'!$O$1:$O$65536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'[59]812'!$A$8:$AB$262</definedName>
    <definedName name="мес1">[98]ВВОД!$E$6</definedName>
    <definedName name="мес2">[98]ВВОД!$E$7</definedName>
    <definedName name="Месяц">'[70]Технич лист'!$E$2:$E$23</definedName>
    <definedName name="міяме" hidden="1">{#N/A,#N/A,FALSE,"9PS0"}</definedName>
    <definedName name="мм">[99]ВВОД!$F$7</definedName>
    <definedName name="МММ">#REF!</definedName>
    <definedName name="Мой_лист">MID(CELL("имяфайла",[100]База!$E$1),SEARCH("[",CELL("имяфайла",[100]База!$E$1)),256)&amp;"!"</definedName>
    <definedName name="мощ">[101]assump!#REF!</definedName>
    <definedName name="мощности">[101]assump!#REF!</definedName>
    <definedName name="мощность">'[74]Тариф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'[70]Технич лист'!$C$2:$C$6</definedName>
    <definedName name="Наименование">[102]Ф2!$E$2</definedName>
    <definedName name="наименование_направления">[103]PR!$C$4:$C$32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'[104]Тариф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hidden="1">{#N/A,#N/A,TRUE,"попередні"}</definedName>
    <definedName name="о" hidden="1">'[105]7 міс'!$C$1:$E$65536,'[105]7 міс'!$N$1:$AX$65536</definedName>
    <definedName name="оалдо" hidden="1">{#N/A,#N/A,FALSE,"9PS0"}</definedName>
    <definedName name="_xlnm.Print_Area" localSheetId="0">ТЕ!$A$1:$F$54</definedName>
    <definedName name="_xlnm.Print_Area">'[106]Незав.пр-во '!$A:$IV</definedName>
    <definedName name="облік">[107]скрыть!$D$4:$D$6</definedName>
    <definedName name="облікГВП">[107]скрыть!$G$4:$G$6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[82]підсумок_спецодяг!#REF!</definedName>
    <definedName name="одяг_9п">[82]підсумок_спецодяг!#REF!</definedName>
    <definedName name="одяг_г">[82]підсумок_спецодяг!#REF!</definedName>
    <definedName name="одяг_зв">[82]підсумок_спецодяг!#REF!</definedName>
    <definedName name="одяг_оч">#REF!</definedName>
    <definedName name="одяг_п">[82]підсумок_спецодяг!#REF!</definedName>
    <definedName name="одяг_пл">#REF!</definedName>
    <definedName name="олр">'[81]0210'!#REF!</definedName>
    <definedName name="ооо">[19]!ооо</definedName>
    <definedName name="оор" hidden="1">'[108]3 не сокр.'!$F$1:$H$65536,'[108]3 не сокр.'!$P$1:$AQ$65536</definedName>
    <definedName name="ОПРсРТС">#REF!</definedName>
    <definedName name="осн">[98]ВВОД!$B$9</definedName>
    <definedName name="осн_2" hidden="1">{#N/A,#N/A,FALSE,"9PS0"}</definedName>
    <definedName name="Отсорт_Д_СВ">#REF!</definedName>
    <definedName name="отчет_2005">'[109]812'!$F$1:$F$65536</definedName>
    <definedName name="отчет_9мес">'[59]812'!$K$1:$K$65536</definedName>
    <definedName name="оц_пл">#REF!</definedName>
    <definedName name="оч_г">[77]ПЛАН_1вар!$N$1:$N$65536</definedName>
    <definedName name="оч_рік">[61]м_812!$L$1:$L$65536</definedName>
    <definedName name="очік_ен">[63]дох!#REF!</definedName>
    <definedName name="очік_ст">[63]дох!#REF!</definedName>
    <definedName name="очікув">'[59]812'!$J$1:$J$65536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[102]Ф2!$F$4</definedName>
    <definedName name="ПериодОтчёта">'[102]Технич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'[28]АТ_на 2004_витрати_1'!#REF!</definedName>
    <definedName name="пл">#REF!</definedName>
    <definedName name="пл_1">[110]План!$H$1:$H$65536</definedName>
    <definedName name="пл_10">[111]План!$J$1:$J$65536</definedName>
    <definedName name="пл_2">[110]План!$I$1:$I$65536</definedName>
    <definedName name="пл_3">[110]План!$J$1:$J$65536</definedName>
    <definedName name="пл_4">[110]План!$K$1:$K$65536</definedName>
    <definedName name="пл_9">[77]ПЛАН_1вар!$K$1:$K$65536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[77]ПЛАН_1вар!$M$1:$M$65536</definedName>
    <definedName name="пл_о">[110]План!$F$1:$F$65536</definedName>
    <definedName name="пл_п">[110]План!#REF!</definedName>
    <definedName name="пл_пр">#REF!</definedName>
    <definedName name="пл_пр1">#REF!</definedName>
    <definedName name="пл_пр2">#REF!</definedName>
    <definedName name="пл_скор">[61]м_812!$J$1:$J$65536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[112]рік!#REF!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[107]скрыть!$B$4:$B$9</definedName>
    <definedName name="под_пл">[57]компод!#REF!</definedName>
    <definedName name="подр">#REF!</definedName>
    <definedName name="пож_пл">[57]пож!#REF!</definedName>
    <definedName name="пож_сх">'[113]Пожеж_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[77]ПЛАН_1вар!$P$1:$P$65536</definedName>
    <definedName name="пр_1кв">[61]м_812!$N$1:$N$65536</definedName>
    <definedName name="пр_2">[77]ПЛАН_1вар!$Q$1:$Q$65536</definedName>
    <definedName name="пр_2кв">[61]м_812!$O$1:$O$65536</definedName>
    <definedName name="пр_3">[77]ПЛАН_1вар!$R$1:$R$65536</definedName>
    <definedName name="пр_3кв">[61]м_812!$P$1:$P$65536</definedName>
    <definedName name="пр_4">[77]ПЛАН_1вар!$S$1:$S$65536</definedName>
    <definedName name="пр_4кв">[61]м_812!$Q$1:$Q$65536</definedName>
    <definedName name="пр_г">[77]ПЛАН_1вар!$O$1:$O$65536</definedName>
    <definedName name="пр_зв">[57]проезд!#REF!</definedName>
    <definedName name="пр_оч">'[114]0210'!#REF!</definedName>
    <definedName name="пр_пл">[57]проезд!#REF!</definedName>
    <definedName name="пр_рік">[61]м_812!$M$1:$M$65536</definedName>
    <definedName name="пра" hidden="1">{#N/A,#N/A,FALSE,"9PS0"}</definedName>
    <definedName name="Признак">'[102]Технич лист'!$A$2:$A$4</definedName>
    <definedName name="про" hidden="1">{#N/A,#N/A,FALSE,"9PS0"}</definedName>
    <definedName name="прог_9м">[63]дох!#REF!</definedName>
    <definedName name="проект">'[59]812'!$L$1:$L$65536</definedName>
    <definedName name="прочие" hidden="1">{"'таб 21'!$A$1:$U$24","'таб 21'!$A$1:$U$1"}</definedName>
    <definedName name="птоа">[101]assump!#REF!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[56]страх!#REF!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[46]assump!#REF!</definedName>
    <definedName name="сан_1">[115]сан_гиг!#REF!</definedName>
    <definedName name="сан_2">[115]сан_гиг!#REF!</definedName>
    <definedName name="сан_3">[115]сан_гиг!#REF!</definedName>
    <definedName name="сан_4">[115]сан_гиг!#REF!</definedName>
    <definedName name="сан_оч">'[114]0516'!#REF!</definedName>
    <definedName name="сан_сх">[115]сан_гиг!#REF!</definedName>
    <definedName name="свицу" hidden="1">{#N/A,#N/A,FALSE,"9PS0"}</definedName>
    <definedName name="свод">[61]м_812!$A$1:$AL$65536</definedName>
    <definedName name="серп">'[59]812'!$W$1:$W$65536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'[59]812'!$N$1:$N$65536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'[59]812'!$I$1:$I$65536</definedName>
    <definedName name="службы">#REF!</definedName>
    <definedName name="см">#REF!</definedName>
    <definedName name="соц_1">'[77]Інші витрати'!$M$65</definedName>
    <definedName name="соц_2">'[77]Інші витрати'!$N$65</definedName>
    <definedName name="соц_3">'[77]Інші витрати'!$O$65</definedName>
    <definedName name="соц_4">'[77]Інші витрати'!$P$65</definedName>
    <definedName name="соц_9">'[77]Інші витрати'!$I$65</definedName>
    <definedName name="соц_9п">'[77]Інші витрати'!$H$65</definedName>
    <definedName name="соц_зв">'[77]Інші витрати'!$D$65</definedName>
    <definedName name="соц_о">'[77]Інші витрати'!$K$65</definedName>
    <definedName name="соц_п">'[77]Інші витрати'!$J$65</definedName>
    <definedName name="соцдирекция" hidden="1">{#N/A,#N/A,TRUE,"попередні"}</definedName>
    <definedName name="спец">'[28]АТ_на 2004_витрати_1'!#REF!</definedName>
    <definedName name="список">[90]PR!$A$1:$A$25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[116]Нормативы!$C$2</definedName>
    <definedName name="старое">[19]!старое</definedName>
    <definedName name="статьи">[61]м_812!$D$1:$D$65536</definedName>
    <definedName name="стимость">[46]assump!#REF!</definedName>
    <definedName name="стоо_1">#REF!</definedName>
    <definedName name="стор_1">#REF!</definedName>
    <definedName name="стор_2">'[66]0291'!#REF!</definedName>
    <definedName name="стор_3">'[66]0291'!#REF!</definedName>
    <definedName name="стор_4">'[66]0291'!#REF!</definedName>
    <definedName name="стор_оч">'[66]0291'!#REF!</definedName>
    <definedName name="стор_пл">'[67]Сторож охор_шаб'!#REF!</definedName>
    <definedName name="страх_1">[87]страх!#REF!</definedName>
    <definedName name="страх_2">[87]страх!#REF!</definedName>
    <definedName name="страх_3">[87]страх!#REF!</definedName>
    <definedName name="страх_4">[87]страх!#REF!</definedName>
    <definedName name="страх_г">[87]страх!#REF!</definedName>
    <definedName name="страх_оч">[87]страх!#REF!</definedName>
    <definedName name="страх_пл">[57]страх!#REF!</definedName>
    <definedName name="сфы">[19]!сфы</definedName>
    <definedName name="сцу">[19]!сцу</definedName>
    <definedName name="т">[117]Inform!$E$6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[80]енергія!#REF!</definedName>
    <definedName name="теп_2">[80]енергія!#REF!</definedName>
    <definedName name="теп_3">[80]енергія!#REF!</definedName>
    <definedName name="теп_4">[80]енергія!#REF!</definedName>
    <definedName name="теп_г">[80]енергія!#REF!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'[59]812'!$S$1:$S$65536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hidden="1">{#N/A,#N/A,FALSE,"9PS0"}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>[19]!ук</definedName>
    <definedName name="ук46" hidden="1">{#N/A,#N/A,FALSE,"9PS0"}</definedName>
    <definedName name="ук56н" hidden="1">{#N/A,#N/A,FALSE,"9PS0"}</definedName>
    <definedName name="укау">[19]!укау</definedName>
    <definedName name="уке">[118]Inform!$G$2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'[37]МТР Газ України'!$B$4</definedName>
    <definedName name="УХ">#REF!</definedName>
    <definedName name="ухват">#REF!</definedName>
    <definedName name="уыяпчср">[46]assump!#REF!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'[109]Технич лист'!$A$2:$A$4</definedName>
    <definedName name="Ф5_97">[119]Ф5_97!$A$3:$O$233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'[39]МТР Газ України'!$B$4</definedName>
    <definedName name="філіали2" hidden="1">{#N/A,#N/A,FALSE,"9PS0"}</definedName>
    <definedName name="філії">[120]Лист1!$C$4:$C$11</definedName>
    <definedName name="фс">[19]!фс</definedName>
    <definedName name="фсьж" hidden="1">{#N/A,#N/A,FALSE,"9PS0"}</definedName>
    <definedName name="фф">'[50]МТР Газ України'!$F$1</definedName>
    <definedName name="ффф">[46]assump!#REF!</definedName>
    <definedName name="фы" hidden="1">#REF!</definedName>
    <definedName name="фыв">[19]!фыв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'[59]812'!$T$1:$T$65536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[97]Чугун_Украина!$A$2:$H$20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[71]Шифр!$B$1:$B$65</definedName>
    <definedName name="шифр_группа_активы">[103]PR!$D$4:$D$31</definedName>
    <definedName name="шифрВ">[90]Шифр!$E$1:$E$44</definedName>
    <definedName name="ШифрВитр">[121]ДопШифры!$A$29:$A$77</definedName>
    <definedName name="шифрП">[90]Шифр!$B$1:$B$21</definedName>
    <definedName name="ШифрПост">[121]ДопШифры!$A$1:$A$28</definedName>
    <definedName name="шол" hidden="1">{#N/A,#N/A,FALSE,"9PS0"}</definedName>
    <definedName name="шшш">[19]!шшш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hidden="1">{#N/A,#N/A,FALSE,"9PS0"}</definedName>
    <definedName name="ым">[19]!ым</definedName>
    <definedName name="ыы" hidden="1">#REF!</definedName>
    <definedName name="ьг">[19]!ьг</definedName>
    <definedName name="Экспорт_99_1">[122]Экспорт_99_1!$A$2:$F$29</definedName>
    <definedName name="Экспорт_99_2">[122]Экспорт_99_2!$A$1:$F$27</definedName>
    <definedName name="Экспорт_99_3">[122]Экспорт_99_3!$A$1:$H$34</definedName>
    <definedName name="эээ">[19]!эээ</definedName>
    <definedName name="юб">'[81]0210'!#REF!</definedName>
    <definedName name="югш" hidden="1">{#N/A,#N/A,TRUE,"попередні"}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62913"/>
</workbook>
</file>

<file path=xl/calcChain.xml><?xml version="1.0" encoding="utf-8"?>
<calcChain xmlns="http://schemas.openxmlformats.org/spreadsheetml/2006/main">
  <c r="F8" i="1" l="1"/>
  <c r="D8" i="1"/>
  <c r="C37" i="1" l="1"/>
  <c r="E37" i="1"/>
  <c r="D37" i="1"/>
  <c r="F37" i="1"/>
  <c r="C29" i="1" l="1"/>
  <c r="F29" i="1" l="1"/>
  <c r="E29" i="1"/>
  <c r="D29" i="1"/>
  <c r="D24" i="1" l="1"/>
  <c r="D14" i="1" s="1"/>
  <c r="C24" i="1" l="1"/>
  <c r="C14" i="1" s="1"/>
  <c r="E24" i="1"/>
  <c r="E14" i="1" s="1"/>
  <c r="F24" i="1"/>
  <c r="F14" i="1" s="1"/>
  <c r="E46" i="1" l="1"/>
  <c r="E50" i="1" s="1"/>
  <c r="C46" i="1"/>
  <c r="C50" i="1" s="1"/>
  <c r="F46" i="1" l="1"/>
  <c r="F50" i="1" s="1"/>
  <c r="C9" i="1"/>
  <c r="E9" i="1"/>
  <c r="D46" i="1"/>
  <c r="D50" i="1" s="1"/>
  <c r="E8" i="1" l="1"/>
  <c r="C8" i="1"/>
  <c r="F9" i="1"/>
  <c r="D9" i="1"/>
</calcChain>
</file>

<file path=xl/sharedStrings.xml><?xml version="1.0" encoding="utf-8"?>
<sst xmlns="http://schemas.openxmlformats.org/spreadsheetml/2006/main" count="94" uniqueCount="85">
  <si>
    <t>Без ПДВ</t>
  </si>
  <si>
    <t>№ з/п</t>
  </si>
  <si>
    <t>Найменування показників</t>
  </si>
  <si>
    <t>Для потреб бюджетних установ</t>
  </si>
  <si>
    <t>Для потреб релігійних організацій</t>
  </si>
  <si>
    <t>1</t>
  </si>
  <si>
    <t>Тарифи на теплову енергію, у тому числі:</t>
  </si>
  <si>
    <t>1.1</t>
  </si>
  <si>
    <t>тарифи на виробництво теплової енергії*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</si>
  <si>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</si>
  <si>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</si>
  <si>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</si>
  <si>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</si>
  <si>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ІІ</t>
  </si>
  <si>
    <t>Структура витрат на теплову енергію, грн/Гкал</t>
  </si>
  <si>
    <t>Виробнича собівартість, у тому числі:</t>
  </si>
  <si>
    <t>прямі матеріальні витрати, у тому числі:</t>
  </si>
  <si>
    <t>1.1.1</t>
  </si>
  <si>
    <t>витрати на паливо для виробництва теплової енергії котельнями</t>
  </si>
  <si>
    <t>1.1.2</t>
  </si>
  <si>
    <t>сумарна вартість виробництва теплової енергії власними ТЕЦ, ТЕС, КГУ та установками з використанням альтернативних джерел енергії</t>
  </si>
  <si>
    <t>1.1.3</t>
  </si>
  <si>
    <t>експлуатаційні витрати на транспортування власної теплової енергії тепловими мережами інших суб'єктів господарювання</t>
  </si>
  <si>
    <t>1.1.4</t>
  </si>
  <si>
    <t>витрати на придбання теплової енергії в інших суб'єктів господарювання</t>
  </si>
  <si>
    <t>1.1.5</t>
  </si>
  <si>
    <t>витрати на електричну енергію для технологічних потреб</t>
  </si>
  <si>
    <t>1.1.6</t>
  </si>
  <si>
    <t>витрати на воду для технологічних потреб та водовідведення</t>
  </si>
  <si>
    <t>1.1.7</t>
  </si>
  <si>
    <t>матеріали, запасні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</si>
  <si>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</si>
  <si>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</si>
  <si>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</si>
  <si>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</si>
  <si>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</si>
  <si>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</si>
  <si>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1.3.3</t>
  </si>
  <si>
    <t>внески на регулювання</t>
  </si>
  <si>
    <t>1.3.4</t>
  </si>
  <si>
    <t>інші прямі витрати</t>
  </si>
  <si>
    <t>1.4</t>
  </si>
  <si>
    <t>загальновиробничі витрати, у тому числі:</t>
  </si>
  <si>
    <t>1.4.1</t>
  </si>
  <si>
    <t xml:space="preserve">витрати на оплату праці </t>
  </si>
  <si>
    <t>1.4.2</t>
  </si>
  <si>
    <t>1.4.3</t>
  </si>
  <si>
    <t>1.4.4</t>
  </si>
  <si>
    <t>інші витрати</t>
  </si>
  <si>
    <t>Адміністративні витрати виробництва теплової енергії власними котельнями, у тому числі:</t>
  </si>
  <si>
    <t>2</t>
  </si>
  <si>
    <t>2.1</t>
  </si>
  <si>
    <t>2.2</t>
  </si>
  <si>
    <t>2.3</t>
  </si>
  <si>
    <t>2.4</t>
  </si>
  <si>
    <t>3</t>
  </si>
  <si>
    <t>Інші операційні витрати</t>
  </si>
  <si>
    <t>4</t>
  </si>
  <si>
    <t xml:space="preserve">Фінансові витрати </t>
  </si>
  <si>
    <t>5</t>
  </si>
  <si>
    <t xml:space="preserve">Витрати на покриття втрат </t>
  </si>
  <si>
    <t>6</t>
  </si>
  <si>
    <t>Коригування витрат</t>
  </si>
  <si>
    <t>7</t>
  </si>
  <si>
    <t>Розрахунковий прибуток на теплову енергію, усього, у тому числі:</t>
  </si>
  <si>
    <t>7.1</t>
  </si>
  <si>
    <t>податок на прибуток</t>
  </si>
  <si>
    <t>7.2</t>
  </si>
  <si>
    <t>на розвиток виробництва (виробничі інвестиції)</t>
  </si>
  <si>
    <t>7.3</t>
  </si>
  <si>
    <t>інше використання прибутку</t>
  </si>
  <si>
    <t>8</t>
  </si>
  <si>
    <t>Загальна вартість теплової енергії</t>
  </si>
  <si>
    <t>9</t>
  </si>
  <si>
    <t xml:space="preserve">Обсяг реалізації теплової енергії власним споживачам, Гкал </t>
  </si>
  <si>
    <t>Послуги з постачання теплової енергії з ПДВ</t>
  </si>
  <si>
    <t>Продовження додатка 4</t>
  </si>
  <si>
    <t>Для потреб інших споживачів</t>
  </si>
  <si>
    <t>Структура тарифів на послуги з постачання теплової енергії 
з урахуванням витрат на утримання та ремонт центральних теплових пунктів</t>
  </si>
  <si>
    <t>КП «Теплокомуненерго» ЧМР</t>
  </si>
  <si>
    <t>Для потреб населення</t>
  </si>
  <si>
    <r>
      <t xml:space="preserve">Додаток 4
до рішення виконавчого комітету 
Чернігівської міської ради 
 </t>
    </r>
    <r>
      <rPr>
        <u/>
        <sz val="10"/>
        <rFont val="Times New Roman"/>
        <family val="1"/>
        <charset val="204"/>
      </rPr>
      <t xml:space="preserve">     </t>
    </r>
    <r>
      <rPr>
        <sz val="10"/>
        <rFont val="Times New Roman"/>
        <family val="1"/>
        <charset val="204"/>
      </rPr>
      <t xml:space="preserve"> 2023 року № </t>
    </r>
    <r>
      <rPr>
        <u/>
        <sz val="10"/>
        <rFont val="Times New Roman"/>
        <family val="1"/>
        <charset val="204"/>
      </rPr>
      <t xml:space="preserve">           </t>
    </r>
    <r>
      <rPr>
        <sz val="10"/>
        <rFont val="Times New Roman"/>
        <family val="1"/>
        <charset val="204"/>
      </rPr>
      <t xml:space="preserve">         </t>
    </r>
  </si>
  <si>
    <r>
      <rPr>
        <sz val="14"/>
        <color theme="1"/>
        <rFont val="Times New Roman"/>
        <family val="1"/>
        <charset val="204"/>
      </rPr>
      <t xml:space="preserve">Заступник міського голови -  керуючий справами виконкому </t>
    </r>
    <r>
      <rPr>
        <b/>
        <sz val="14"/>
        <color theme="1"/>
        <rFont val="Times New Roman"/>
        <family val="1"/>
        <charset val="204"/>
      </rPr>
      <t xml:space="preserve"> 
</t>
    </r>
  </si>
  <si>
    <t>Сергій ФЕСЕНКО</t>
  </si>
  <si>
    <t>*Тариф на виробництво теплової енергії встановлені постанової Національної комісії, що здійснює державне регулювання у сферах енергетики та комунальних послуг від 14.11.2023 № 2140 "Про встановлення тарифів на виробництво теплової енергії КП "Теплокомуненерго" ЧМР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</si>
</sst>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&quot; &quot;##0.00&quot; &quot;"/>
    <numFmt numFmtId="165" formatCode="0.000000"/>
    <numFmt numFmtId="166" formatCode="_-* #&quot; &quot;##0.0&quot; &quot;_-;\-* #&quot; &quot;##0.0&quot; &quot;_-;_-* &quot;-&quot;&quot; &quot;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7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3">
    <xf numFmtId="0" fontId="0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4" fillId="0" borderId="0"/>
    <xf numFmtId="0" fontId="17" fillId="0" borderId="0"/>
  </cellStyleXfs>
  <cellXfs count="50">
    <xf numFmtId="0" fontId="0" fillId="0" borderId="0" xfId="0"/>
    <xf numFmtId="49" fontId="3" fillId="0" borderId="0" xfId="1" applyNumberFormat="1" applyFont="1"/>
    <xf numFmtId="0" fontId="3" fillId="0" borderId="0" xfId="1" applyFont="1"/>
    <xf numFmtId="0" fontId="3" fillId="0" borderId="0" xfId="1" applyFont="1" applyFill="1"/>
    <xf numFmtId="0" fontId="7" fillId="0" borderId="0" xfId="1" applyFont="1"/>
    <xf numFmtId="0" fontId="9" fillId="0" borderId="1" xfId="1" applyFont="1" applyBorder="1" applyAlignment="1" applyProtection="1">
      <alignment vertical="top"/>
    </xf>
    <xf numFmtId="0" fontId="9" fillId="0" borderId="0" xfId="1" applyFont="1" applyBorder="1" applyAlignment="1" applyProtection="1">
      <alignment horizontal="center" vertical="top"/>
    </xf>
    <xf numFmtId="0" fontId="9" fillId="0" borderId="0" xfId="2" applyFont="1" applyFill="1" applyBorder="1" applyAlignment="1" applyProtection="1">
      <alignment horizontal="right" vertical="center"/>
      <protection locked="0"/>
    </xf>
    <xf numFmtId="0" fontId="7" fillId="0" borderId="0" xfId="1" applyFont="1" applyAlignment="1"/>
    <xf numFmtId="49" fontId="9" fillId="0" borderId="2" xfId="1" applyNumberFormat="1" applyFont="1" applyBorder="1" applyAlignment="1" applyProtection="1">
      <alignment horizontal="center" vertical="center" wrapText="1"/>
    </xf>
    <xf numFmtId="0" fontId="9" fillId="0" borderId="2" xfId="1" applyFont="1" applyBorder="1" applyAlignment="1" applyProtection="1">
      <alignment horizontal="center" vertical="center" wrapText="1"/>
    </xf>
    <xf numFmtId="0" fontId="10" fillId="0" borderId="2" xfId="3" applyFont="1" applyFill="1" applyBorder="1" applyAlignment="1" applyProtection="1">
      <alignment horizontal="center" vertical="center" wrapText="1"/>
    </xf>
    <xf numFmtId="164" fontId="7" fillId="0" borderId="0" xfId="1" applyNumberFormat="1" applyFont="1"/>
    <xf numFmtId="49" fontId="11" fillId="0" borderId="2" xfId="1" applyNumberFormat="1" applyFont="1" applyBorder="1" applyAlignment="1" applyProtection="1">
      <alignment horizontal="center" vertical="center" wrapText="1"/>
    </xf>
    <xf numFmtId="0" fontId="11" fillId="0" borderId="2" xfId="1" applyFont="1" applyFill="1" applyBorder="1" applyAlignment="1" applyProtection="1">
      <alignment vertical="center" wrapText="1"/>
    </xf>
    <xf numFmtId="4" fontId="11" fillId="0" borderId="2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/>
    <xf numFmtId="0" fontId="9" fillId="0" borderId="2" xfId="1" applyFont="1" applyBorder="1" applyAlignment="1" applyProtection="1">
      <alignment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9" fillId="0" borderId="2" xfId="1" applyFont="1" applyFill="1" applyBorder="1" applyAlignment="1" applyProtection="1">
      <alignment vertical="center" wrapText="1"/>
    </xf>
    <xf numFmtId="0" fontId="7" fillId="0" borderId="0" xfId="1" applyFont="1" applyBorder="1"/>
    <xf numFmtId="49" fontId="9" fillId="0" borderId="2" xfId="1" applyNumberFormat="1" applyFont="1" applyFill="1" applyBorder="1" applyAlignment="1" applyProtection="1">
      <alignment horizontal="center" vertical="center" wrapText="1"/>
    </xf>
    <xf numFmtId="0" fontId="12" fillId="0" borderId="0" xfId="1" applyFont="1"/>
    <xf numFmtId="0" fontId="13" fillId="0" borderId="0" xfId="3" applyFont="1" applyProtection="1">
      <protection locked="0"/>
    </xf>
    <xf numFmtId="2" fontId="7" fillId="0" borderId="0" xfId="1" applyNumberFormat="1" applyFont="1"/>
    <xf numFmtId="49" fontId="9" fillId="0" borderId="0" xfId="1" applyNumberFormat="1" applyFont="1" applyBorder="1" applyAlignment="1" applyProtection="1">
      <alignment horizontal="right" vertical="center" wrapText="1"/>
    </xf>
    <xf numFmtId="0" fontId="9" fillId="0" borderId="0" xfId="1" applyFont="1" applyBorder="1" applyAlignment="1" applyProtection="1">
      <alignment horizontal="left" vertical="center" wrapText="1"/>
    </xf>
    <xf numFmtId="0" fontId="14" fillId="0" borderId="0" xfId="1" applyFont="1" applyFill="1" applyBorder="1" applyAlignment="1" applyProtection="1">
      <alignment horizontal="center" vertical="center" wrapText="1"/>
      <protection locked="0"/>
    </xf>
    <xf numFmtId="49" fontId="3" fillId="0" borderId="0" xfId="1" applyNumberFormat="1" applyFont="1" applyProtection="1"/>
    <xf numFmtId="0" fontId="9" fillId="0" borderId="0" xfId="1" applyFont="1" applyFill="1" applyBorder="1" applyAlignment="1" applyProtection="1">
      <alignment horizontal="left" vertical="top" wrapText="1"/>
    </xf>
    <xf numFmtId="0" fontId="3" fillId="0" borderId="0" xfId="1" applyFont="1" applyFill="1" applyProtection="1"/>
    <xf numFmtId="0" fontId="3" fillId="0" borderId="0" xfId="1" applyFont="1" applyAlignment="1" applyProtection="1">
      <alignment vertical="center"/>
      <protection locked="0"/>
    </xf>
    <xf numFmtId="0" fontId="5" fillId="0" borderId="0" xfId="1" applyFont="1" applyProtection="1"/>
    <xf numFmtId="165" fontId="3" fillId="0" borderId="0" xfId="1" applyNumberFormat="1" applyFont="1" applyFill="1"/>
    <xf numFmtId="4" fontId="3" fillId="0" borderId="0" xfId="1" applyNumberFormat="1" applyFont="1" applyFill="1"/>
    <xf numFmtId="0" fontId="9" fillId="0" borderId="0" xfId="1" applyFont="1" applyBorder="1" applyAlignment="1" applyProtection="1">
      <alignment horizontal="left" vertical="center" wrapText="1"/>
    </xf>
    <xf numFmtId="0" fontId="15" fillId="0" borderId="0" xfId="4" applyFont="1" applyFill="1" applyAlignment="1">
      <alignment horizontal="left" wrapText="1"/>
    </xf>
    <xf numFmtId="166" fontId="9" fillId="0" borderId="0" xfId="1" applyNumberFormat="1" applyFont="1" applyFill="1" applyBorder="1" applyAlignment="1" applyProtection="1">
      <alignment horizontal="left" vertical="top" wrapText="1"/>
    </xf>
    <xf numFmtId="49" fontId="5" fillId="0" borderId="0" xfId="1" applyNumberFormat="1" applyFont="1" applyBorder="1" applyAlignment="1" applyProtection="1">
      <alignment horizontal="right" vertical="center" wrapText="1"/>
    </xf>
    <xf numFmtId="49" fontId="9" fillId="0" borderId="3" xfId="1" applyNumberFormat="1" applyFont="1" applyBorder="1" applyAlignment="1" applyProtection="1">
      <alignment horizontal="left" vertical="center" wrapText="1"/>
    </xf>
    <xf numFmtId="0" fontId="15" fillId="0" borderId="0" xfId="4" applyFont="1" applyFill="1" applyAlignment="1">
      <alignment horizontal="left" wrapText="1"/>
    </xf>
    <xf numFmtId="0" fontId="20" fillId="0" borderId="0" xfId="1" applyFont="1" applyFill="1" applyAlignment="1" applyProtection="1">
      <alignment horizontal="right"/>
    </xf>
    <xf numFmtId="0" fontId="8" fillId="0" borderId="0" xfId="1" applyFont="1" applyFill="1" applyAlignment="1" applyProtection="1">
      <alignment horizontal="right"/>
    </xf>
    <xf numFmtId="14" fontId="5" fillId="0" borderId="0" xfId="2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wrapText="1"/>
    </xf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 applyProtection="1">
      <alignment horizontal="center" vertical="center" wrapText="1"/>
      <protection locked="0"/>
    </xf>
    <xf numFmtId="0" fontId="11" fillId="0" borderId="2" xfId="1" applyFont="1" applyFill="1" applyBorder="1" applyAlignment="1" applyProtection="1">
      <alignment horizontal="center" vertical="center" wrapText="1"/>
    </xf>
    <xf numFmtId="49" fontId="9" fillId="0" borderId="0" xfId="1" applyNumberFormat="1" applyFont="1" applyBorder="1" applyAlignment="1" applyProtection="1">
      <alignment horizontal="center" vertical="center" wrapText="1"/>
    </xf>
  </cellXfs>
  <cellStyles count="13">
    <cellStyle name="Iau?iue 2" xfId="5"/>
    <cellStyle name="Звичайний 2" xfId="6"/>
    <cellStyle name="Звичайний 2 2" xfId="7"/>
    <cellStyle name="Обычный" xfId="0" builtinId="0"/>
    <cellStyle name="Обычный 2 15" xfId="2"/>
    <cellStyle name="Обычный 2 2" xfId="8"/>
    <cellStyle name="Обычный 3 11 2 2 2 2" xfId="9"/>
    <cellStyle name="Обычный 3 11 3 2 2 2" xfId="10"/>
    <cellStyle name="Обычный 3 11 3 2 3" xfId="1"/>
    <cellStyle name="Обычный 3 11 3 3 2 2" xfId="3"/>
    <cellStyle name="Обычный 4 6 2 2 2 2" xfId="4"/>
    <cellStyle name="Обычный 5 10" xfId="11"/>
    <cellStyle name="Обычный 5 11" xfId="12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theme" Target="theme/theme1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Inform"/>
      <sheetName val="МТР все 2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МТР Газ України"/>
      <sheetName val="ВД (анал)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Q69"/>
  <sheetViews>
    <sheetView tabSelected="1" view="pageBreakPreview" topLeftCell="A43" zoomScaleNormal="100" zoomScaleSheetLayoutView="100" workbookViewId="0">
      <selection activeCell="A52" sqref="A52:F52"/>
    </sheetView>
  </sheetViews>
  <sheetFormatPr defaultColWidth="9.140625" defaultRowHeight="15" x14ac:dyDescent="0.25"/>
  <cols>
    <col min="1" max="1" width="5" style="1" customWidth="1"/>
    <col min="2" max="2" width="32.85546875" style="2" customWidth="1"/>
    <col min="3" max="6" width="13" style="3" customWidth="1"/>
    <col min="7" max="7" width="16.85546875" style="4" customWidth="1"/>
    <col min="8" max="9" width="10" style="4" bestFit="1" customWidth="1"/>
    <col min="10" max="16384" width="9.140625" style="4"/>
  </cols>
  <sheetData>
    <row r="1" spans="1:17" ht="66" customHeight="1" x14ac:dyDescent="0.25">
      <c r="C1" s="2"/>
      <c r="D1" s="44" t="s">
        <v>81</v>
      </c>
      <c r="E1" s="45"/>
      <c r="F1" s="45"/>
    </row>
    <row r="3" spans="1:17" ht="59.25" customHeight="1" x14ac:dyDescent="0.25">
      <c r="A3" s="46" t="s">
        <v>78</v>
      </c>
      <c r="B3" s="46"/>
      <c r="C3" s="46"/>
      <c r="D3" s="46"/>
      <c r="E3" s="46"/>
      <c r="F3" s="46"/>
    </row>
    <row r="4" spans="1:17" ht="36" customHeight="1" x14ac:dyDescent="0.25">
      <c r="A4" s="47" t="s">
        <v>79</v>
      </c>
      <c r="B4" s="47"/>
      <c r="C4" s="47"/>
      <c r="D4" s="47"/>
      <c r="E4" s="47"/>
      <c r="F4" s="47"/>
    </row>
    <row r="5" spans="1:17" x14ac:dyDescent="0.25">
      <c r="A5" s="5"/>
      <c r="B5" s="5"/>
      <c r="C5" s="6"/>
      <c r="D5" s="6"/>
      <c r="F5" s="7" t="s">
        <v>0</v>
      </c>
      <c r="P5" s="8"/>
      <c r="Q5" s="8"/>
    </row>
    <row r="6" spans="1:17" ht="33.75" x14ac:dyDescent="0.25">
      <c r="A6" s="9" t="s">
        <v>1</v>
      </c>
      <c r="B6" s="10" t="s">
        <v>2</v>
      </c>
      <c r="C6" s="10" t="s">
        <v>80</v>
      </c>
      <c r="D6" s="11" t="s">
        <v>3</v>
      </c>
      <c r="E6" s="11" t="s">
        <v>77</v>
      </c>
      <c r="F6" s="11" t="s">
        <v>4</v>
      </c>
      <c r="G6" s="12"/>
      <c r="H6" s="12"/>
    </row>
    <row r="7" spans="1:17" x14ac:dyDescent="0.25">
      <c r="A7" s="9">
        <v>1</v>
      </c>
      <c r="B7" s="10">
        <v>2</v>
      </c>
      <c r="C7" s="10">
        <v>3</v>
      </c>
      <c r="D7" s="10">
        <v>3</v>
      </c>
      <c r="E7" s="10">
        <v>4</v>
      </c>
      <c r="F7" s="10">
        <v>5</v>
      </c>
      <c r="G7" s="12"/>
    </row>
    <row r="8" spans="1:17" ht="21" x14ac:dyDescent="0.25">
      <c r="A8" s="13"/>
      <c r="B8" s="14" t="s">
        <v>75</v>
      </c>
      <c r="C8" s="15">
        <f>ROUND(C9*1.2,2)</f>
        <v>2942.78</v>
      </c>
      <c r="D8" s="15">
        <f>ROUNDDOWN(D9*1.2,2)</f>
        <v>4572.4399999999996</v>
      </c>
      <c r="E8" s="15">
        <f t="shared" ref="E8" si="0">ROUND(E9*1.2,2)</f>
        <v>4526.75</v>
      </c>
      <c r="F8" s="15">
        <f>ROUNDDOWN(F9*1.2,2)</f>
        <v>4446.7299999999996</v>
      </c>
    </row>
    <row r="9" spans="1:17" ht="21" x14ac:dyDescent="0.25">
      <c r="A9" s="13" t="s">
        <v>5</v>
      </c>
      <c r="B9" s="14" t="s">
        <v>6</v>
      </c>
      <c r="C9" s="15">
        <f>SUM(C10:C12)</f>
        <v>2452.3200000000002</v>
      </c>
      <c r="D9" s="15">
        <f>SUM(D10:D12)</f>
        <v>3810.3725026439897</v>
      </c>
      <c r="E9" s="15">
        <f>SUM(E10:E12)</f>
        <v>3772.29</v>
      </c>
      <c r="F9" s="15">
        <f>SUM(F10:F12)</f>
        <v>3705.612612394827</v>
      </c>
      <c r="G9" s="12"/>
      <c r="H9" s="12"/>
      <c r="I9" s="12"/>
      <c r="J9" s="12"/>
      <c r="K9" s="16"/>
    </row>
    <row r="10" spans="1:17" x14ac:dyDescent="0.25">
      <c r="A10" s="13" t="s">
        <v>7</v>
      </c>
      <c r="B10" s="14" t="s">
        <v>8</v>
      </c>
      <c r="C10" s="15">
        <v>1422.44</v>
      </c>
      <c r="D10" s="15">
        <v>2544.73</v>
      </c>
      <c r="E10" s="15">
        <v>2540.6799999999998</v>
      </c>
      <c r="F10" s="15">
        <v>2536.64</v>
      </c>
      <c r="G10" s="12"/>
      <c r="H10" s="12"/>
      <c r="I10" s="12"/>
      <c r="J10" s="12"/>
      <c r="K10" s="16"/>
    </row>
    <row r="11" spans="1:17" ht="21" x14ac:dyDescent="0.25">
      <c r="A11" s="13" t="s">
        <v>9</v>
      </c>
      <c r="B11" s="14" t="s">
        <v>10</v>
      </c>
      <c r="C11" s="15">
        <v>1019.75</v>
      </c>
      <c r="D11" s="15">
        <v>1255.5125026439894</v>
      </c>
      <c r="E11" s="15">
        <v>1221.48</v>
      </c>
      <c r="F11" s="15">
        <v>1158.8426123948268</v>
      </c>
      <c r="H11" s="16"/>
      <c r="I11" s="16"/>
      <c r="J11" s="16"/>
      <c r="K11" s="16"/>
    </row>
    <row r="12" spans="1:17" x14ac:dyDescent="0.25">
      <c r="A12" s="13" t="s">
        <v>11</v>
      </c>
      <c r="B12" s="14" t="s">
        <v>12</v>
      </c>
      <c r="C12" s="15">
        <v>10.130000000000001</v>
      </c>
      <c r="D12" s="15">
        <v>10.130000000000001</v>
      </c>
      <c r="E12" s="15">
        <v>10.130000000000001</v>
      </c>
      <c r="F12" s="15">
        <v>10.130000000000001</v>
      </c>
      <c r="H12" s="16"/>
      <c r="I12" s="16"/>
      <c r="J12" s="16"/>
      <c r="K12" s="16"/>
    </row>
    <row r="13" spans="1:17" x14ac:dyDescent="0.25">
      <c r="A13" s="13" t="s">
        <v>13</v>
      </c>
      <c r="B13" s="48" t="s">
        <v>14</v>
      </c>
      <c r="C13" s="48"/>
      <c r="D13" s="48"/>
      <c r="E13" s="48"/>
      <c r="F13" s="48"/>
    </row>
    <row r="14" spans="1:17" x14ac:dyDescent="0.25">
      <c r="A14" s="9">
        <v>1</v>
      </c>
      <c r="B14" s="17" t="s">
        <v>15</v>
      </c>
      <c r="C14" s="18">
        <f>C15+C23+C24+C29</f>
        <v>1864.8958780320845</v>
      </c>
      <c r="D14" s="18">
        <f t="shared" ref="D14:F14" si="1">D15+D23+D24+D29</f>
        <v>2987.185878032084</v>
      </c>
      <c r="E14" s="18">
        <f t="shared" si="1"/>
        <v>2983.1358780320838</v>
      </c>
      <c r="F14" s="18">
        <f t="shared" si="1"/>
        <v>2979.0958780320839</v>
      </c>
      <c r="G14" s="16"/>
      <c r="H14" s="16"/>
      <c r="I14" s="16"/>
      <c r="J14" s="16"/>
      <c r="K14" s="16"/>
      <c r="L14" s="16"/>
    </row>
    <row r="15" spans="1:17" x14ac:dyDescent="0.25">
      <c r="A15" s="9" t="s">
        <v>7</v>
      </c>
      <c r="B15" s="17" t="s">
        <v>16</v>
      </c>
      <c r="C15" s="18">
        <v>1596.0672675553353</v>
      </c>
      <c r="D15" s="18">
        <v>2718.3572675553351</v>
      </c>
      <c r="E15" s="18">
        <v>2714.3072675553349</v>
      </c>
      <c r="F15" s="18">
        <v>2710.2672675553349</v>
      </c>
      <c r="G15" s="16"/>
      <c r="H15" s="16"/>
      <c r="I15" s="16"/>
      <c r="J15" s="16"/>
      <c r="K15" s="16"/>
    </row>
    <row r="16" spans="1:17" ht="20.25" customHeight="1" x14ac:dyDescent="0.25">
      <c r="A16" s="9" t="s">
        <v>17</v>
      </c>
      <c r="B16" s="17" t="s">
        <v>18</v>
      </c>
      <c r="C16" s="19">
        <v>0</v>
      </c>
      <c r="D16" s="19">
        <v>0</v>
      </c>
      <c r="E16" s="19">
        <v>0</v>
      </c>
      <c r="F16" s="19">
        <v>0</v>
      </c>
      <c r="G16" s="16"/>
      <c r="H16" s="16"/>
      <c r="I16" s="16"/>
      <c r="J16" s="16"/>
      <c r="K16" s="16"/>
    </row>
    <row r="17" spans="1:11" ht="48.75" customHeight="1" x14ac:dyDescent="0.25">
      <c r="A17" s="9" t="s">
        <v>19</v>
      </c>
      <c r="B17" s="20" t="s">
        <v>20</v>
      </c>
      <c r="C17" s="19">
        <v>1422.44</v>
      </c>
      <c r="D17" s="19">
        <v>2544.73</v>
      </c>
      <c r="E17" s="19">
        <v>2540.6799999999998</v>
      </c>
      <c r="F17" s="19">
        <v>2536.64</v>
      </c>
      <c r="G17" s="16"/>
      <c r="H17" s="16"/>
      <c r="I17" s="16"/>
      <c r="J17" s="16"/>
      <c r="K17" s="16"/>
    </row>
    <row r="18" spans="1:11" ht="33.75" x14ac:dyDescent="0.25">
      <c r="A18" s="9" t="s">
        <v>21</v>
      </c>
      <c r="B18" s="20" t="s">
        <v>22</v>
      </c>
      <c r="C18" s="18"/>
      <c r="D18" s="18"/>
      <c r="E18" s="18"/>
      <c r="F18" s="18"/>
      <c r="G18" s="16"/>
      <c r="H18" s="16"/>
      <c r="I18" s="16"/>
      <c r="J18" s="16"/>
      <c r="K18" s="16"/>
    </row>
    <row r="19" spans="1:11" ht="22.5" x14ac:dyDescent="0.25">
      <c r="A19" s="9" t="s">
        <v>23</v>
      </c>
      <c r="B19" s="20" t="s">
        <v>24</v>
      </c>
      <c r="C19" s="19"/>
      <c r="D19" s="19"/>
      <c r="E19" s="19"/>
      <c r="F19" s="19"/>
      <c r="G19" s="16"/>
      <c r="H19" s="16"/>
      <c r="I19" s="16"/>
      <c r="J19" s="16"/>
      <c r="K19" s="16"/>
    </row>
    <row r="20" spans="1:11" ht="22.5" x14ac:dyDescent="0.25">
      <c r="A20" s="9" t="s">
        <v>25</v>
      </c>
      <c r="B20" s="20" t="s">
        <v>26</v>
      </c>
      <c r="C20" s="19">
        <v>144.57205129529635</v>
      </c>
      <c r="D20" s="19">
        <v>144.57205129529635</v>
      </c>
      <c r="E20" s="19">
        <v>144.57205129529635</v>
      </c>
      <c r="F20" s="19">
        <v>144.57205129529635</v>
      </c>
      <c r="G20" s="16"/>
      <c r="H20" s="16"/>
      <c r="I20" s="16"/>
      <c r="J20" s="16"/>
      <c r="K20" s="16"/>
    </row>
    <row r="21" spans="1:11" ht="22.5" x14ac:dyDescent="0.25">
      <c r="A21" s="9" t="s">
        <v>27</v>
      </c>
      <c r="B21" s="20" t="s">
        <v>28</v>
      </c>
      <c r="C21" s="19">
        <v>0.76977910780799874</v>
      </c>
      <c r="D21" s="19">
        <v>0.76977910780799874</v>
      </c>
      <c r="E21" s="19">
        <v>0.76977910780799874</v>
      </c>
      <c r="F21" s="19">
        <v>0.76977910780799874</v>
      </c>
      <c r="G21" s="16"/>
      <c r="H21" s="16"/>
      <c r="I21" s="16"/>
      <c r="J21" s="16"/>
      <c r="K21" s="16"/>
    </row>
    <row r="22" spans="1:11" ht="22.5" x14ac:dyDescent="0.25">
      <c r="A22" s="9" t="s">
        <v>29</v>
      </c>
      <c r="B22" s="20" t="s">
        <v>30</v>
      </c>
      <c r="C22" s="19">
        <v>28.28543715223082</v>
      </c>
      <c r="D22" s="19">
        <v>28.28543715223082</v>
      </c>
      <c r="E22" s="19">
        <v>28.28543715223082</v>
      </c>
      <c r="F22" s="19">
        <v>28.28543715223082</v>
      </c>
      <c r="G22" s="16"/>
      <c r="H22" s="16"/>
      <c r="I22" s="16"/>
      <c r="J22" s="16"/>
      <c r="K22" s="16"/>
    </row>
    <row r="23" spans="1:11" x14ac:dyDescent="0.25">
      <c r="A23" s="9" t="s">
        <v>9</v>
      </c>
      <c r="B23" s="20" t="s">
        <v>31</v>
      </c>
      <c r="C23" s="19">
        <v>174.80168577005091</v>
      </c>
      <c r="D23" s="19">
        <v>174.80168577005094</v>
      </c>
      <c r="E23" s="19">
        <v>174.80168577005094</v>
      </c>
      <c r="F23" s="19">
        <v>174.80168577005094</v>
      </c>
      <c r="G23" s="16"/>
      <c r="H23" s="16"/>
      <c r="I23" s="16"/>
      <c r="J23" s="16"/>
      <c r="K23" s="16"/>
    </row>
    <row r="24" spans="1:11" x14ac:dyDescent="0.25">
      <c r="A24" s="9" t="s">
        <v>11</v>
      </c>
      <c r="B24" s="20" t="s">
        <v>32</v>
      </c>
      <c r="C24" s="18">
        <f>SUM(C25:C28)</f>
        <v>94.026924706698281</v>
      </c>
      <c r="D24" s="18">
        <f>SUM(D25:D28)</f>
        <v>94.026924706698281</v>
      </c>
      <c r="E24" s="18">
        <f>SUM(E25:E28)</f>
        <v>94.026924706698281</v>
      </c>
      <c r="F24" s="18">
        <f>SUM(F25:F28)</f>
        <v>94.026924706698281</v>
      </c>
      <c r="G24" s="16"/>
      <c r="H24" s="16"/>
      <c r="I24" s="16"/>
      <c r="J24" s="16"/>
      <c r="K24" s="16"/>
    </row>
    <row r="25" spans="1:11" x14ac:dyDescent="0.25">
      <c r="A25" s="9" t="s">
        <v>33</v>
      </c>
      <c r="B25" s="20" t="s">
        <v>34</v>
      </c>
      <c r="C25" s="19">
        <v>38.456370863803208</v>
      </c>
      <c r="D25" s="19">
        <v>38.456370863803208</v>
      </c>
      <c r="E25" s="19">
        <v>38.456370863803208</v>
      </c>
      <c r="F25" s="19">
        <v>38.456370863803208</v>
      </c>
      <c r="G25" s="16"/>
      <c r="H25" s="16"/>
      <c r="I25" s="16"/>
      <c r="J25" s="16"/>
      <c r="K25" s="16"/>
    </row>
    <row r="26" spans="1:11" x14ac:dyDescent="0.25">
      <c r="A26" s="9" t="s">
        <v>35</v>
      </c>
      <c r="B26" s="20" t="s">
        <v>36</v>
      </c>
      <c r="C26" s="19">
        <v>9.6264982810744559</v>
      </c>
      <c r="D26" s="19">
        <v>9.6264982810744559</v>
      </c>
      <c r="E26" s="19">
        <v>9.6264982810744559</v>
      </c>
      <c r="F26" s="19">
        <v>9.6264982810744559</v>
      </c>
      <c r="G26" s="16"/>
      <c r="H26" s="16"/>
      <c r="I26" s="16"/>
      <c r="J26" s="16"/>
      <c r="K26" s="16"/>
    </row>
    <row r="27" spans="1:11" x14ac:dyDescent="0.25">
      <c r="A27" s="9" t="s">
        <v>37</v>
      </c>
      <c r="B27" s="20" t="s">
        <v>38</v>
      </c>
      <c r="C27" s="18"/>
      <c r="D27" s="18"/>
      <c r="E27" s="18"/>
      <c r="F27" s="18"/>
      <c r="G27" s="16"/>
      <c r="H27" s="16"/>
      <c r="I27" s="16"/>
      <c r="J27" s="16"/>
      <c r="K27" s="16"/>
    </row>
    <row r="28" spans="1:11" x14ac:dyDescent="0.25">
      <c r="A28" s="9" t="s">
        <v>39</v>
      </c>
      <c r="B28" s="20" t="s">
        <v>40</v>
      </c>
      <c r="C28" s="19">
        <v>45.944055561820619</v>
      </c>
      <c r="D28" s="19">
        <v>45.944055561820619</v>
      </c>
      <c r="E28" s="19">
        <v>45.944055561820619</v>
      </c>
      <c r="F28" s="19">
        <v>45.944055561820619</v>
      </c>
      <c r="G28" s="16"/>
      <c r="H28" s="16"/>
      <c r="I28" s="16"/>
      <c r="J28" s="16"/>
      <c r="K28" s="16"/>
    </row>
    <row r="29" spans="1:11" x14ac:dyDescent="0.25">
      <c r="A29" s="9" t="s">
        <v>41</v>
      </c>
      <c r="B29" s="20" t="s">
        <v>42</v>
      </c>
      <c r="C29" s="18">
        <f>SUM(C30:C33)</f>
        <v>0</v>
      </c>
      <c r="D29" s="18">
        <f>SUM(D30:D33)</f>
        <v>0</v>
      </c>
      <c r="E29" s="18">
        <f>SUM(E30:E33)</f>
        <v>0</v>
      </c>
      <c r="F29" s="18">
        <f>SUM(F30:F33)</f>
        <v>0</v>
      </c>
      <c r="G29" s="16"/>
      <c r="H29" s="16"/>
      <c r="I29" s="16"/>
      <c r="J29" s="16"/>
      <c r="K29" s="16"/>
    </row>
    <row r="30" spans="1:11" x14ac:dyDescent="0.25">
      <c r="A30" s="9" t="s">
        <v>43</v>
      </c>
      <c r="B30" s="20" t="s">
        <v>44</v>
      </c>
      <c r="C30" s="18">
        <v>0</v>
      </c>
      <c r="D30" s="18">
        <v>0</v>
      </c>
      <c r="E30" s="18">
        <v>0</v>
      </c>
      <c r="F30" s="18">
        <v>0</v>
      </c>
      <c r="G30" s="16"/>
      <c r="H30" s="16"/>
      <c r="I30" s="16"/>
      <c r="J30" s="16"/>
      <c r="K30" s="16"/>
    </row>
    <row r="31" spans="1:11" x14ac:dyDescent="0.25">
      <c r="A31" s="9" t="s">
        <v>45</v>
      </c>
      <c r="B31" s="20" t="s">
        <v>34</v>
      </c>
      <c r="C31" s="18">
        <v>0</v>
      </c>
      <c r="D31" s="18">
        <v>0</v>
      </c>
      <c r="E31" s="18">
        <v>0</v>
      </c>
      <c r="F31" s="18">
        <v>0</v>
      </c>
      <c r="G31" s="16"/>
      <c r="H31" s="16"/>
      <c r="I31" s="16"/>
      <c r="J31" s="16"/>
      <c r="K31" s="16"/>
    </row>
    <row r="32" spans="1:11" x14ac:dyDescent="0.25">
      <c r="A32" s="9" t="s">
        <v>46</v>
      </c>
      <c r="B32" s="20" t="s">
        <v>36</v>
      </c>
      <c r="C32" s="18">
        <v>0</v>
      </c>
      <c r="D32" s="18">
        <v>0</v>
      </c>
      <c r="E32" s="18">
        <v>0</v>
      </c>
      <c r="F32" s="18">
        <v>0</v>
      </c>
      <c r="G32" s="16"/>
      <c r="H32" s="16"/>
      <c r="I32" s="16"/>
      <c r="J32" s="16"/>
      <c r="K32" s="16"/>
    </row>
    <row r="33" spans="1:11" x14ac:dyDescent="0.25">
      <c r="A33" s="9" t="s">
        <v>47</v>
      </c>
      <c r="B33" s="20" t="s">
        <v>48</v>
      </c>
      <c r="C33" s="18">
        <v>0</v>
      </c>
      <c r="D33" s="18">
        <v>0</v>
      </c>
      <c r="E33" s="18">
        <v>0</v>
      </c>
      <c r="F33" s="18">
        <v>0</v>
      </c>
      <c r="G33" s="16"/>
      <c r="H33" s="16"/>
      <c r="I33" s="16"/>
      <c r="J33" s="16"/>
      <c r="K33" s="16"/>
    </row>
    <row r="34" spans="1:11" s="21" customFormat="1" x14ac:dyDescent="0.25">
      <c r="A34" s="49" t="s">
        <v>50</v>
      </c>
      <c r="B34" s="49"/>
      <c r="C34" s="49"/>
      <c r="D34" s="49"/>
      <c r="E34" s="49"/>
      <c r="F34" s="49"/>
      <c r="G34" s="16"/>
      <c r="H34" s="16"/>
      <c r="I34" s="16"/>
      <c r="J34" s="16"/>
      <c r="K34" s="16"/>
    </row>
    <row r="35" spans="1:11" s="21" customFormat="1" x14ac:dyDescent="0.25">
      <c r="A35" s="39" t="s">
        <v>76</v>
      </c>
      <c r="B35" s="39"/>
      <c r="C35" s="39"/>
      <c r="D35" s="39"/>
      <c r="E35" s="39"/>
      <c r="F35" s="39"/>
      <c r="G35" s="16"/>
      <c r="H35" s="16"/>
      <c r="I35" s="16"/>
      <c r="J35" s="16"/>
      <c r="K35" s="16"/>
    </row>
    <row r="36" spans="1:11" ht="11.25" customHeight="1" x14ac:dyDescent="0.25">
      <c r="A36" s="9">
        <v>1</v>
      </c>
      <c r="B36" s="10">
        <v>2</v>
      </c>
      <c r="C36" s="10">
        <v>3</v>
      </c>
      <c r="D36" s="10">
        <v>3</v>
      </c>
      <c r="E36" s="10">
        <v>4</v>
      </c>
      <c r="F36" s="10">
        <v>5</v>
      </c>
      <c r="G36" s="16"/>
      <c r="H36" s="16"/>
      <c r="I36" s="16"/>
      <c r="J36" s="16"/>
      <c r="K36" s="16"/>
    </row>
    <row r="37" spans="1:11" ht="40.5" customHeight="1" x14ac:dyDescent="0.25">
      <c r="A37" s="9">
        <v>2</v>
      </c>
      <c r="B37" s="20" t="s">
        <v>49</v>
      </c>
      <c r="C37" s="18">
        <f>SUM(C38:C41)</f>
        <v>5.1363082323105438</v>
      </c>
      <c r="D37" s="18">
        <f t="shared" ref="D37:F37" si="2">SUM(D38:D41)</f>
        <v>5.1363082323105438</v>
      </c>
      <c r="E37" s="18">
        <f t="shared" si="2"/>
        <v>5.1363082323105438</v>
      </c>
      <c r="F37" s="18">
        <f t="shared" si="2"/>
        <v>5.1363082323105438</v>
      </c>
      <c r="G37" s="16"/>
      <c r="H37" s="16"/>
      <c r="I37" s="16"/>
      <c r="J37" s="16"/>
      <c r="K37" s="16"/>
    </row>
    <row r="38" spans="1:11" x14ac:dyDescent="0.25">
      <c r="A38" s="9" t="s">
        <v>51</v>
      </c>
      <c r="B38" s="20" t="s">
        <v>44</v>
      </c>
      <c r="C38" s="19">
        <v>3.8760361611894667</v>
      </c>
      <c r="D38" s="19">
        <v>3.8760361611894667</v>
      </c>
      <c r="E38" s="19">
        <v>3.8760361611894667</v>
      </c>
      <c r="F38" s="19">
        <v>3.8760361611894667</v>
      </c>
      <c r="G38" s="16"/>
      <c r="H38" s="16"/>
      <c r="I38" s="16"/>
      <c r="J38" s="16"/>
      <c r="K38" s="16"/>
    </row>
    <row r="39" spans="1:11" x14ac:dyDescent="0.25">
      <c r="A39" s="9" t="s">
        <v>52</v>
      </c>
      <c r="B39" s="20" t="s">
        <v>34</v>
      </c>
      <c r="C39" s="19">
        <v>0.85272795546168267</v>
      </c>
      <c r="D39" s="19">
        <v>0.85272795546168279</v>
      </c>
      <c r="E39" s="19">
        <v>0.85272795546168267</v>
      </c>
      <c r="F39" s="19">
        <v>0.85272795546168267</v>
      </c>
      <c r="G39" s="16"/>
      <c r="H39" s="16"/>
      <c r="I39" s="16"/>
      <c r="J39" s="16"/>
      <c r="K39" s="16"/>
    </row>
    <row r="40" spans="1:11" x14ac:dyDescent="0.25">
      <c r="A40" s="9" t="s">
        <v>53</v>
      </c>
      <c r="B40" s="20" t="s">
        <v>36</v>
      </c>
      <c r="C40" s="19">
        <v>0</v>
      </c>
      <c r="D40" s="19">
        <v>0</v>
      </c>
      <c r="E40" s="19">
        <v>0</v>
      </c>
      <c r="F40" s="19">
        <v>0</v>
      </c>
      <c r="G40" s="16"/>
      <c r="H40" s="16"/>
      <c r="I40" s="16"/>
      <c r="J40" s="16"/>
      <c r="K40" s="16"/>
    </row>
    <row r="41" spans="1:11" x14ac:dyDescent="0.25">
      <c r="A41" s="9" t="s">
        <v>54</v>
      </c>
      <c r="B41" s="20" t="s">
        <v>48</v>
      </c>
      <c r="C41" s="19">
        <v>0.40754411565939458</v>
      </c>
      <c r="D41" s="19">
        <v>0.40754411565939458</v>
      </c>
      <c r="E41" s="19">
        <v>0.40754411565939458</v>
      </c>
      <c r="F41" s="19">
        <v>0.40754411565939458</v>
      </c>
      <c r="G41" s="16"/>
      <c r="H41" s="16"/>
      <c r="I41" s="16"/>
      <c r="J41" s="16"/>
      <c r="K41" s="16"/>
    </row>
    <row r="42" spans="1:11" x14ac:dyDescent="0.25">
      <c r="A42" s="9" t="s">
        <v>55</v>
      </c>
      <c r="B42" s="20" t="s">
        <v>56</v>
      </c>
      <c r="C42" s="19">
        <v>0</v>
      </c>
      <c r="D42" s="19">
        <v>0</v>
      </c>
      <c r="E42" s="19">
        <v>0</v>
      </c>
      <c r="F42" s="19">
        <v>0</v>
      </c>
      <c r="G42" s="16"/>
      <c r="H42" s="16"/>
      <c r="I42" s="16"/>
      <c r="J42" s="16"/>
      <c r="K42" s="16"/>
    </row>
    <row r="43" spans="1:11" x14ac:dyDescent="0.25">
      <c r="A43" s="22" t="s">
        <v>57</v>
      </c>
      <c r="B43" s="20" t="s">
        <v>58</v>
      </c>
      <c r="C43" s="18"/>
      <c r="D43" s="18"/>
      <c r="E43" s="18"/>
      <c r="F43" s="18"/>
      <c r="G43" s="16"/>
      <c r="H43" s="16"/>
      <c r="I43" s="16"/>
      <c r="J43" s="16"/>
      <c r="K43" s="16"/>
    </row>
    <row r="44" spans="1:11" x14ac:dyDescent="0.25">
      <c r="A44" s="22" t="s">
        <v>59</v>
      </c>
      <c r="B44" s="20" t="s">
        <v>60</v>
      </c>
      <c r="C44" s="19">
        <v>564.3830407457674</v>
      </c>
      <c r="D44" s="19">
        <v>800.14425419456859</v>
      </c>
      <c r="E44" s="19">
        <v>766.11578386136478</v>
      </c>
      <c r="F44" s="19">
        <v>703.47436394540591</v>
      </c>
      <c r="G44" s="16"/>
      <c r="H44" s="16"/>
      <c r="I44" s="16"/>
      <c r="J44" s="16"/>
      <c r="K44" s="16"/>
    </row>
    <row r="45" spans="1:11" x14ac:dyDescent="0.25">
      <c r="A45" s="22" t="s">
        <v>61</v>
      </c>
      <c r="B45" s="20" t="s">
        <v>62</v>
      </c>
      <c r="C45" s="18"/>
      <c r="D45" s="18"/>
      <c r="E45" s="18"/>
      <c r="F45" s="18"/>
      <c r="G45" s="16"/>
      <c r="H45" s="16"/>
      <c r="I45" s="16"/>
      <c r="J45" s="16"/>
      <c r="K45" s="16"/>
    </row>
    <row r="46" spans="1:11" s="23" customFormat="1" ht="22.5" x14ac:dyDescent="0.25">
      <c r="A46" s="9" t="s">
        <v>63</v>
      </c>
      <c r="B46" s="20" t="s">
        <v>64</v>
      </c>
      <c r="C46" s="18">
        <f>SUM(C47:C49)</f>
        <v>17.903687450575799</v>
      </c>
      <c r="D46" s="18">
        <f>SUM(D47:D49)</f>
        <v>17.903687450575799</v>
      </c>
      <c r="E46" s="18">
        <f>SUM(E47:E49)</f>
        <v>17.903687450575795</v>
      </c>
      <c r="F46" s="18">
        <f>SUM(F47:F49)</f>
        <v>17.903687450575799</v>
      </c>
      <c r="G46" s="16"/>
      <c r="H46" s="16"/>
      <c r="I46" s="16"/>
      <c r="J46" s="16"/>
      <c r="K46" s="16"/>
    </row>
    <row r="47" spans="1:11" x14ac:dyDescent="0.25">
      <c r="A47" s="9" t="s">
        <v>65</v>
      </c>
      <c r="B47" s="20" t="s">
        <v>66</v>
      </c>
      <c r="C47" s="18">
        <v>2.7310709670369859</v>
      </c>
      <c r="D47" s="18">
        <v>2.731070967036985</v>
      </c>
      <c r="E47" s="18">
        <v>2.7310709670369859</v>
      </c>
      <c r="F47" s="18">
        <v>2.7310709670369842</v>
      </c>
      <c r="G47" s="16"/>
      <c r="H47" s="16"/>
      <c r="I47" s="16"/>
      <c r="J47" s="16"/>
      <c r="K47" s="16"/>
    </row>
    <row r="48" spans="1:11" ht="21" customHeight="1" x14ac:dyDescent="0.25">
      <c r="A48" s="9" t="s">
        <v>67</v>
      </c>
      <c r="B48" s="20" t="s">
        <v>68</v>
      </c>
      <c r="C48" s="18">
        <v>0</v>
      </c>
      <c r="D48" s="18">
        <v>0</v>
      </c>
      <c r="E48" s="18">
        <v>0</v>
      </c>
      <c r="F48" s="18">
        <v>0</v>
      </c>
      <c r="G48" s="16"/>
      <c r="H48" s="16"/>
      <c r="I48" s="16"/>
      <c r="J48" s="16"/>
      <c r="K48" s="16"/>
    </row>
    <row r="49" spans="1:11" x14ac:dyDescent="0.25">
      <c r="A49" s="9" t="s">
        <v>69</v>
      </c>
      <c r="B49" s="20" t="s">
        <v>70</v>
      </c>
      <c r="C49" s="18">
        <v>15.172616483538814</v>
      </c>
      <c r="D49" s="18">
        <v>15.172616483538814</v>
      </c>
      <c r="E49" s="18">
        <v>15.17261648353881</v>
      </c>
      <c r="F49" s="18">
        <v>15.172616483538814</v>
      </c>
      <c r="G49" s="16"/>
      <c r="H49" s="16"/>
      <c r="I49" s="16"/>
      <c r="J49" s="16"/>
      <c r="K49" s="16"/>
    </row>
    <row r="50" spans="1:11" s="23" customFormat="1" x14ac:dyDescent="0.25">
      <c r="A50" s="9" t="s">
        <v>71</v>
      </c>
      <c r="B50" s="20" t="s">
        <v>72</v>
      </c>
      <c r="C50" s="18">
        <f>C14+C37+C42+C43+C44+C45+C46</f>
        <v>2452.3189144607381</v>
      </c>
      <c r="D50" s="18">
        <f t="shared" ref="D50:F50" si="3">D14+D37+D42+D43+D44+D45+D46</f>
        <v>3810.370127909539</v>
      </c>
      <c r="E50" s="18">
        <f t="shared" si="3"/>
        <v>3772.2916575763352</v>
      </c>
      <c r="F50" s="18">
        <f t="shared" si="3"/>
        <v>3705.6102376603762</v>
      </c>
      <c r="G50" s="16"/>
      <c r="H50" s="16"/>
      <c r="I50" s="16"/>
      <c r="J50" s="16"/>
      <c r="K50" s="16"/>
    </row>
    <row r="51" spans="1:11" s="23" customFormat="1" ht="22.5" x14ac:dyDescent="0.25">
      <c r="A51" s="9" t="s">
        <v>73</v>
      </c>
      <c r="B51" s="20" t="s">
        <v>74</v>
      </c>
      <c r="C51" s="18">
        <v>218600.85504920591</v>
      </c>
      <c r="D51" s="18">
        <v>42364.360357927595</v>
      </c>
      <c r="E51" s="18">
        <v>24066.441449871258</v>
      </c>
      <c r="F51" s="18">
        <v>274.16877219305707</v>
      </c>
      <c r="G51" s="16"/>
      <c r="H51" s="16"/>
      <c r="I51" s="16"/>
      <c r="J51" s="16"/>
      <c r="K51" s="16"/>
    </row>
    <row r="52" spans="1:11" s="23" customFormat="1" ht="39.75" customHeight="1" x14ac:dyDescent="0.25">
      <c r="A52" s="40" t="s">
        <v>84</v>
      </c>
      <c r="B52" s="40"/>
      <c r="C52" s="40"/>
      <c r="D52" s="40"/>
      <c r="E52" s="40"/>
      <c r="F52" s="40"/>
      <c r="H52" s="24"/>
      <c r="I52" s="25"/>
    </row>
    <row r="53" spans="1:11" x14ac:dyDescent="0.25">
      <c r="A53" s="26"/>
      <c r="B53" s="36"/>
      <c r="C53" s="36"/>
      <c r="D53" s="27"/>
      <c r="E53" s="28"/>
      <c r="F53" s="28"/>
    </row>
    <row r="54" spans="1:11" ht="37.5" customHeight="1" x14ac:dyDescent="0.3">
      <c r="A54" s="41" t="s">
        <v>82</v>
      </c>
      <c r="B54" s="41"/>
      <c r="C54" s="37"/>
      <c r="D54" s="42" t="s">
        <v>83</v>
      </c>
      <c r="E54" s="43"/>
      <c r="F54" s="43"/>
    </row>
    <row r="55" spans="1:11" ht="15" customHeight="1" x14ac:dyDescent="0.25">
      <c r="A55" s="29"/>
      <c r="B55" s="30"/>
      <c r="C55" s="38"/>
      <c r="D55" s="38"/>
      <c r="E55" s="38"/>
      <c r="F55" s="38"/>
    </row>
    <row r="56" spans="1:11" x14ac:dyDescent="0.25">
      <c r="A56" s="29"/>
      <c r="B56" s="32"/>
      <c r="C56" s="31"/>
      <c r="D56" s="31"/>
      <c r="E56" s="31"/>
      <c r="F56" s="31"/>
    </row>
    <row r="57" spans="1:11" x14ac:dyDescent="0.25">
      <c r="A57" s="29"/>
      <c r="B57" s="33"/>
      <c r="C57" s="31"/>
      <c r="D57" s="31"/>
      <c r="E57" s="31"/>
      <c r="F57" s="31"/>
    </row>
    <row r="58" spans="1:11" x14ac:dyDescent="0.25">
      <c r="C58" s="34"/>
      <c r="D58" s="34"/>
      <c r="E58" s="34"/>
      <c r="F58" s="34"/>
    </row>
    <row r="59" spans="1:11" x14ac:dyDescent="0.25">
      <c r="A59" s="2"/>
    </row>
    <row r="60" spans="1:11" ht="17.25" customHeight="1" x14ac:dyDescent="0.25">
      <c r="A60" s="2"/>
      <c r="C60" s="35"/>
      <c r="D60" s="35"/>
      <c r="E60" s="35"/>
      <c r="F60" s="35"/>
    </row>
    <row r="61" spans="1:11" ht="14.25" customHeight="1" x14ac:dyDescent="0.25">
      <c r="A61" s="2"/>
    </row>
    <row r="62" spans="1:11" ht="15.75" customHeight="1" x14ac:dyDescent="0.25">
      <c r="A62" s="2"/>
    </row>
    <row r="69" spans="3:6" x14ac:dyDescent="0.25">
      <c r="C69" s="35"/>
      <c r="D69" s="35"/>
      <c r="E69" s="35"/>
      <c r="F69" s="35"/>
    </row>
  </sheetData>
  <mergeCells count="9">
    <mergeCell ref="A35:F35"/>
    <mergeCell ref="A52:F52"/>
    <mergeCell ref="A54:B54"/>
    <mergeCell ref="D54:F54"/>
    <mergeCell ref="D1:F1"/>
    <mergeCell ref="A3:F3"/>
    <mergeCell ref="A4:F4"/>
    <mergeCell ref="B13:F13"/>
    <mergeCell ref="A34:F34"/>
  </mergeCells>
  <conditionalFormatting sqref="D1">
    <cfRule type="expression" dxfId="1" priority="2">
      <formula>AND(D1&lt;&gt;#REF!)</formula>
    </cfRule>
  </conditionalFormatting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scale="94" fitToHeight="2" orientation="portrait" r:id="rId1"/>
  <rowBreaks count="1" manualBreakCount="1">
    <brk id="33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ТЕ</vt:lpstr>
      <vt:lpstr>ТЕ!Область_печати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2023-11-09T07:18:14Z</cp:lastPrinted>
  <dcterms:created xsi:type="dcterms:W3CDTF">2021-10-27T09:23:07Z</dcterms:created>
  <dcterms:modified xsi:type="dcterms:W3CDTF">2023-11-28T10:13:56Z</dcterms:modified>
</cp:coreProperties>
</file>