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Лист1!$A$1:$J$126</definedName>
  </definedNames>
  <calcPr calcId="125725"/>
</workbook>
</file>

<file path=xl/calcChain.xml><?xml version="1.0" encoding="utf-8"?>
<calcChain xmlns="http://schemas.openxmlformats.org/spreadsheetml/2006/main">
  <c r="F55" i="1"/>
  <c r="D69"/>
  <c r="D57"/>
  <c r="D58"/>
  <c r="F57"/>
  <c r="G110"/>
  <c r="E110"/>
  <c r="G92"/>
  <c r="E92"/>
  <c r="E69"/>
  <c r="F67"/>
  <c r="F66"/>
  <c r="F68"/>
  <c r="F69" s="1"/>
  <c r="E58"/>
  <c r="F52"/>
  <c r="F65"/>
  <c r="F58" l="1"/>
</calcChain>
</file>

<file path=xl/comments1.xml><?xml version="1.0" encoding="utf-8"?>
<comments xmlns="http://schemas.openxmlformats.org/spreadsheetml/2006/main">
  <authors>
    <author>Uzer-69</author>
  </authors>
  <commentList>
    <comment ref="B22" authorId="0">
      <text>
        <r>
          <rPr>
            <b/>
            <sz val="8"/>
            <color indexed="81"/>
            <rFont val="Tahoma"/>
            <charset val="1"/>
          </rPr>
          <t>Uzer-69: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<sst xmlns="http://schemas.openxmlformats.org/spreadsheetml/2006/main" count="192" uniqueCount="114">
  <si>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</si>
  <si>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</si>
  <si>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</si>
  <si>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</si>
  <si>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</si>
  <si>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</si>
  <si>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</si>
  <si>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</si>
  <si>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</si>
  <si>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</si>
  <si>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</si>
  <si>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</si>
  <si>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</si>
  <si>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</si>
  <si>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</si>
  <si>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</si>
  <si>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</si>
  <si>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</si>
  <si>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</si>
  <si>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 регіональних програм, що виконуються у складі бюджетної програми: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</si>
  <si>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</si>
  <si>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</si>
  <si>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</si>
  <si>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Показник</t>
  </si>
  <si>
    <t>Одиниця виміру</t>
  </si>
  <si>
    <t>Джерело інформації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</si>
  <si>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</si>
  <si>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</si>
  <si>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</si>
  <si>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</si>
  <si>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</si>
  <si>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</si>
  <si>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</si>
  <si>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</si>
  <si>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</si>
  <si>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t xml:space="preserve">Показники затрат: </t>
  </si>
  <si>
    <t>кількість закладів І ступеня</t>
  </si>
  <si>
    <t>од.</t>
  </si>
  <si>
    <t>звіт</t>
  </si>
  <si>
    <t>кількість закладів І- ІІ ступеня</t>
  </si>
  <si>
    <t>кількість закладів ІІ- ІІІ ступеня</t>
  </si>
  <si>
    <t>кількість закладів І- ІІІ ступеня</t>
  </si>
  <si>
    <t>кількість класів І ступеня</t>
  </si>
  <si>
    <t>кількість класів І- ІІ ступеня</t>
  </si>
  <si>
    <t>кількість класів ІІ-ІІІ ступеня</t>
  </si>
  <si>
    <t>кількість класів І-ІІІ ступеня</t>
  </si>
  <si>
    <t>середньорічне число посадових окладів (ставок) педагогічного персоналу</t>
  </si>
  <si>
    <t>штатний розпис</t>
  </si>
  <si>
    <t>середньорічне число штатних одиниць адмінперсоналу, за умовами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</si>
  <si>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</si>
  <si>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</si>
  <si>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середньорічне число ставок (штатних одиниць)</t>
  </si>
  <si>
    <t>кількість учнів</t>
  </si>
  <si>
    <t>Показники ефективності:</t>
  </si>
  <si>
    <t>дітодні  відвідування</t>
  </si>
  <si>
    <t>дні</t>
  </si>
  <si>
    <t>план дітоднів</t>
  </si>
  <si>
    <t>Показники якості:</t>
  </si>
  <si>
    <t>кількість днів відвідування</t>
  </si>
  <si>
    <t>Управління освіти Чернігівської міської ради</t>
  </si>
  <si>
    <r>
      <t>Показники продукту</t>
    </r>
    <r>
      <rPr>
        <sz val="14"/>
        <color theme="1"/>
        <rFont val="Arial"/>
        <family val="2"/>
        <charset val="204"/>
      </rPr>
      <t>:</t>
    </r>
  </si>
  <si>
    <r>
      <t xml:space="preserve">бюджетної програми місцевого бюджету  на </t>
    </r>
    <r>
      <rPr>
        <b/>
        <u/>
        <sz val="14"/>
        <color rgb="FF000000"/>
        <rFont val="Arial"/>
        <family val="2"/>
        <charset val="204"/>
      </rPr>
      <t xml:space="preserve">2020 </t>
    </r>
    <r>
      <rPr>
        <b/>
        <sz val="14"/>
        <color rgb="FF000000"/>
        <rFont val="Arial"/>
        <family val="2"/>
        <charset val="204"/>
      </rPr>
      <t>рік</t>
    </r>
  </si>
  <si>
    <t xml:space="preserve">                                                                 </t>
  </si>
  <si>
    <r>
      <t xml:space="preserve">7. Мета бюджетної програми:  </t>
    </r>
    <r>
      <rPr>
        <u/>
        <sz val="14"/>
        <color theme="1"/>
        <rFont val="Arial"/>
        <family val="2"/>
        <charset val="204"/>
      </rPr>
      <t xml:space="preserve">Забезпечення надання послуг з повної загальної середньої освіти в  закладах загальної середньої освіти </t>
    </r>
  </si>
  <si>
    <t xml:space="preserve">Забезпечити надання відповідних послуг денними закладами загальної середньої освіти </t>
  </si>
  <si>
    <t>Забезпечити надання загальної середньої  освіти та відповідних умов  перебування учнів у закладах загальної середньої освіти</t>
  </si>
  <si>
    <t>Забезпечити надання повної загальної середньої освіти працюючій молоді</t>
  </si>
  <si>
    <t>Створення належних умов для надання повної загальної середньої освіти працюючій молоді</t>
  </si>
  <si>
    <t>Завдання 1</t>
  </si>
  <si>
    <t>Завдання 2</t>
  </si>
  <si>
    <t>кількість закладів II-III cтупенів</t>
  </si>
  <si>
    <t xml:space="preserve">кількість класів </t>
  </si>
  <si>
    <t>III- ступеня</t>
  </si>
  <si>
    <t>середньорічне число  посадових  окладів  педагогічного персоналу</t>
  </si>
  <si>
    <t>середньорічне число штатних одиниць адмінперсоналу, за умовами  віднесених до педагогічного персоналу</t>
  </si>
  <si>
    <t>середньорічне число штатних одиниць  спеціалістів</t>
  </si>
  <si>
    <t>середньорічне число штатних одиниць  робітників</t>
  </si>
  <si>
    <t>всього – середньорічне число ставок ( штатних одиниць)</t>
  </si>
  <si>
    <t>Показники продукту:</t>
  </si>
  <si>
    <t>чисельність учнів</t>
  </si>
  <si>
    <t>дітодні відвідування</t>
  </si>
  <si>
    <t>осіб</t>
  </si>
  <si>
    <t>х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</si>
  <si>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</si>
  <si>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</si>
  <si>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</si>
  <si>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</si>
  <si>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</si>
  <si>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</si>
  <si>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</si>
  <si>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</si>
  <si>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</si>
  <si>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</si>
  <si>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</si>
  <si>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0610000</t>
  </si>
  <si>
    <t>0921</t>
  </si>
  <si>
    <t>( найменування головного розпорядника коштів місцевого бюджету)</t>
  </si>
  <si>
    <t xml:space="preserve">                    </t>
  </si>
  <si>
    <t>№ з\п</t>
  </si>
  <si>
    <t>0611020</t>
  </si>
  <si>
    <t>7410100000</t>
  </si>
  <si>
    <t>Погашення заборгованості по продуктам харчування КП "Шкільне" станом на 01.01.2020 року</t>
  </si>
  <si>
    <r>
      <t xml:space="preserve">4. Обсяг бюджетних призначень / бюджетних асигнувань – </t>
    </r>
    <r>
      <rPr>
        <u/>
        <sz val="14"/>
        <color theme="1"/>
        <rFont val="Arial"/>
        <family val="2"/>
        <charset val="204"/>
      </rPr>
      <t>492 487 109</t>
    </r>
    <r>
      <rPr>
        <sz val="14"/>
        <color theme="1"/>
        <rFont val="Arial"/>
        <family val="2"/>
        <charset val="204"/>
      </rPr>
      <t xml:space="preserve"> гривень, у тому числі загального фонду –</t>
    </r>
    <r>
      <rPr>
        <u/>
        <sz val="14"/>
        <color theme="1"/>
        <rFont val="Arial"/>
        <family val="2"/>
        <charset val="204"/>
      </rPr>
      <t xml:space="preserve">487 629 272 </t>
    </r>
    <r>
      <rPr>
        <sz val="14"/>
        <color theme="1"/>
        <rFont val="Arial"/>
        <family val="2"/>
        <charset val="204"/>
      </rPr>
      <t>гривень та спеціального фонду –</t>
    </r>
    <r>
      <rPr>
        <u/>
        <sz val="14"/>
        <color theme="1"/>
        <rFont val="Arial"/>
        <family val="2"/>
        <charset val="204"/>
      </rPr>
      <t xml:space="preserve"> 4 857 837 </t>
    </r>
    <r>
      <rPr>
        <sz val="14"/>
        <color theme="1"/>
        <rFont val="Arial"/>
        <family val="2"/>
        <charset val="204"/>
      </rPr>
      <t>гривень.</t>
    </r>
  </si>
  <si>
    <t>Найменування місцевої / регіональної програми</t>
  </si>
  <si>
    <t>(ініціали / ініціал, прізвище)</t>
  </si>
  <si>
    <t>Погашення заборгованості за спожиті  комунальні послуги та енергоносії станом на 01.01.2020 року</t>
  </si>
  <si>
    <t>Надання загальної середньої освіти закладами загальної середньої освіти (у тому числі з дошкільними підрозділами (відділеннями,групами))</t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</si>
  <si>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294/ ІХ, Закон України “Про освіту” від 05.09.2017 № 2145-VIII, Закон України “Про загальну середню освіту” від 13.05.1999 № 651-XIV,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28.11.2018 року № 48 /VII–25</t>
    </r>
    <r>
      <rPr>
        <sz val="14"/>
        <color rgb="FFFF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 xml:space="preserve">(зі змінами та доповненнями від 24.12.2019 року № 49/VII - 14), </t>
    </r>
    <r>
      <rPr>
        <sz val="14"/>
        <color theme="1"/>
        <rFont val="Arial"/>
        <family val="2"/>
        <charset val="204"/>
      </rPr>
      <t xml:space="preserve"> Програма комп’ютеризації закладів та установ освіти м. Чернігова на 2016-2020 роки, затверджена рішенням міської ради від 25.02.2016 року № 4/VII - 4 зі змінами, Програма реалізації громадського бюджету (бюджету участі) у місті Чернігові на 2016-2020 роки, затверджена рішенням міської ради від 28.12.2015 року № 2/VII-5,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змінами, Програма поліпшення матеріально-технічної бази закладів освіти м. Чернігова на 2019-2023 роки, затверджена рішенням міської ради від 31 травня 2018 року № 31/VII-3.</t>
    </r>
  </si>
  <si>
    <t>Забезпечення  якісних послуг для надання повної  загальної середньої освіти  в  закладах середньої освіти.</t>
  </si>
  <si>
    <t>Програма комп’ ютеризації закладів та установ освіти м. Чернігова на 2016-2020 роки, затверджена рішенням міської ради від 25.02.2016 р. № 4 /VII -4 зі змінами</t>
  </si>
  <si>
    <t>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</t>
  </si>
  <si>
    <t xml:space="preserve">Програма реалізації громадського бюджету (бюджету участі) у місті Чернігові на 2016-2020 роки, затверджена рішенням міської ради від 28.12.2015 року № 2/VII- 5 </t>
  </si>
  <si>
    <t>від 11.01.2020 р.</t>
  </si>
  <si>
    <t>№ ___21________________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</si>
</sst>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13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/>
    <xf numFmtId="0" fontId="1" fillId="0" borderId="7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0" fontId="8" fillId="0" borderId="0" xfId="0" applyFont="1"/>
    <xf numFmtId="0" fontId="1" fillId="0" borderId="0" xfId="0" applyFont="1" applyBorder="1" applyAlignment="1"/>
    <xf numFmtId="0" fontId="9" fillId="0" borderId="0" xfId="0" applyFont="1"/>
    <xf numFmtId="0" fontId="8" fillId="0" borderId="0" xfId="0" applyFont="1" applyAlignment="1">
      <alignment vertical="top" wrapText="1"/>
    </xf>
    <xf numFmtId="49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8" fillId="0" borderId="13" xfId="0" applyFont="1" applyBorder="1" applyAlignment="1"/>
    <xf numFmtId="0" fontId="8" fillId="0" borderId="1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8" fillId="0" borderId="13" xfId="0" applyFont="1" applyBorder="1" applyAlignment="1">
      <alignment vertical="top"/>
    </xf>
    <xf numFmtId="49" fontId="1" fillId="0" borderId="0" xfId="0" applyNumberFormat="1" applyFont="1" applyBorder="1"/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" fontId="1" fillId="0" borderId="4" xfId="0" applyNumberFormat="1" applyFont="1" applyFill="1" applyBorder="1" applyAlignment="1">
      <alignment horizontal="center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C136"/>
  <sheetViews>
    <sheetView tabSelected="1" view="pageBreakPreview" topLeftCell="A5" zoomScale="75" zoomScaleNormal="75" zoomScaleSheetLayoutView="75" workbookViewId="0">
      <selection activeCell="G12" sqref="G12"/>
    </sheetView>
  </sheetViews>
  <sheetFormatPr defaultRowHeight="32.25" customHeight="1"/>
  <cols>
    <col min="1" max="1" width="9.140625" style="1"/>
    <col min="2" max="2" width="29.28515625" style="1" customWidth="1"/>
    <col min="3" max="3" width="48.7109375" style="1" customWidth="1"/>
    <col min="4" max="4" width="23" style="1" customWidth="1"/>
    <col min="5" max="5" width="24.85546875" style="1" customWidth="1"/>
    <col min="6" max="6" width="35" style="1" customWidth="1"/>
    <col min="7" max="7" width="22.5703125" style="1" customWidth="1"/>
    <col min="8" max="8" width="9.140625" style="1"/>
    <col min="9" max="9" width="14" style="1" customWidth="1"/>
    <col min="10" max="10" width="16.85546875" style="1" customWidth="1"/>
    <col min="11" max="11" width="0.5703125" style="1" customWidth="1"/>
    <col min="12" max="12" width="9.140625" style="1"/>
    <col min="13" max="13" width="15.85546875" style="1" customWidth="1"/>
    <col min="14" max="14" width="1.5703125" style="1" hidden="1" customWidth="1"/>
    <col min="15" max="15" width="0.140625" style="1" hidden="1" customWidth="1"/>
    <col min="16" max="17" width="9.140625" style="1" hidden="1" customWidth="1"/>
    <col min="18" max="18" width="6.140625" style="1" hidden="1" customWidth="1"/>
    <col min="19" max="19" width="9.140625" style="1" hidden="1" customWidth="1"/>
    <col min="20" max="20" width="0.140625" style="1" customWidth="1"/>
    <col min="21" max="21" width="8.140625" style="1" customWidth="1"/>
    <col min="22" max="16384" width="9.140625" style="1"/>
  </cols>
  <sheetData>
    <row r="2" spans="2:19" ht="32.25" customHeight="1">
      <c r="F2" s="30" t="s">
        <v>0</v>
      </c>
      <c r="G2" s="30"/>
      <c r="H2" s="30"/>
      <c r="I2" s="30"/>
      <c r="J2" s="30"/>
      <c r="K2" s="30"/>
      <c r="N2" s="30"/>
      <c r="O2" s="30"/>
      <c r="P2" s="30"/>
      <c r="Q2" s="30"/>
      <c r="R2" s="30"/>
      <c r="S2" s="30"/>
    </row>
    <row r="3" spans="2:19" ht="23.25" customHeight="1">
      <c r="F3" s="86" t="s">
        <v>1</v>
      </c>
      <c r="G3" s="86"/>
      <c r="H3" s="30"/>
      <c r="I3" s="30"/>
      <c r="J3" s="30"/>
      <c r="K3" s="30"/>
      <c r="N3" s="30"/>
      <c r="O3" s="30"/>
      <c r="P3" s="30"/>
      <c r="Q3" s="30"/>
      <c r="R3" s="30"/>
      <c r="S3" s="30"/>
    </row>
    <row r="4" spans="2:19" ht="22.5" customHeight="1">
      <c r="F4" s="30" t="s">
        <v>2</v>
      </c>
      <c r="G4" s="30"/>
      <c r="H4" s="30"/>
      <c r="I4" s="30"/>
      <c r="J4" s="30"/>
      <c r="K4" s="30"/>
      <c r="N4" s="30"/>
      <c r="O4" s="30"/>
      <c r="P4" s="30"/>
      <c r="Q4" s="30"/>
      <c r="R4" s="30"/>
      <c r="S4" s="30"/>
    </row>
    <row r="5" spans="2:19" ht="19.5" customHeight="1">
      <c r="F5" s="86" t="s">
        <v>3</v>
      </c>
      <c r="G5" s="86"/>
      <c r="H5" s="86"/>
      <c r="I5" s="86"/>
      <c r="J5" s="30"/>
      <c r="K5" s="30"/>
      <c r="N5" s="30"/>
      <c r="O5" s="30"/>
      <c r="P5" s="30"/>
      <c r="Q5" s="30"/>
      <c r="R5" s="30"/>
      <c r="S5" s="30"/>
    </row>
    <row r="6" spans="2:19" ht="17.25" customHeight="1">
      <c r="F6" s="1" t="s">
        <v>4</v>
      </c>
    </row>
    <row r="7" spans="2:19" ht="41.25" customHeight="1"/>
    <row r="8" spans="2:19" ht="26.25" customHeight="1">
      <c r="F8" s="29" t="s">
        <v>0</v>
      </c>
    </row>
    <row r="9" spans="2:19" ht="26.25" customHeight="1">
      <c r="F9" s="1" t="s">
        <v>5</v>
      </c>
    </row>
    <row r="10" spans="2:19" ht="30" customHeight="1">
      <c r="F10" s="2" t="s">
        <v>59</v>
      </c>
      <c r="G10" s="3"/>
      <c r="N10" s="4"/>
    </row>
    <row r="11" spans="2:19" ht="21.75" customHeight="1">
      <c r="F11" s="1" t="s">
        <v>6</v>
      </c>
    </row>
    <row r="12" spans="2:19" ht="37.5" customHeight="1">
      <c r="F12" s="5" t="s">
        <v>112</v>
      </c>
      <c r="G12" s="3" t="s">
        <v>113</v>
      </c>
    </row>
    <row r="14" spans="2:19" ht="32.25" customHeight="1">
      <c r="D14" s="6"/>
      <c r="E14" s="6" t="s">
        <v>7</v>
      </c>
      <c r="F14" s="7"/>
    </row>
    <row r="15" spans="2:19" ht="23.25" customHeight="1">
      <c r="C15" s="8"/>
      <c r="D15" s="8" t="s">
        <v>61</v>
      </c>
      <c r="E15" s="8"/>
    </row>
    <row r="16" spans="2:19" ht="32.25" customHeight="1">
      <c r="B16" s="63"/>
      <c r="G16" s="7"/>
      <c r="K16" s="7"/>
    </row>
    <row r="17" spans="1:17" ht="27.75" customHeight="1">
      <c r="A17" s="9"/>
      <c r="B17" s="74"/>
      <c r="C17" s="3"/>
      <c r="D17" s="3"/>
      <c r="E17" s="3"/>
      <c r="F17" s="3"/>
      <c r="G17" s="3"/>
      <c r="H17" s="3"/>
      <c r="I17" s="3"/>
      <c r="J17" s="3"/>
    </row>
    <row r="18" spans="1:17" ht="21.75" customHeight="1">
      <c r="A18" s="5" t="s">
        <v>83</v>
      </c>
      <c r="B18" s="72" t="s">
        <v>92</v>
      </c>
      <c r="C18" s="5"/>
      <c r="D18" s="5"/>
      <c r="E18" s="5" t="s">
        <v>59</v>
      </c>
      <c r="F18" s="5"/>
      <c r="G18" s="5"/>
      <c r="H18" s="5"/>
      <c r="I18" s="66" t="s">
        <v>93</v>
      </c>
      <c r="J18" s="5"/>
    </row>
    <row r="19" spans="1:17" ht="25.5" customHeight="1">
      <c r="A19" s="62"/>
      <c r="B19" s="70" t="s">
        <v>87</v>
      </c>
      <c r="C19" s="69"/>
      <c r="D19" s="62"/>
      <c r="E19" s="114" t="s">
        <v>96</v>
      </c>
      <c r="F19" s="114"/>
      <c r="G19" s="62"/>
      <c r="H19" s="62"/>
      <c r="I19" s="62" t="s">
        <v>84</v>
      </c>
      <c r="J19" s="62"/>
    </row>
    <row r="20" spans="1:17" ht="30" customHeight="1">
      <c r="A20" s="5" t="s">
        <v>85</v>
      </c>
      <c r="B20" s="71" t="s">
        <v>94</v>
      </c>
      <c r="C20" s="5"/>
      <c r="D20" s="5"/>
      <c r="E20" s="5" t="s">
        <v>59</v>
      </c>
      <c r="F20" s="5"/>
      <c r="G20" s="5"/>
      <c r="H20" s="5"/>
      <c r="I20" s="66" t="s">
        <v>93</v>
      </c>
      <c r="J20" s="5"/>
    </row>
    <row r="21" spans="1:17" ht="31.5" customHeight="1">
      <c r="A21" s="62" t="s">
        <v>97</v>
      </c>
      <c r="B21" s="70" t="s">
        <v>87</v>
      </c>
      <c r="C21" s="62"/>
      <c r="D21" s="62"/>
      <c r="E21" s="73" t="s">
        <v>96</v>
      </c>
      <c r="F21" s="62"/>
      <c r="G21" s="62"/>
      <c r="H21" s="62"/>
      <c r="I21" s="62" t="s">
        <v>84</v>
      </c>
      <c r="J21" s="62"/>
    </row>
    <row r="22" spans="1:17" ht="73.5" customHeight="1">
      <c r="A22" s="5" t="s">
        <v>86</v>
      </c>
      <c r="B22" s="71" t="s">
        <v>99</v>
      </c>
      <c r="C22" s="67">
        <v>1020</v>
      </c>
      <c r="D22" s="68" t="s">
        <v>95</v>
      </c>
      <c r="E22" s="102" t="s">
        <v>106</v>
      </c>
      <c r="F22" s="102"/>
      <c r="G22" s="102"/>
      <c r="H22" s="5"/>
      <c r="I22" s="66" t="s">
        <v>100</v>
      </c>
      <c r="J22" s="5"/>
    </row>
    <row r="23" spans="1:17" ht="31.5" customHeight="1">
      <c r="B23" s="115" t="s">
        <v>87</v>
      </c>
      <c r="C23" s="115" t="s">
        <v>88</v>
      </c>
      <c r="D23" s="115" t="s">
        <v>89</v>
      </c>
      <c r="E23" s="115" t="s">
        <v>90</v>
      </c>
      <c r="F23" s="115"/>
      <c r="G23" s="115"/>
      <c r="H23" s="11"/>
      <c r="I23" s="65" t="s">
        <v>91</v>
      </c>
    </row>
    <row r="24" spans="1:17" ht="21" customHeight="1">
      <c r="B24" s="115"/>
      <c r="C24" s="115"/>
      <c r="D24" s="115"/>
      <c r="E24" s="64"/>
      <c r="F24" s="64"/>
      <c r="G24" s="62"/>
    </row>
    <row r="25" spans="1:17" ht="17.25" customHeight="1">
      <c r="A25" s="9"/>
      <c r="B25" s="9"/>
      <c r="C25" s="109"/>
      <c r="D25" s="109"/>
      <c r="E25" s="109"/>
    </row>
    <row r="26" spans="1:17" ht="18.75" customHeight="1">
      <c r="A26" s="1" t="s">
        <v>62</v>
      </c>
    </row>
    <row r="27" spans="1:17" ht="15.75" customHeight="1"/>
    <row r="28" spans="1:17" ht="32.25" customHeight="1">
      <c r="A28" s="9" t="s">
        <v>102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27" customHeight="1">
      <c r="A29" s="108"/>
      <c r="B29" s="10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32.25" customHeight="1">
      <c r="A30" s="86" t="s">
        <v>107</v>
      </c>
      <c r="B30" s="86"/>
      <c r="C30" s="86"/>
      <c r="D30" s="86"/>
      <c r="E30" s="86"/>
      <c r="F30" s="86"/>
      <c r="G30" s="86"/>
      <c r="H30" s="86"/>
      <c r="I30" s="86"/>
      <c r="J30" s="86"/>
      <c r="K30" s="32"/>
      <c r="L30" s="32"/>
      <c r="M30" s="32"/>
    </row>
    <row r="31" spans="1:17" ht="32.25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9"/>
      <c r="L31" s="9"/>
      <c r="M31" s="9"/>
    </row>
    <row r="32" spans="1:17" ht="32.25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  <c r="L32" s="9"/>
      <c r="M32" s="9"/>
    </row>
    <row r="33" spans="1:29" ht="32.25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  <c r="L33" s="9"/>
      <c r="M33" s="9"/>
    </row>
    <row r="34" spans="1:29" ht="46.5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39" customHeight="1">
      <c r="A35" s="86" t="s">
        <v>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11"/>
    </row>
    <row r="36" spans="1:29" ht="32.25" customHeight="1">
      <c r="A36" s="12" t="s">
        <v>9</v>
      </c>
      <c r="B36" s="110" t="s">
        <v>11</v>
      </c>
      <c r="C36" s="110"/>
      <c r="D36" s="110"/>
      <c r="E36" s="110"/>
      <c r="F36" s="110"/>
      <c r="G36" s="110"/>
      <c r="H36" s="110"/>
      <c r="I36" s="110"/>
      <c r="J36" s="110"/>
      <c r="K36" s="105"/>
      <c r="L36" s="105"/>
      <c r="M36" s="105"/>
      <c r="N36" s="13"/>
      <c r="O36" s="13"/>
      <c r="P36" s="13"/>
      <c r="Q36" s="13"/>
      <c r="R36" s="13"/>
      <c r="S36" s="13"/>
      <c r="T36" s="13"/>
      <c r="U36" s="3"/>
      <c r="V36" s="3"/>
      <c r="W36" s="3"/>
      <c r="X36" s="3"/>
    </row>
    <row r="37" spans="1:29" ht="46.5" customHeight="1">
      <c r="A37" s="33" t="s">
        <v>10</v>
      </c>
      <c r="B37" s="110" t="s">
        <v>108</v>
      </c>
      <c r="C37" s="110"/>
      <c r="D37" s="110"/>
      <c r="E37" s="110"/>
      <c r="F37" s="110"/>
      <c r="G37" s="110"/>
      <c r="H37" s="110"/>
      <c r="I37" s="110"/>
      <c r="J37" s="110"/>
      <c r="K37" s="105"/>
      <c r="L37" s="105"/>
      <c r="M37" s="105"/>
      <c r="N37" s="13"/>
      <c r="O37" s="13"/>
      <c r="P37" s="13"/>
      <c r="Q37" s="13"/>
      <c r="R37" s="13"/>
      <c r="S37" s="13"/>
      <c r="T37" s="13"/>
      <c r="U37" s="3"/>
      <c r="V37" s="3"/>
      <c r="W37" s="3"/>
      <c r="X37" s="3"/>
    </row>
    <row r="38" spans="1:29" ht="32.25" customHeight="1">
      <c r="A38" s="47"/>
      <c r="B38" s="36"/>
      <c r="C38" s="36"/>
      <c r="D38" s="36"/>
      <c r="E38" s="36"/>
      <c r="F38" s="36"/>
      <c r="G38" s="36"/>
      <c r="H38" s="36"/>
      <c r="I38" s="36"/>
      <c r="J38" s="36"/>
    </row>
    <row r="39" spans="1:29" ht="40.5" customHeight="1">
      <c r="A39" s="111" t="s">
        <v>63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</row>
    <row r="41" spans="1:29" ht="32.25" customHeight="1">
      <c r="A41" s="1" t="s">
        <v>12</v>
      </c>
    </row>
    <row r="42" spans="1:29" ht="32.25" customHeight="1">
      <c r="B42" s="13"/>
      <c r="C42" s="13"/>
      <c r="D42" s="13"/>
      <c r="E42" s="13"/>
      <c r="F42" s="13"/>
      <c r="G42" s="13"/>
      <c r="H42" s="13"/>
      <c r="I42" s="13"/>
      <c r="J42" s="13"/>
      <c r="K42" s="112"/>
      <c r="L42" s="112"/>
      <c r="M42" s="112"/>
      <c r="N42" s="3"/>
      <c r="O42" s="3"/>
      <c r="P42" s="3"/>
      <c r="Q42" s="3"/>
      <c r="R42" s="3"/>
      <c r="S42" s="3"/>
      <c r="T42" s="3"/>
      <c r="U42" s="3"/>
    </row>
    <row r="43" spans="1:29" ht="32.25" customHeight="1">
      <c r="A43" s="14" t="s">
        <v>9</v>
      </c>
      <c r="B43" s="110" t="s">
        <v>13</v>
      </c>
      <c r="C43" s="110"/>
      <c r="D43" s="110"/>
      <c r="E43" s="110"/>
      <c r="F43" s="110"/>
      <c r="G43" s="110"/>
      <c r="H43" s="110"/>
      <c r="I43" s="110"/>
      <c r="J43" s="110"/>
      <c r="K43" s="112"/>
      <c r="L43" s="112"/>
      <c r="M43" s="112"/>
      <c r="N43" s="13"/>
      <c r="O43" s="13"/>
      <c r="P43" s="13"/>
      <c r="Q43" s="13"/>
      <c r="R43" s="13"/>
      <c r="S43" s="13"/>
      <c r="T43" s="13"/>
      <c r="U43" s="3"/>
      <c r="V43" s="3"/>
      <c r="W43" s="3"/>
      <c r="X43" s="3"/>
    </row>
    <row r="44" spans="1:29" ht="32.25" customHeight="1">
      <c r="A44" s="46">
        <v>1</v>
      </c>
      <c r="B44" s="113" t="s">
        <v>64</v>
      </c>
      <c r="C44" s="113"/>
      <c r="D44" s="113"/>
      <c r="E44" s="113"/>
      <c r="F44" s="113"/>
      <c r="G44" s="113"/>
      <c r="H44" s="113"/>
      <c r="I44" s="113"/>
      <c r="J44" s="113"/>
      <c r="K44" s="105"/>
      <c r="L44" s="105"/>
      <c r="M44" s="105"/>
      <c r="N44" s="13"/>
      <c r="O44" s="13"/>
      <c r="P44" s="13"/>
      <c r="Q44" s="13"/>
      <c r="R44" s="13"/>
      <c r="S44" s="13"/>
      <c r="T44" s="13"/>
      <c r="U44" s="3"/>
      <c r="V44" s="3"/>
      <c r="W44" s="3"/>
      <c r="X44" s="3"/>
    </row>
    <row r="45" spans="1:29" ht="32.25" customHeight="1">
      <c r="A45" s="38">
        <v>2</v>
      </c>
      <c r="B45" s="91" t="s">
        <v>66</v>
      </c>
      <c r="C45" s="92"/>
      <c r="D45" s="92"/>
      <c r="E45" s="92"/>
      <c r="F45" s="92"/>
      <c r="G45" s="92"/>
      <c r="H45" s="92"/>
      <c r="I45" s="92"/>
      <c r="J45" s="93"/>
    </row>
    <row r="46" spans="1:29" ht="32.25" customHeight="1">
      <c r="A46" s="3"/>
      <c r="B46" s="37"/>
      <c r="C46" s="37"/>
      <c r="D46" s="37"/>
      <c r="E46" s="37"/>
      <c r="F46" s="37"/>
      <c r="G46" s="37"/>
      <c r="H46" s="37"/>
      <c r="I46" s="37"/>
      <c r="J46" s="37"/>
    </row>
    <row r="47" spans="1:29" ht="26.25" customHeight="1">
      <c r="A47" s="86" t="s">
        <v>14</v>
      </c>
      <c r="B47" s="86"/>
      <c r="C47" s="86"/>
      <c r="D47" s="86"/>
      <c r="E47" s="86"/>
      <c r="F47" s="86"/>
      <c r="G47" s="86"/>
      <c r="H47" s="86"/>
      <c r="I47" s="86"/>
      <c r="J47" s="86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9" ht="32.25" customHeight="1">
      <c r="B48" s="15"/>
      <c r="F48" s="16" t="s">
        <v>20</v>
      </c>
      <c r="S48" s="15"/>
    </row>
    <row r="50" spans="1:6" ht="42" customHeight="1">
      <c r="B50" s="17" t="s">
        <v>9</v>
      </c>
      <c r="C50" s="17" t="s">
        <v>15</v>
      </c>
      <c r="D50" s="17" t="s">
        <v>16</v>
      </c>
      <c r="E50" s="17" t="s">
        <v>17</v>
      </c>
      <c r="F50" s="17" t="s">
        <v>18</v>
      </c>
    </row>
    <row r="51" spans="1:6" ht="32.25" customHeight="1">
      <c r="B51" s="17">
        <v>1</v>
      </c>
      <c r="C51" s="17">
        <v>2</v>
      </c>
      <c r="D51" s="17">
        <v>3</v>
      </c>
      <c r="E51" s="17">
        <v>4</v>
      </c>
      <c r="F51" s="17">
        <v>5</v>
      </c>
    </row>
    <row r="52" spans="1:6" ht="32.25" customHeight="1">
      <c r="B52" s="94">
        <v>1</v>
      </c>
      <c r="C52" s="96" t="s">
        <v>65</v>
      </c>
      <c r="D52" s="98">
        <v>481395514</v>
      </c>
      <c r="E52" s="100">
        <v>4857837</v>
      </c>
      <c r="F52" s="100">
        <f>SUM(D52:E52)</f>
        <v>486253351</v>
      </c>
    </row>
    <row r="53" spans="1:6" ht="32.25" customHeight="1">
      <c r="B53" s="95"/>
      <c r="C53" s="97"/>
      <c r="D53" s="99"/>
      <c r="E53" s="101"/>
      <c r="F53" s="101"/>
    </row>
    <row r="54" spans="1:6" ht="26.25" customHeight="1">
      <c r="B54" s="95"/>
      <c r="C54" s="97"/>
      <c r="D54" s="99"/>
      <c r="E54" s="101"/>
      <c r="F54" s="101"/>
    </row>
    <row r="55" spans="1:6" ht="70.5" customHeight="1">
      <c r="B55" s="44">
        <v>2</v>
      </c>
      <c r="C55" s="45" t="s">
        <v>67</v>
      </c>
      <c r="D55" s="78">
        <v>2273528</v>
      </c>
      <c r="E55" s="24">
        <v>0</v>
      </c>
      <c r="F55" s="24">
        <f>SUM(D55:E55)</f>
        <v>2273528</v>
      </c>
    </row>
    <row r="56" spans="1:6" ht="70.5" customHeight="1">
      <c r="B56" s="44">
        <v>3</v>
      </c>
      <c r="C56" s="45" t="s">
        <v>101</v>
      </c>
      <c r="D56" s="24">
        <v>745550</v>
      </c>
      <c r="E56" s="24">
        <v>0</v>
      </c>
      <c r="F56" s="24">
        <v>745550</v>
      </c>
    </row>
    <row r="57" spans="1:6" ht="72.75" customHeight="1">
      <c r="B57" s="44">
        <v>4</v>
      </c>
      <c r="C57" s="45" t="s">
        <v>105</v>
      </c>
      <c r="D57" s="24">
        <f>3194034+20646</f>
        <v>3214680</v>
      </c>
      <c r="E57" s="24">
        <v>0</v>
      </c>
      <c r="F57" s="24">
        <f>SUM(D57:E57)</f>
        <v>3214680</v>
      </c>
    </row>
    <row r="58" spans="1:6" ht="32.25" customHeight="1">
      <c r="B58" s="104" t="s">
        <v>18</v>
      </c>
      <c r="C58" s="104"/>
      <c r="D58" s="24">
        <f>SUM(D52:D57)</f>
        <v>487629272</v>
      </c>
      <c r="E58" s="24">
        <f>SUM(E52)</f>
        <v>4857837</v>
      </c>
      <c r="F58" s="24">
        <f>SUM(F52:F57)</f>
        <v>492487109</v>
      </c>
    </row>
    <row r="60" spans="1:6" ht="32.25" customHeight="1">
      <c r="A60" s="86" t="s">
        <v>19</v>
      </c>
      <c r="B60" s="86"/>
      <c r="C60" s="86"/>
      <c r="D60" s="86"/>
      <c r="E60" s="86"/>
      <c r="F60" s="86"/>
    </row>
    <row r="61" spans="1:6" ht="26.25" customHeight="1">
      <c r="B61" s="11"/>
      <c r="F61" s="16" t="s">
        <v>20</v>
      </c>
    </row>
    <row r="62" spans="1:6" ht="32.25" customHeight="1">
      <c r="B62" s="11"/>
      <c r="F62" s="16"/>
    </row>
    <row r="63" spans="1:6" ht="40.5" customHeight="1">
      <c r="B63" s="17" t="s">
        <v>9</v>
      </c>
      <c r="C63" s="17" t="s">
        <v>103</v>
      </c>
      <c r="D63" s="17" t="s">
        <v>16</v>
      </c>
      <c r="E63" s="17" t="s">
        <v>17</v>
      </c>
      <c r="F63" s="17" t="s">
        <v>18</v>
      </c>
    </row>
    <row r="64" spans="1:6" ht="32.25" customHeight="1">
      <c r="B64" s="18">
        <v>1</v>
      </c>
      <c r="C64" s="18">
        <v>2</v>
      </c>
      <c r="D64" s="18">
        <v>3</v>
      </c>
      <c r="E64" s="18">
        <v>4</v>
      </c>
      <c r="F64" s="18">
        <v>5</v>
      </c>
    </row>
    <row r="65" spans="1:13" ht="102" customHeight="1">
      <c r="B65" s="19">
        <v>1</v>
      </c>
      <c r="C65" s="20" t="s">
        <v>109</v>
      </c>
      <c r="D65" s="21">
        <v>0</v>
      </c>
      <c r="E65" s="75">
        <v>1836000</v>
      </c>
      <c r="F65" s="21">
        <f>SUM(D65:E65)</f>
        <v>1836000</v>
      </c>
    </row>
    <row r="66" spans="1:13" ht="104.25" customHeight="1">
      <c r="B66" s="19">
        <v>2</v>
      </c>
      <c r="C66" s="20" t="s">
        <v>111</v>
      </c>
      <c r="D66" s="21">
        <v>952571</v>
      </c>
      <c r="E66" s="75">
        <v>769797</v>
      </c>
      <c r="F66" s="21">
        <f>SUM(D66:E66)</f>
        <v>1722368</v>
      </c>
    </row>
    <row r="67" spans="1:13" ht="115.5" customHeight="1">
      <c r="B67" s="22">
        <v>3</v>
      </c>
      <c r="C67" s="23" t="s">
        <v>110</v>
      </c>
      <c r="D67" s="34">
        <v>1258168</v>
      </c>
      <c r="E67" s="76">
        <v>0</v>
      </c>
      <c r="F67" s="34">
        <f>SUM(D67:E67)</f>
        <v>1258168</v>
      </c>
    </row>
    <row r="68" spans="1:13" ht="108.75" customHeight="1">
      <c r="B68" s="31">
        <v>4</v>
      </c>
      <c r="C68" s="12" t="s">
        <v>21</v>
      </c>
      <c r="D68" s="24">
        <v>5483405</v>
      </c>
      <c r="E68" s="77">
        <v>0</v>
      </c>
      <c r="F68" s="24">
        <f>SUM(D68:E68)</f>
        <v>5483405</v>
      </c>
    </row>
    <row r="69" spans="1:13" ht="32.25" customHeight="1">
      <c r="B69" s="104" t="s">
        <v>18</v>
      </c>
      <c r="C69" s="104"/>
      <c r="D69" s="24">
        <f>SUM(D65:D68)</f>
        <v>7694144</v>
      </c>
      <c r="E69" s="78">
        <f t="shared" ref="E69" si="0">SUM(E65:E68)</f>
        <v>2605797</v>
      </c>
      <c r="F69" s="24">
        <f>SUM(F65:F68)</f>
        <v>10299941</v>
      </c>
    </row>
    <row r="71" spans="1:13" ht="32.25" customHeight="1">
      <c r="A71" s="1" t="s">
        <v>22</v>
      </c>
    </row>
    <row r="72" spans="1:13" ht="32.25" customHeight="1">
      <c r="A72" s="25"/>
    </row>
    <row r="73" spans="1:13" ht="32.25" customHeight="1">
      <c r="A73" s="83" t="s">
        <v>98</v>
      </c>
      <c r="B73" s="83" t="s">
        <v>23</v>
      </c>
      <c r="C73" s="83" t="s">
        <v>24</v>
      </c>
      <c r="D73" s="83" t="s">
        <v>25</v>
      </c>
      <c r="E73" s="83" t="s">
        <v>16</v>
      </c>
      <c r="F73" s="83" t="s">
        <v>17</v>
      </c>
      <c r="G73" s="83" t="s">
        <v>18</v>
      </c>
    </row>
    <row r="74" spans="1:13" ht="14.25" customHeight="1">
      <c r="A74" s="84"/>
      <c r="B74" s="84"/>
      <c r="C74" s="84"/>
      <c r="D74" s="84"/>
      <c r="E74" s="84"/>
      <c r="F74" s="84"/>
      <c r="G74" s="84"/>
    </row>
    <row r="75" spans="1:13" ht="32.25" hidden="1" customHeight="1">
      <c r="A75" s="85"/>
      <c r="B75" s="85"/>
      <c r="C75" s="85"/>
      <c r="D75" s="85"/>
      <c r="E75" s="85"/>
      <c r="F75" s="85"/>
      <c r="G75" s="85"/>
    </row>
    <row r="76" spans="1:13" ht="32.25" customHeight="1">
      <c r="A76" s="17">
        <v>1</v>
      </c>
      <c r="B76" s="18">
        <v>2</v>
      </c>
      <c r="C76" s="18">
        <v>3</v>
      </c>
      <c r="D76" s="18">
        <v>4</v>
      </c>
      <c r="E76" s="18">
        <v>5</v>
      </c>
      <c r="F76" s="17">
        <v>6</v>
      </c>
      <c r="G76" s="81">
        <v>7</v>
      </c>
    </row>
    <row r="77" spans="1:13" ht="32.25" customHeight="1">
      <c r="A77" s="40"/>
      <c r="B77" s="49" t="s">
        <v>68</v>
      </c>
      <c r="C77" s="35"/>
      <c r="D77" s="35"/>
      <c r="E77" s="35"/>
      <c r="F77" s="46"/>
      <c r="G77" s="82"/>
      <c r="H77" s="3"/>
      <c r="I77" s="3"/>
      <c r="J77" s="3"/>
    </row>
    <row r="78" spans="1:13" ht="102.75" customHeight="1">
      <c r="A78" s="42"/>
      <c r="B78" s="52" t="s">
        <v>64</v>
      </c>
      <c r="C78" s="52"/>
      <c r="D78" s="52"/>
      <c r="E78" s="52"/>
      <c r="F78" s="52"/>
      <c r="G78" s="52"/>
      <c r="H78" s="48"/>
      <c r="I78" s="48"/>
      <c r="J78" s="48"/>
      <c r="K78" s="3"/>
      <c r="L78" s="3"/>
      <c r="M78" s="3"/>
    </row>
    <row r="79" spans="1:13" ht="32.25" customHeight="1">
      <c r="A79" s="50">
        <v>1</v>
      </c>
      <c r="B79" s="51" t="s">
        <v>35</v>
      </c>
      <c r="C79" s="41"/>
      <c r="D79" s="41"/>
      <c r="E79" s="41"/>
      <c r="F79" s="41"/>
      <c r="G79" s="41"/>
    </row>
    <row r="80" spans="1:13" ht="39" customHeight="1">
      <c r="A80" s="19"/>
      <c r="B80" s="26" t="s">
        <v>36</v>
      </c>
      <c r="C80" s="18" t="s">
        <v>37</v>
      </c>
      <c r="D80" s="18" t="s">
        <v>38</v>
      </c>
      <c r="E80" s="18">
        <v>2</v>
      </c>
      <c r="F80" s="17"/>
      <c r="G80" s="18">
        <v>2</v>
      </c>
    </row>
    <row r="81" spans="1:7" ht="42" customHeight="1">
      <c r="A81" s="19"/>
      <c r="B81" s="26" t="s">
        <v>39</v>
      </c>
      <c r="C81" s="18" t="s">
        <v>37</v>
      </c>
      <c r="D81" s="18" t="s">
        <v>38</v>
      </c>
      <c r="E81" s="18">
        <v>1</v>
      </c>
      <c r="F81" s="17"/>
      <c r="G81" s="18">
        <v>1</v>
      </c>
    </row>
    <row r="82" spans="1:7" ht="42" customHeight="1">
      <c r="A82" s="19"/>
      <c r="B82" s="26" t="s">
        <v>40</v>
      </c>
      <c r="C82" s="18" t="s">
        <v>37</v>
      </c>
      <c r="D82" s="18" t="s">
        <v>38</v>
      </c>
      <c r="E82" s="18">
        <v>1</v>
      </c>
      <c r="F82" s="17"/>
      <c r="G82" s="18">
        <v>1</v>
      </c>
    </row>
    <row r="83" spans="1:7" ht="39" customHeight="1">
      <c r="A83" s="19"/>
      <c r="B83" s="26" t="s">
        <v>41</v>
      </c>
      <c r="C83" s="18" t="s">
        <v>37</v>
      </c>
      <c r="D83" s="18" t="s">
        <v>38</v>
      </c>
      <c r="E83" s="18">
        <v>30</v>
      </c>
      <c r="F83" s="17"/>
      <c r="G83" s="18">
        <v>30</v>
      </c>
    </row>
    <row r="84" spans="1:7" ht="41.25" customHeight="1">
      <c r="A84" s="19"/>
      <c r="B84" s="26" t="s">
        <v>42</v>
      </c>
      <c r="C84" s="18" t="s">
        <v>37</v>
      </c>
      <c r="D84" s="18" t="s">
        <v>38</v>
      </c>
      <c r="E84" s="18">
        <v>28</v>
      </c>
      <c r="F84" s="17"/>
      <c r="G84" s="18">
        <v>28</v>
      </c>
    </row>
    <row r="85" spans="1:7" ht="44.25" customHeight="1">
      <c r="A85" s="19"/>
      <c r="B85" s="26" t="s">
        <v>43</v>
      </c>
      <c r="C85" s="18" t="s">
        <v>37</v>
      </c>
      <c r="D85" s="18" t="s">
        <v>38</v>
      </c>
      <c r="E85" s="18">
        <v>9</v>
      </c>
      <c r="F85" s="17"/>
      <c r="G85" s="18">
        <v>9</v>
      </c>
    </row>
    <row r="86" spans="1:7" ht="43.5" customHeight="1">
      <c r="A86" s="26"/>
      <c r="B86" s="26" t="s">
        <v>44</v>
      </c>
      <c r="C86" s="18" t="s">
        <v>37</v>
      </c>
      <c r="D86" s="18" t="s">
        <v>38</v>
      </c>
      <c r="E86" s="18">
        <v>26</v>
      </c>
      <c r="F86" s="17"/>
      <c r="G86" s="18">
        <v>26</v>
      </c>
    </row>
    <row r="87" spans="1:7" ht="46.5" customHeight="1">
      <c r="A87" s="19"/>
      <c r="B87" s="26" t="s">
        <v>45</v>
      </c>
      <c r="C87" s="18" t="s">
        <v>37</v>
      </c>
      <c r="D87" s="18" t="s">
        <v>38</v>
      </c>
      <c r="E87" s="18">
        <v>909</v>
      </c>
      <c r="F87" s="17"/>
      <c r="G87" s="18">
        <v>909</v>
      </c>
    </row>
    <row r="88" spans="1:7" ht="70.5" customHeight="1">
      <c r="A88" s="19"/>
      <c r="B88" s="26" t="s">
        <v>46</v>
      </c>
      <c r="C88" s="18" t="s">
        <v>37</v>
      </c>
      <c r="D88" s="18" t="s">
        <v>47</v>
      </c>
      <c r="E88" s="60">
        <v>2181.306</v>
      </c>
      <c r="F88" s="17"/>
      <c r="G88" s="60">
        <v>2181.306</v>
      </c>
    </row>
    <row r="89" spans="1:7" ht="108.75" customHeight="1">
      <c r="A89" s="19"/>
      <c r="B89" s="26" t="s">
        <v>48</v>
      </c>
      <c r="C89" s="18" t="s">
        <v>37</v>
      </c>
      <c r="D89" s="18" t="s">
        <v>47</v>
      </c>
      <c r="E89" s="61">
        <v>289</v>
      </c>
      <c r="F89" s="17"/>
      <c r="G89" s="61">
        <v>289</v>
      </c>
    </row>
    <row r="90" spans="1:7" ht="64.5" customHeight="1">
      <c r="A90" s="26"/>
      <c r="B90" s="26" t="s">
        <v>49</v>
      </c>
      <c r="C90" s="18" t="s">
        <v>37</v>
      </c>
      <c r="D90" s="18" t="s">
        <v>47</v>
      </c>
      <c r="E90" s="18">
        <v>201.9</v>
      </c>
      <c r="F90" s="17"/>
      <c r="G90" s="18">
        <v>201.9</v>
      </c>
    </row>
    <row r="91" spans="1:7" ht="66" customHeight="1">
      <c r="A91" s="26"/>
      <c r="B91" s="26" t="s">
        <v>50</v>
      </c>
      <c r="C91" s="18" t="s">
        <v>37</v>
      </c>
      <c r="D91" s="18" t="s">
        <v>47</v>
      </c>
      <c r="E91" s="18">
        <v>644.5</v>
      </c>
      <c r="F91" s="17"/>
      <c r="G91" s="18">
        <v>644.5</v>
      </c>
    </row>
    <row r="92" spans="1:7" ht="32.25" customHeight="1">
      <c r="A92" s="87"/>
      <c r="B92" s="87" t="s">
        <v>51</v>
      </c>
      <c r="C92" s="89" t="s">
        <v>37</v>
      </c>
      <c r="D92" s="89" t="s">
        <v>47</v>
      </c>
      <c r="E92" s="103">
        <f>E88+E89+E90+E91</f>
        <v>3316.7060000000001</v>
      </c>
      <c r="F92" s="83"/>
      <c r="G92" s="103">
        <f>G88+G89+G90+G91</f>
        <v>3316.7060000000001</v>
      </c>
    </row>
    <row r="93" spans="1:7" ht="27" customHeight="1">
      <c r="A93" s="88"/>
      <c r="B93" s="88"/>
      <c r="C93" s="90"/>
      <c r="D93" s="90"/>
      <c r="E93" s="90"/>
      <c r="F93" s="85"/>
      <c r="G93" s="90"/>
    </row>
    <row r="94" spans="1:7" ht="32.25" customHeight="1">
      <c r="A94" s="19">
        <v>2</v>
      </c>
      <c r="B94" s="27" t="s">
        <v>60</v>
      </c>
      <c r="C94" s="18"/>
      <c r="D94" s="18"/>
      <c r="E94" s="18"/>
      <c r="F94" s="17"/>
      <c r="G94" s="18"/>
    </row>
    <row r="95" spans="1:7" ht="32.25" customHeight="1">
      <c r="A95" s="26"/>
      <c r="B95" s="26" t="s">
        <v>52</v>
      </c>
      <c r="C95" s="18" t="s">
        <v>37</v>
      </c>
      <c r="D95" s="18" t="s">
        <v>38</v>
      </c>
      <c r="E95" s="79">
        <v>28979</v>
      </c>
      <c r="F95" s="80"/>
      <c r="G95" s="79">
        <v>28979</v>
      </c>
    </row>
    <row r="96" spans="1:7" ht="43.5" customHeight="1">
      <c r="A96" s="19">
        <v>3</v>
      </c>
      <c r="B96" s="27" t="s">
        <v>53</v>
      </c>
      <c r="C96" s="18"/>
      <c r="D96" s="18"/>
      <c r="E96" s="18"/>
      <c r="F96" s="17"/>
      <c r="G96" s="18"/>
    </row>
    <row r="97" spans="1:12" ht="32.25" customHeight="1">
      <c r="A97" s="26"/>
      <c r="B97" s="26" t="s">
        <v>54</v>
      </c>
      <c r="C97" s="18" t="s">
        <v>55</v>
      </c>
      <c r="D97" s="18" t="s">
        <v>56</v>
      </c>
      <c r="E97" s="79">
        <v>4897451</v>
      </c>
      <c r="F97" s="80"/>
      <c r="G97" s="79">
        <v>4897451</v>
      </c>
    </row>
    <row r="98" spans="1:12" ht="32.25" customHeight="1">
      <c r="A98" s="19">
        <v>4</v>
      </c>
      <c r="B98" s="27" t="s">
        <v>57</v>
      </c>
      <c r="C98" s="18"/>
      <c r="D98" s="18"/>
      <c r="E98" s="18"/>
      <c r="F98" s="17"/>
      <c r="G98" s="18"/>
    </row>
    <row r="99" spans="1:12" ht="41.25" customHeight="1">
      <c r="A99" s="39"/>
      <c r="B99" s="39" t="s">
        <v>58</v>
      </c>
      <c r="C99" s="35" t="s">
        <v>55</v>
      </c>
      <c r="D99" s="35" t="s">
        <v>38</v>
      </c>
      <c r="E99" s="35">
        <v>169</v>
      </c>
      <c r="F99" s="40"/>
      <c r="G99" s="35">
        <v>169</v>
      </c>
    </row>
    <row r="100" spans="1:12" ht="41.25" customHeight="1">
      <c r="A100" s="52"/>
      <c r="B100" s="54" t="s">
        <v>69</v>
      </c>
      <c r="C100" s="53"/>
      <c r="D100" s="53"/>
      <c r="E100" s="53"/>
      <c r="F100" s="42"/>
      <c r="G100" s="53"/>
      <c r="H100" s="3"/>
      <c r="I100" s="3"/>
      <c r="J100" s="3"/>
      <c r="K100" s="3"/>
      <c r="L100" s="3"/>
    </row>
    <row r="101" spans="1:12" ht="75.75" customHeight="1">
      <c r="A101" s="56"/>
      <c r="B101" s="55" t="s">
        <v>66</v>
      </c>
      <c r="C101" s="52"/>
      <c r="D101" s="52"/>
      <c r="E101" s="52"/>
      <c r="F101" s="52"/>
      <c r="G101" s="52"/>
      <c r="H101" s="48"/>
      <c r="I101" s="48"/>
      <c r="J101" s="48"/>
      <c r="K101" s="3"/>
      <c r="L101" s="3"/>
    </row>
    <row r="102" spans="1:12" ht="41.25" customHeight="1">
      <c r="A102" s="38">
        <v>1</v>
      </c>
      <c r="B102" s="57" t="s">
        <v>35</v>
      </c>
      <c r="C102" s="53"/>
      <c r="D102" s="53"/>
      <c r="E102" s="53"/>
      <c r="F102" s="42"/>
      <c r="G102" s="53"/>
      <c r="H102" s="3"/>
      <c r="I102" s="3"/>
      <c r="J102" s="3"/>
      <c r="K102" s="3"/>
      <c r="L102" s="3"/>
    </row>
    <row r="103" spans="1:12" ht="41.25" customHeight="1">
      <c r="A103" s="38"/>
      <c r="B103" s="55" t="s">
        <v>70</v>
      </c>
      <c r="C103" s="53" t="s">
        <v>37</v>
      </c>
      <c r="D103" s="53" t="s">
        <v>38</v>
      </c>
      <c r="E103" s="53">
        <v>1</v>
      </c>
      <c r="F103" s="42"/>
      <c r="G103" s="53">
        <v>1</v>
      </c>
      <c r="H103" s="3"/>
      <c r="I103" s="3"/>
      <c r="J103" s="3"/>
      <c r="K103" s="3"/>
      <c r="L103" s="3"/>
    </row>
    <row r="104" spans="1:12" ht="41.25" customHeight="1">
      <c r="A104" s="38"/>
      <c r="B104" s="55" t="s">
        <v>71</v>
      </c>
      <c r="C104" s="53" t="s">
        <v>37</v>
      </c>
      <c r="D104" s="53" t="s">
        <v>38</v>
      </c>
      <c r="E104" s="53">
        <v>6</v>
      </c>
      <c r="F104" s="42"/>
      <c r="G104" s="53">
        <v>6</v>
      </c>
      <c r="H104" s="3"/>
      <c r="I104" s="3"/>
      <c r="J104" s="3"/>
      <c r="K104" s="3"/>
      <c r="L104" s="3"/>
    </row>
    <row r="105" spans="1:12" ht="41.25" customHeight="1">
      <c r="A105" s="38"/>
      <c r="B105" s="55" t="s">
        <v>72</v>
      </c>
      <c r="C105" s="53" t="s">
        <v>37</v>
      </c>
      <c r="D105" s="53" t="s">
        <v>38</v>
      </c>
      <c r="E105" s="53">
        <v>6</v>
      </c>
      <c r="F105" s="42"/>
      <c r="G105" s="53">
        <v>6</v>
      </c>
      <c r="H105" s="3"/>
      <c r="I105" s="3"/>
      <c r="J105" s="3"/>
      <c r="K105" s="3"/>
      <c r="L105" s="3"/>
    </row>
    <row r="106" spans="1:12" ht="83.25" customHeight="1">
      <c r="A106" s="38"/>
      <c r="B106" s="55" t="s">
        <v>73</v>
      </c>
      <c r="C106" s="53" t="s">
        <v>37</v>
      </c>
      <c r="D106" s="53" t="s">
        <v>38</v>
      </c>
      <c r="E106" s="53">
        <v>9.0830000000000002</v>
      </c>
      <c r="F106" s="42"/>
      <c r="G106" s="53">
        <v>9.0830000000000002</v>
      </c>
      <c r="H106" s="3"/>
      <c r="I106" s="3"/>
      <c r="J106" s="3"/>
      <c r="K106" s="3"/>
      <c r="L106" s="3"/>
    </row>
    <row r="107" spans="1:12" ht="120" customHeight="1">
      <c r="A107" s="38"/>
      <c r="B107" s="55" t="s">
        <v>74</v>
      </c>
      <c r="C107" s="53" t="s">
        <v>37</v>
      </c>
      <c r="D107" s="53" t="s">
        <v>38</v>
      </c>
      <c r="E107" s="53">
        <v>2.5</v>
      </c>
      <c r="F107" s="42"/>
      <c r="G107" s="53">
        <v>2.5</v>
      </c>
      <c r="H107" s="3"/>
      <c r="I107" s="3"/>
      <c r="J107" s="3"/>
      <c r="K107" s="3"/>
      <c r="L107" s="3"/>
    </row>
    <row r="108" spans="1:12" ht="55.5" customHeight="1">
      <c r="A108" s="38"/>
      <c r="B108" s="55" t="s">
        <v>75</v>
      </c>
      <c r="C108" s="53" t="s">
        <v>37</v>
      </c>
      <c r="D108" s="53" t="s">
        <v>38</v>
      </c>
      <c r="E108" s="53">
        <v>2.4</v>
      </c>
      <c r="F108" s="42"/>
      <c r="G108" s="53">
        <v>2.4</v>
      </c>
      <c r="H108" s="3"/>
      <c r="I108" s="3"/>
      <c r="J108" s="3"/>
      <c r="K108" s="3"/>
      <c r="L108" s="3"/>
    </row>
    <row r="109" spans="1:12" ht="54" customHeight="1">
      <c r="A109" s="38"/>
      <c r="B109" s="55" t="s">
        <v>76</v>
      </c>
      <c r="C109" s="53" t="s">
        <v>37</v>
      </c>
      <c r="D109" s="53" t="s">
        <v>38</v>
      </c>
      <c r="E109" s="53">
        <v>2.25</v>
      </c>
      <c r="F109" s="42"/>
      <c r="G109" s="53">
        <v>2.25</v>
      </c>
      <c r="H109" s="3"/>
      <c r="I109" s="3"/>
      <c r="J109" s="3"/>
      <c r="K109" s="3"/>
      <c r="L109" s="3"/>
    </row>
    <row r="110" spans="1:12" ht="73.5" customHeight="1">
      <c r="A110" s="38"/>
      <c r="B110" s="55" t="s">
        <v>77</v>
      </c>
      <c r="C110" s="53" t="s">
        <v>37</v>
      </c>
      <c r="D110" s="53" t="s">
        <v>38</v>
      </c>
      <c r="E110" s="53">
        <f>SUM(E106:E109)</f>
        <v>16.233000000000001</v>
      </c>
      <c r="F110" s="42"/>
      <c r="G110" s="53">
        <f>SUM(G106:G109)</f>
        <v>16.233000000000001</v>
      </c>
      <c r="H110" s="3"/>
      <c r="I110" s="3"/>
      <c r="J110" s="3"/>
      <c r="K110" s="3"/>
      <c r="L110" s="3"/>
    </row>
    <row r="111" spans="1:12" ht="41.25" customHeight="1">
      <c r="A111" s="38">
        <v>2</v>
      </c>
      <c r="B111" s="57" t="s">
        <v>78</v>
      </c>
      <c r="C111" s="53"/>
      <c r="D111" s="53" t="s">
        <v>82</v>
      </c>
      <c r="E111" s="53"/>
      <c r="F111" s="42"/>
      <c r="G111" s="53"/>
      <c r="H111" s="3"/>
      <c r="I111" s="3"/>
      <c r="J111" s="3"/>
      <c r="K111" s="3"/>
      <c r="L111" s="3"/>
    </row>
    <row r="112" spans="1:12" ht="29.25" customHeight="1">
      <c r="A112" s="38"/>
      <c r="B112" s="55" t="s">
        <v>79</v>
      </c>
      <c r="C112" s="53" t="s">
        <v>81</v>
      </c>
      <c r="D112" s="53" t="s">
        <v>38</v>
      </c>
      <c r="E112" s="53">
        <v>139</v>
      </c>
      <c r="F112" s="42"/>
      <c r="G112" s="53">
        <v>139</v>
      </c>
      <c r="H112" s="3"/>
      <c r="I112" s="3"/>
      <c r="J112" s="3"/>
      <c r="K112" s="3"/>
      <c r="L112" s="3"/>
    </row>
    <row r="113" spans="1:12" ht="41.25" customHeight="1">
      <c r="A113" s="38">
        <v>3</v>
      </c>
      <c r="B113" s="57" t="s">
        <v>53</v>
      </c>
      <c r="C113" s="53"/>
      <c r="D113" s="53" t="s">
        <v>82</v>
      </c>
      <c r="E113" s="53"/>
      <c r="F113" s="42"/>
      <c r="G113" s="53"/>
      <c r="H113" s="3"/>
      <c r="I113" s="3"/>
      <c r="J113" s="3"/>
      <c r="K113" s="3"/>
      <c r="L113" s="3"/>
    </row>
    <row r="114" spans="1:12" ht="36" customHeight="1">
      <c r="A114" s="38"/>
      <c r="B114" s="55" t="s">
        <v>80</v>
      </c>
      <c r="C114" s="53" t="s">
        <v>55</v>
      </c>
      <c r="D114" s="53" t="s">
        <v>56</v>
      </c>
      <c r="E114" s="59">
        <v>23491</v>
      </c>
      <c r="F114" s="24"/>
      <c r="G114" s="59">
        <v>23491</v>
      </c>
      <c r="H114" s="3"/>
      <c r="I114" s="3"/>
      <c r="J114" s="3"/>
      <c r="K114" s="3"/>
      <c r="L114" s="3"/>
    </row>
    <row r="115" spans="1:12" ht="41.25" customHeight="1">
      <c r="A115" s="38">
        <v>4</v>
      </c>
      <c r="B115" s="57" t="s">
        <v>57</v>
      </c>
      <c r="C115" s="53"/>
      <c r="D115" s="53" t="s">
        <v>82</v>
      </c>
      <c r="E115" s="53"/>
      <c r="F115" s="42"/>
      <c r="G115" s="53"/>
      <c r="H115" s="3"/>
      <c r="I115" s="3"/>
      <c r="J115" s="3"/>
      <c r="K115" s="3"/>
      <c r="L115" s="3"/>
    </row>
    <row r="116" spans="1:12" ht="41.25" customHeight="1">
      <c r="A116" s="38"/>
      <c r="B116" s="55" t="s">
        <v>58</v>
      </c>
      <c r="C116" s="53" t="s">
        <v>37</v>
      </c>
      <c r="D116" s="53" t="s">
        <v>38</v>
      </c>
      <c r="E116" s="53">
        <v>169</v>
      </c>
      <c r="F116" s="42"/>
      <c r="G116" s="53">
        <v>169</v>
      </c>
      <c r="H116" s="3"/>
      <c r="I116" s="3"/>
      <c r="J116" s="3"/>
      <c r="K116" s="3"/>
      <c r="L116" s="3"/>
    </row>
    <row r="117" spans="1:12" ht="41.25" customHeight="1">
      <c r="A117" s="47"/>
      <c r="B117" s="48"/>
      <c r="C117" s="58"/>
      <c r="D117" s="58"/>
      <c r="E117" s="58"/>
      <c r="F117" s="43"/>
      <c r="G117" s="58"/>
      <c r="H117" s="3"/>
      <c r="I117" s="3"/>
      <c r="J117" s="3"/>
      <c r="K117" s="3"/>
      <c r="L117" s="3"/>
    </row>
    <row r="118" spans="1:12" ht="32.25" customHeight="1">
      <c r="A118" s="107" t="s">
        <v>26</v>
      </c>
      <c r="B118" s="107"/>
      <c r="C118" s="107"/>
      <c r="D118" s="105"/>
    </row>
    <row r="119" spans="1:12" ht="32.25" customHeight="1">
      <c r="A119" s="107"/>
      <c r="B119" s="107"/>
      <c r="C119" s="107"/>
      <c r="D119" s="106"/>
      <c r="F119" s="5" t="s">
        <v>33</v>
      </c>
    </row>
    <row r="120" spans="1:12" ht="18.75" customHeight="1">
      <c r="A120" s="30"/>
      <c r="B120" s="30"/>
      <c r="C120" s="30"/>
      <c r="D120" s="28" t="s">
        <v>27</v>
      </c>
      <c r="F120" s="1" t="s">
        <v>104</v>
      </c>
    </row>
    <row r="121" spans="1:12" ht="32.25" customHeight="1">
      <c r="A121" s="86" t="s">
        <v>28</v>
      </c>
      <c r="B121" s="86"/>
      <c r="C121" s="28"/>
      <c r="D121" s="28"/>
    </row>
    <row r="122" spans="1:12" ht="24" customHeight="1">
      <c r="A122" s="86" t="s">
        <v>29</v>
      </c>
      <c r="B122" s="86"/>
      <c r="C122" s="86"/>
      <c r="D122" s="105"/>
    </row>
    <row r="123" spans="1:12" ht="32.25" customHeight="1">
      <c r="A123" s="86" t="s">
        <v>30</v>
      </c>
      <c r="B123" s="86"/>
      <c r="C123" s="86"/>
      <c r="D123" s="106"/>
      <c r="F123" s="5" t="s">
        <v>34</v>
      </c>
    </row>
    <row r="124" spans="1:12" ht="19.5" customHeight="1">
      <c r="A124" s="107"/>
      <c r="B124" s="107"/>
      <c r="D124" s="28" t="s">
        <v>27</v>
      </c>
      <c r="F124" s="1" t="s">
        <v>104</v>
      </c>
    </row>
    <row r="125" spans="1:12" ht="32.25" customHeight="1">
      <c r="A125" s="107" t="s">
        <v>31</v>
      </c>
      <c r="B125" s="107"/>
    </row>
    <row r="126" spans="1:12" ht="32.25" customHeight="1">
      <c r="A126" s="10" t="s">
        <v>32</v>
      </c>
      <c r="B126" s="10"/>
    </row>
    <row r="136" spans="2:11" ht="32.25" customHeight="1">
      <c r="B136" s="86"/>
      <c r="C136" s="86"/>
      <c r="D136" s="86"/>
      <c r="E136" s="86"/>
      <c r="F136" s="86"/>
      <c r="G136" s="86"/>
      <c r="H136" s="86"/>
      <c r="I136" s="86"/>
      <c r="J136" s="86"/>
      <c r="K136" s="86"/>
    </row>
  </sheetData>
  <mergeCells count="54">
    <mergeCell ref="E19:F19"/>
    <mergeCell ref="B23:B24"/>
    <mergeCell ref="C23:C24"/>
    <mergeCell ref="D23:D24"/>
    <mergeCell ref="E23:G23"/>
    <mergeCell ref="A60:F60"/>
    <mergeCell ref="B58:C58"/>
    <mergeCell ref="A29:B29"/>
    <mergeCell ref="C25:E25"/>
    <mergeCell ref="A30:J34"/>
    <mergeCell ref="A35:S35"/>
    <mergeCell ref="K36:M36"/>
    <mergeCell ref="K37:M37"/>
    <mergeCell ref="B36:J36"/>
    <mergeCell ref="B37:J37"/>
    <mergeCell ref="A39:T39"/>
    <mergeCell ref="K42:M43"/>
    <mergeCell ref="K44:M44"/>
    <mergeCell ref="B43:J43"/>
    <mergeCell ref="B44:J44"/>
    <mergeCell ref="B136:K136"/>
    <mergeCell ref="D118:D119"/>
    <mergeCell ref="D122:D123"/>
    <mergeCell ref="A121:B121"/>
    <mergeCell ref="A122:C122"/>
    <mergeCell ref="A123:C123"/>
    <mergeCell ref="A124:B124"/>
    <mergeCell ref="A125:B125"/>
    <mergeCell ref="A118:C119"/>
    <mergeCell ref="G92:G93"/>
    <mergeCell ref="E92:E93"/>
    <mergeCell ref="F92:F93"/>
    <mergeCell ref="B69:C69"/>
    <mergeCell ref="B73:B75"/>
    <mergeCell ref="C73:C75"/>
    <mergeCell ref="D73:D75"/>
    <mergeCell ref="E73:E75"/>
    <mergeCell ref="F73:F75"/>
    <mergeCell ref="A73:A75"/>
    <mergeCell ref="F5:I5"/>
    <mergeCell ref="F3:G3"/>
    <mergeCell ref="A92:A93"/>
    <mergeCell ref="B92:B93"/>
    <mergeCell ref="C92:C93"/>
    <mergeCell ref="D92:D93"/>
    <mergeCell ref="B45:J45"/>
    <mergeCell ref="A47:J47"/>
    <mergeCell ref="G73:G75"/>
    <mergeCell ref="B52:B54"/>
    <mergeCell ref="C52:C54"/>
    <mergeCell ref="D52:D54"/>
    <mergeCell ref="E52:E54"/>
    <mergeCell ref="F52:F54"/>
    <mergeCell ref="E22:G22"/>
  </mergeCells>
  <pageMargins left="0.9055118110236221" right="0" top="0.78740157480314965" bottom="0" header="0" footer="0"/>
  <pageSetup paperSize="9" scale="58" orientation="landscape" verticalDpi="0" r:id="rId1"/>
  <rowBreaks count="4" manualBreakCount="4">
    <brk id="29" max="9" man="1"/>
    <brk id="54" max="9" man="1"/>
    <brk id="67" max="9" man="1"/>
    <brk id="88" max="9" man="1"/>
  </rowBreaks>
  <colBreaks count="2" manualBreakCount="2">
    <brk id="13" max="110" man="1"/>
    <brk id="20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2020-01-16T11:33:44Z</cp:lastPrinted>
  <dcterms:created xsi:type="dcterms:W3CDTF">2019-11-12T07:15:59Z</dcterms:created>
  <dcterms:modified xsi:type="dcterms:W3CDTF">2020-01-16T14:22:28Z</dcterms:modified>
</cp:coreProperties>
</file>