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АЯ\2020\лютий\Новая папка\звіти паспортів 2019\"/>
    </mc:Choice>
  </mc:AlternateContent>
  <bookViews>
    <workbookView xWindow="0" yWindow="0" windowWidth="20616" windowHeight="9192"/>
  </bookViews>
  <sheets>
    <sheet name="Звіт Паспорт 2152 за 2019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M57" i="1"/>
  <c r="K57" i="1"/>
  <c r="L62" i="1" l="1"/>
  <c r="M62" i="1"/>
  <c r="K62" i="1"/>
  <c r="J33" i="1" l="1"/>
  <c r="F33" i="1"/>
  <c r="G33" i="1"/>
  <c r="H33" i="1"/>
  <c r="D33" i="1"/>
  <c r="E33" i="1"/>
  <c r="C33" i="1"/>
  <c r="I30" i="1"/>
  <c r="I33" i="1" s="1"/>
  <c r="K30" i="1" l="1"/>
  <c r="K33" i="1" s="1"/>
</calcChain>
</file>

<file path=xl/sharedStrings.xml><?xml version="1.0" encoding="utf-8"?>
<sst xmlns="http://schemas.openxmlformats.org/spreadsheetml/2006/main" count="129" uniqueCount="85">
  <si>
    <t>ЗАТВЕРДЖЕНО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</si>
  <si>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</si>
  <si>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</si>
  <si>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</si>
  <si>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від 29 грудня 2018 року № 1209)</t>
  </si>
  <si>
    <t>ЗВІТ</t>
  </si>
  <si>
    <t>про виконання паспорта бюджетної програми місцевого бюджету на _2019____ рік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</si>
  <si>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</si>
  <si>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</si>
  <si>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</si>
  <si>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</si>
  <si>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</si>
  <si>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</si>
  <si>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</si>
  <si>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</si>
  <si>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</si>
  <si>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</si>
  <si>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</si>
  <si>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</si>
  <si>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</si>
  <si>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</si>
  <si>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</si>
  <si>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№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</si>
  <si>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</si>
  <si>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</si>
  <si>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</si>
  <si>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</si>
  <si>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з/п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</si>
  <si>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</si>
  <si>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</si>
  <si>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</si>
  <si>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</si>
  <si>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</si>
  <si>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</si>
  <si>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</si>
  <si>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</si>
  <si>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</si>
  <si>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</si>
  <si>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</si>
  <si>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</si>
  <si>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</si>
  <si>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</si>
  <si>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10. Узагальнений висновок про виконання бюджетної програми.</t>
  </si>
  <si>
    <r>
      <t xml:space="preserve">* </t>
    </r>
    <r>
      <rPr>
        <sz val="10"/>
        <color theme="1"/>
        <rFont val="Times New Roman"/>
        <family val="1"/>
        <charset val="204"/>
      </rPr>
      <t>Зазначаються всі напрями використання бюджетних коштів, затверджені у паспорті бюджетної програми.</t>
    </r>
  </si>
  <si>
    <t>0700000</t>
  </si>
  <si>
    <t>0710000</t>
  </si>
  <si>
    <t>Управління охорони здоров'я Чернігівської міської ради</t>
  </si>
  <si>
    <t>Удосконалення організації регіональної системи охорони здоров’я, спрямованої на збереження та зміцнення  здоров’я, підвищення якості та тривалості життя населення та зниження рівня захворюваності</t>
  </si>
  <si>
    <t>Начальник управління охорони здоров'я Чернігівської міської ради</t>
  </si>
  <si>
    <t>В.В Кухар</t>
  </si>
  <si>
    <t>Начальник відділу-головний бухгалтер</t>
  </si>
  <si>
    <t>С.М.Пекарчук</t>
  </si>
  <si>
    <t>0712152</t>
  </si>
  <si>
    <t>0763</t>
  </si>
  <si>
    <t>Інші програми, заклади та заходи у сфері охорони здоров'я</t>
  </si>
  <si>
    <r>
      <t xml:space="preserve">5. Мета бюджетної програми </t>
    </r>
    <r>
      <rPr>
        <sz val="14"/>
        <color theme="1"/>
        <rFont val="Times New Roman"/>
        <family val="1"/>
        <charset val="204"/>
      </rPr>
      <t xml:space="preserve"> Підвищення рівня надання медичної допомоги та збереження здоров'я населення</t>
    </r>
  </si>
  <si>
    <t>Забезпечення пільгової категорії населення лікарськими засобами та здійснення пільгового зубопротезування громадянам міста</t>
  </si>
  <si>
    <t>Відшкодування вартості лікарських засобів для пільгової категорії населення</t>
  </si>
  <si>
    <t>у тому числі погашення кредиторської заборгованості 2018 року</t>
  </si>
  <si>
    <t>Забезпечення пільгової категорії населення зубопротезуванням</t>
  </si>
  <si>
    <t>Передбачені кошти використані в повному обсязі</t>
  </si>
  <si>
    <t>видатки на безкоштовний та пільговий відпуск медикаментів</t>
  </si>
  <si>
    <t>грн</t>
  </si>
  <si>
    <t>кошторис</t>
  </si>
  <si>
    <t>витрати на пільгове зубопротезування окремих категорій населення згідно з чинним законодавством</t>
  </si>
  <si>
    <t>Кошти використані в повному обсязі на пільгове зубопротезування, та на безкоштовний та пільговий відпуск медикаментів під виписані рецепти (99,99%)</t>
  </si>
  <si>
    <t>кількість хворих, які знаходилися на амбулаторному лікуванні і отримали медикаменти безкоштовно або на пільгових умовах</t>
  </si>
  <si>
    <t>осіб</t>
  </si>
  <si>
    <t>Розрахунок (з даних к.2 Дод.8 та Дод.9 Наказу МОЗ України від 11.08.2004 р №411 "Про запровадження моніторингу виконання та фінансового забезпечення державних соціальних нормативів в охороні здоров'я"</t>
  </si>
  <si>
    <t>Зведені статистичні дані щодо осіб, які потребують пільгового зубопротезування</t>
  </si>
  <si>
    <t>видатки з безкоштовно або на пільгових умовах отриманих медикаментів на одного пільговика</t>
  </si>
  <si>
    <t>розрахунок (бюджетні видатки /кількість пільговиків)</t>
  </si>
  <si>
    <t>видатки на одного пільговика в рік для проведення пільгового зубопротезування</t>
  </si>
  <si>
    <t>розрахунок (бюджетні видатки /кількість осіб, які потребують послуг)</t>
  </si>
  <si>
    <t>відсоток хворих, яким відпущено лікарські засоби до загальної кількості хворих, що відносяться до пільгових категорій для забезпечення медикаментами</t>
  </si>
  <si>
    <t>%</t>
  </si>
  <si>
    <t>розрахунок</t>
  </si>
  <si>
    <t>відсоток забезпеченості пільгової категорії населення зубопротезуванням до потребуючих</t>
  </si>
  <si>
    <t>Програма забезпечення діяльності та виконання доручень виборців депутатами Чернігівської міської ради на 2019 рік, затверджена рішенням міської ради від 29.11.2018 № 36/УІІ-31</t>
  </si>
  <si>
    <t>кількість осіб, які потребують послуг із пільгового зубопротезування</t>
  </si>
  <si>
    <t xml:space="preserve">На пільгових умовах отримали медикаменти 1773 особи, які проходили лікування амбулаторно. Це нижче прогнозованої кількості звернень на 607 осіб, так як за окремими захворюваннями, є можливість забезпечуватись медикаментами згідно з Урядовою пргорамою "Доступні ліки". </t>
  </si>
  <si>
    <t>Зменшення кількості звернень дозволило збільшити видатки на одного пацієнта на 511.9 грн в рік.</t>
  </si>
  <si>
    <t>Зростає кількість потребуючих для протезування зубів, які згідно з чинним законодавством можуть користуватись пільгою при оплаті (на 80 осіб), Разом з тим вартість самого протезування теж зростає, в середньомі досягає 3 192 грн  на одну особу. Тому забезпечити у звітному році пільгове протезування була можливість лише 180 пацієнтів.</t>
  </si>
  <si>
    <t>Протягом звітного року видатки на відшкодування вартості лікарських засобів для пільгової категорії населення склали 3 563 021 грн, що складає 99,99 % від передбаченого на 2019 рік обсягу. В тому числі погашено кредиторську заборгованість, як і передбачалось - 1049 грн. За виписаними рецептами медикаменти безкоштовно або на пільгових умовах отримали 1 773 хворих, які знаходились на амбулаторному лікуванні. Проте відсоток забезпеченості  складає лише 6,0%. На пільгове зубопротезування проведені видатки в повному обсязі - 574 600,грн, як передбачено планом. Але відсоток забезпеченості знизився на 1,35, так як зросла вартість протезування (до 3 192 грн на особу), а також кількість осіб, які потребують пільгового протезування.</t>
  </si>
  <si>
    <t>Суму коштів, передбачену кошторисом на 2019 рік використано на 99,99% Проте забезпеченість хворих пільговими медикаментами складає всього 6 %, величина видатків на одного хворого зросла на 511,9 грн. Знизився також відсоток забезпеченості пільгової категорії населення зубопротезуванням до потребуючих на 1,3%, так як їх кількість зросла, а вартість витрат на одну особу зростає постійно і досягла 3 192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</si>
</sst>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7" fillId="0" borderId="0" xfId="0" applyNumberFormat="1" applyFont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73"/>
  <sheetViews>
    <sheetView tabSelected="1" topLeftCell="A61" workbookViewId="0">
      <selection activeCell="E70" sqref="E70"/>
    </sheetView>
  </sheetViews>
  <sheetFormatPr defaultRowHeight="14.4" x14ac:dyDescent="0.3"/>
  <cols>
    <col min="1" max="1" width="3.88671875" customWidth="1"/>
    <col min="2" max="2" width="26.44140625" customWidth="1"/>
    <col min="3" max="3" width="13.6640625" customWidth="1"/>
    <col min="4" max="4" width="12.6640625" customWidth="1"/>
    <col min="5" max="5" width="13.88671875" customWidth="1"/>
    <col min="6" max="8" width="12.6640625" customWidth="1"/>
    <col min="9" max="9" width="12.109375" customWidth="1"/>
    <col min="10" max="10" width="13.6640625" customWidth="1"/>
    <col min="11" max="11" width="11.6640625" customWidth="1"/>
  </cols>
  <sheetData>
    <row r="1" spans="1:13" ht="24.6" customHeight="1" x14ac:dyDescent="0.3">
      <c r="I1" s="60" t="s">
        <v>0</v>
      </c>
      <c r="J1" s="60"/>
      <c r="K1" s="60"/>
      <c r="L1" s="60"/>
    </row>
    <row r="2" spans="1:13" ht="15.6" x14ac:dyDescent="0.3">
      <c r="A2" s="1"/>
      <c r="I2" s="51" t="s">
        <v>1</v>
      </c>
      <c r="J2" s="51"/>
      <c r="K2" s="51"/>
      <c r="L2" s="51"/>
      <c r="M2" s="2"/>
    </row>
    <row r="3" spans="1:13" ht="21.6" customHeight="1" x14ac:dyDescent="0.3">
      <c r="A3" s="1"/>
      <c r="I3" s="51" t="s">
        <v>2</v>
      </c>
      <c r="J3" s="51"/>
      <c r="K3" s="51"/>
      <c r="L3" s="51"/>
    </row>
    <row r="4" spans="1:13" ht="30" customHeight="1" x14ac:dyDescent="0.3">
      <c r="I4" s="51" t="s">
        <v>3</v>
      </c>
      <c r="J4" s="51"/>
      <c r="K4" s="51"/>
      <c r="L4" s="51"/>
    </row>
    <row r="5" spans="1:13" ht="21" customHeight="1" x14ac:dyDescent="0.3">
      <c r="I5" s="51" t="s">
        <v>4</v>
      </c>
      <c r="J5" s="51"/>
      <c r="K5" s="51"/>
      <c r="L5" s="51"/>
    </row>
    <row r="7" spans="1:13" ht="17.399999999999999" x14ac:dyDescent="0.3">
      <c r="F7" s="3" t="s">
        <v>5</v>
      </c>
    </row>
    <row r="8" spans="1:13" ht="30" customHeight="1" x14ac:dyDescent="0.3">
      <c r="C8" s="57" t="s">
        <v>6</v>
      </c>
      <c r="D8" s="57"/>
      <c r="E8" s="57"/>
      <c r="F8" s="57"/>
      <c r="G8" s="57"/>
      <c r="H8" s="57"/>
      <c r="I8" s="57"/>
      <c r="J8" s="57"/>
      <c r="K8" s="57"/>
      <c r="L8" s="57"/>
    </row>
    <row r="9" spans="1:13" ht="26.4" customHeight="1" x14ac:dyDescent="0.35">
      <c r="A9" s="51" t="s">
        <v>7</v>
      </c>
      <c r="B9" s="19" t="s">
        <v>44</v>
      </c>
      <c r="C9" s="52" t="s">
        <v>46</v>
      </c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 ht="16.95" customHeight="1" x14ac:dyDescent="0.3">
      <c r="A10" s="51"/>
      <c r="B10" s="4" t="s">
        <v>8</v>
      </c>
      <c r="C10" s="56" t="s">
        <v>9</v>
      </c>
      <c r="D10" s="56"/>
      <c r="E10" s="56"/>
      <c r="F10" s="56"/>
      <c r="G10" s="56"/>
      <c r="H10" s="56"/>
      <c r="I10" s="56"/>
      <c r="J10" s="56"/>
      <c r="K10" s="56"/>
      <c r="L10" s="56"/>
    </row>
    <row r="11" spans="1:13" ht="21.6" customHeight="1" x14ac:dyDescent="0.35">
      <c r="A11" s="51" t="s">
        <v>10</v>
      </c>
      <c r="B11" s="19" t="s">
        <v>45</v>
      </c>
      <c r="C11" s="52" t="s">
        <v>46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 ht="13.2" customHeight="1" x14ac:dyDescent="0.3">
      <c r="A12" s="51"/>
      <c r="B12" s="5" t="s">
        <v>8</v>
      </c>
      <c r="C12" s="53" t="s">
        <v>11</v>
      </c>
      <c r="D12" s="53"/>
      <c r="E12" s="53"/>
      <c r="F12" s="53"/>
      <c r="G12" s="53"/>
      <c r="H12" s="53"/>
      <c r="I12" s="53"/>
      <c r="J12" s="53"/>
      <c r="K12" s="53"/>
      <c r="L12" s="53"/>
    </row>
    <row r="13" spans="1:13" ht="18" customHeight="1" x14ac:dyDescent="0.35">
      <c r="A13" s="51" t="s">
        <v>12</v>
      </c>
      <c r="B13" s="19" t="s">
        <v>52</v>
      </c>
      <c r="C13" s="19" t="s">
        <v>53</v>
      </c>
      <c r="D13" s="52" t="s">
        <v>54</v>
      </c>
      <c r="E13" s="52"/>
      <c r="F13" s="52"/>
      <c r="G13" s="52"/>
      <c r="H13" s="52"/>
      <c r="I13" s="52"/>
      <c r="J13" s="52"/>
      <c r="K13" s="52"/>
      <c r="L13" s="52"/>
      <c r="M13" s="52"/>
    </row>
    <row r="14" spans="1:13" ht="18" customHeight="1" x14ac:dyDescent="0.3">
      <c r="A14" s="51"/>
      <c r="B14" s="5" t="s">
        <v>8</v>
      </c>
      <c r="C14" s="5" t="s">
        <v>13</v>
      </c>
      <c r="D14" s="53" t="s">
        <v>14</v>
      </c>
      <c r="E14" s="53"/>
      <c r="F14" s="53"/>
      <c r="G14" s="53"/>
      <c r="H14" s="53"/>
      <c r="I14" s="53"/>
      <c r="J14" s="53"/>
      <c r="K14" s="53"/>
      <c r="L14" s="53"/>
      <c r="M14" s="53"/>
    </row>
    <row r="15" spans="1:13" ht="17.399999999999999" customHeight="1" thickBot="1" x14ac:dyDescent="0.35">
      <c r="A15" s="40" t="s">
        <v>15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14.4" customHeight="1" thickBot="1" x14ac:dyDescent="0.35">
      <c r="A16" s="6" t="s">
        <v>16</v>
      </c>
      <c r="B16" s="54" t="s"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</row>
    <row r="17" spans="1:13" ht="38.25" customHeight="1" thickBot="1" x14ac:dyDescent="0.35">
      <c r="A17" s="7"/>
      <c r="B17" s="63" t="s">
        <v>47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3" ht="16.2" thickBot="1" x14ac:dyDescent="0.35">
      <c r="A18" s="7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</row>
    <row r="19" spans="1:13" ht="19.2" customHeight="1" x14ac:dyDescent="0.3">
      <c r="A19" s="40" t="s">
        <v>55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3" ht="12" customHeight="1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3" ht="19.2" customHeight="1" thickBot="1" x14ac:dyDescent="0.35">
      <c r="A21" s="40" t="s">
        <v>18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3" ht="31.95" customHeight="1" thickBot="1" x14ac:dyDescent="0.35">
      <c r="A22" s="17" t="s">
        <v>16</v>
      </c>
      <c r="B22" s="54" t="s">
        <v>19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</row>
    <row r="23" spans="1:13" ht="18.600000000000001" thickBot="1" x14ac:dyDescent="0.35">
      <c r="A23" s="7">
        <v>1</v>
      </c>
      <c r="B23" s="61" t="s">
        <v>56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</row>
    <row r="24" spans="1:13" ht="15.6" x14ac:dyDescent="0.3">
      <c r="A24" s="8"/>
    </row>
    <row r="25" spans="1:13" ht="15.6" customHeight="1" x14ac:dyDescent="0.3">
      <c r="A25" s="40" t="s">
        <v>20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3" ht="16.2" thickBot="1" x14ac:dyDescent="0.35">
      <c r="A26" s="8"/>
      <c r="K26" s="9" t="s">
        <v>21</v>
      </c>
    </row>
    <row r="27" spans="1:13" ht="61.95" customHeight="1" thickBot="1" x14ac:dyDescent="0.35">
      <c r="A27" s="10" t="s">
        <v>22</v>
      </c>
      <c r="B27" s="46" t="s">
        <v>23</v>
      </c>
      <c r="C27" s="48" t="s">
        <v>24</v>
      </c>
      <c r="D27" s="49"/>
      <c r="E27" s="50"/>
      <c r="F27" s="48" t="s">
        <v>25</v>
      </c>
      <c r="G27" s="49"/>
      <c r="H27" s="50"/>
      <c r="I27" s="48" t="s">
        <v>26</v>
      </c>
      <c r="J27" s="49"/>
      <c r="K27" s="50"/>
    </row>
    <row r="28" spans="1:13" ht="31.8" thickBot="1" x14ac:dyDescent="0.35">
      <c r="A28" s="11" t="s">
        <v>27</v>
      </c>
      <c r="B28" s="47"/>
      <c r="C28" s="12" t="s">
        <v>28</v>
      </c>
      <c r="D28" s="12" t="s">
        <v>29</v>
      </c>
      <c r="E28" s="12" t="s">
        <v>30</v>
      </c>
      <c r="F28" s="12" t="s">
        <v>28</v>
      </c>
      <c r="G28" s="12" t="s">
        <v>29</v>
      </c>
      <c r="H28" s="12" t="s">
        <v>30</v>
      </c>
      <c r="I28" s="12" t="s">
        <v>28</v>
      </c>
      <c r="J28" s="12" t="s">
        <v>29</v>
      </c>
      <c r="K28" s="12" t="s">
        <v>30</v>
      </c>
    </row>
    <row r="29" spans="1:13" ht="16.2" thickBot="1" x14ac:dyDescent="0.35">
      <c r="A29" s="11">
        <v>1</v>
      </c>
      <c r="B29" s="12">
        <v>2</v>
      </c>
      <c r="C29" s="12">
        <v>3</v>
      </c>
      <c r="D29" s="12">
        <v>4</v>
      </c>
      <c r="E29" s="12">
        <v>5</v>
      </c>
      <c r="F29" s="12">
        <v>6</v>
      </c>
      <c r="G29" s="12">
        <v>7</v>
      </c>
      <c r="H29" s="12">
        <v>8</v>
      </c>
      <c r="I29" s="12">
        <v>9</v>
      </c>
      <c r="J29" s="12">
        <v>10</v>
      </c>
      <c r="K29" s="12">
        <v>11</v>
      </c>
    </row>
    <row r="30" spans="1:13" ht="63" thickBot="1" x14ac:dyDescent="0.35">
      <c r="A30" s="11">
        <v>1</v>
      </c>
      <c r="B30" s="12" t="s">
        <v>57</v>
      </c>
      <c r="C30" s="24">
        <v>3563200</v>
      </c>
      <c r="D30" s="12">
        <v>0</v>
      </c>
      <c r="E30" s="24">
        <v>3563200</v>
      </c>
      <c r="F30" s="24">
        <v>3563021</v>
      </c>
      <c r="G30" s="12">
        <v>0</v>
      </c>
      <c r="H30" s="24">
        <v>3563021</v>
      </c>
      <c r="I30" s="30">
        <f>F30-C30</f>
        <v>-179</v>
      </c>
      <c r="J30" s="12">
        <v>0</v>
      </c>
      <c r="K30" s="30">
        <f>I30+J30</f>
        <v>-179</v>
      </c>
    </row>
    <row r="31" spans="1:13" ht="47.4" thickBot="1" x14ac:dyDescent="0.35">
      <c r="A31" s="20"/>
      <c r="B31" s="21" t="s">
        <v>58</v>
      </c>
      <c r="C31" s="24">
        <v>1049</v>
      </c>
      <c r="D31" s="23">
        <v>0</v>
      </c>
      <c r="E31" s="24">
        <v>1049</v>
      </c>
      <c r="F31" s="24">
        <v>1049</v>
      </c>
      <c r="G31" s="23">
        <v>0</v>
      </c>
      <c r="H31" s="24">
        <v>1049</v>
      </c>
      <c r="I31" s="27">
        <v>0</v>
      </c>
      <c r="J31" s="27">
        <v>0</v>
      </c>
      <c r="K31" s="27">
        <v>0</v>
      </c>
    </row>
    <row r="32" spans="1:13" ht="47.4" thickBot="1" x14ac:dyDescent="0.35">
      <c r="A32" s="22">
        <v>2</v>
      </c>
      <c r="B32" s="18" t="s">
        <v>59</v>
      </c>
      <c r="C32" s="24">
        <v>574600</v>
      </c>
      <c r="D32" s="28">
        <v>0</v>
      </c>
      <c r="E32" s="25">
        <v>574600</v>
      </c>
      <c r="F32" s="25">
        <v>574600</v>
      </c>
      <c r="G32" s="26">
        <v>0</v>
      </c>
      <c r="H32" s="25">
        <v>574600</v>
      </c>
      <c r="I32" s="27">
        <v>0</v>
      </c>
      <c r="J32" s="27">
        <v>0</v>
      </c>
      <c r="K32" s="27">
        <v>0</v>
      </c>
    </row>
    <row r="33" spans="1:13" ht="16.2" thickBot="1" x14ac:dyDescent="0.35">
      <c r="A33" s="7"/>
      <c r="B33" s="31" t="s">
        <v>30</v>
      </c>
      <c r="C33" s="29">
        <f>C30+C32</f>
        <v>4137800</v>
      </c>
      <c r="D33" s="24">
        <f t="shared" ref="D33:E33" si="0">D30+D32</f>
        <v>0</v>
      </c>
      <c r="E33" s="24">
        <f t="shared" si="0"/>
        <v>4137800</v>
      </c>
      <c r="F33" s="24">
        <f>F30+F32</f>
        <v>4137621</v>
      </c>
      <c r="G33" s="24">
        <f t="shared" ref="G33" si="1">G30+G32</f>
        <v>0</v>
      </c>
      <c r="H33" s="24">
        <f t="shared" ref="H33" si="2">H30+H32</f>
        <v>4137621</v>
      </c>
      <c r="I33" s="24">
        <f>I30+I32</f>
        <v>-179</v>
      </c>
      <c r="J33" s="24">
        <f t="shared" ref="J33" si="3">J30+J32</f>
        <v>0</v>
      </c>
      <c r="K33" s="24">
        <f t="shared" ref="K33" si="4">K30+K32</f>
        <v>-179</v>
      </c>
    </row>
    <row r="34" spans="1:13" ht="24.75" customHeight="1" thickBot="1" x14ac:dyDescent="0.35">
      <c r="A34" s="43" t="s">
        <v>60</v>
      </c>
      <c r="B34" s="44"/>
      <c r="C34" s="44"/>
      <c r="D34" s="44"/>
      <c r="E34" s="44"/>
      <c r="F34" s="44"/>
      <c r="G34" s="44"/>
      <c r="H34" s="44"/>
      <c r="I34" s="44"/>
      <c r="J34" s="44"/>
      <c r="K34" s="45"/>
    </row>
    <row r="35" spans="1:13" ht="15.6" x14ac:dyDescent="0.3">
      <c r="A35" s="8"/>
    </row>
    <row r="36" spans="1:13" ht="28.2" customHeight="1" x14ac:dyDescent="0.3">
      <c r="A36" s="40" t="s">
        <v>31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3" ht="16.2" thickBot="1" x14ac:dyDescent="0.35">
      <c r="A37" s="8"/>
      <c r="K37" s="9" t="s">
        <v>21</v>
      </c>
    </row>
    <row r="38" spans="1:13" ht="43.95" customHeight="1" thickBot="1" x14ac:dyDescent="0.35">
      <c r="A38" s="46" t="s">
        <v>16</v>
      </c>
      <c r="B38" s="46" t="s">
        <v>32</v>
      </c>
      <c r="C38" s="48" t="s">
        <v>24</v>
      </c>
      <c r="D38" s="49"/>
      <c r="E38" s="50"/>
      <c r="F38" s="48" t="s">
        <v>25</v>
      </c>
      <c r="G38" s="49"/>
      <c r="H38" s="50"/>
      <c r="I38" s="48" t="s">
        <v>26</v>
      </c>
      <c r="J38" s="49"/>
      <c r="K38" s="50"/>
    </row>
    <row r="39" spans="1:13" ht="31.8" thickBot="1" x14ac:dyDescent="0.35">
      <c r="A39" s="47"/>
      <c r="B39" s="47"/>
      <c r="C39" s="12" t="s">
        <v>28</v>
      </c>
      <c r="D39" s="12" t="s">
        <v>29</v>
      </c>
      <c r="E39" s="12" t="s">
        <v>30</v>
      </c>
      <c r="F39" s="12" t="s">
        <v>28</v>
      </c>
      <c r="G39" s="12" t="s">
        <v>29</v>
      </c>
      <c r="H39" s="12" t="s">
        <v>30</v>
      </c>
      <c r="I39" s="12" t="s">
        <v>28</v>
      </c>
      <c r="J39" s="12" t="s">
        <v>29</v>
      </c>
      <c r="K39" s="12" t="s">
        <v>30</v>
      </c>
    </row>
    <row r="40" spans="1:13" ht="16.2" thickBot="1" x14ac:dyDescent="0.35">
      <c r="A40" s="11">
        <v>1</v>
      </c>
      <c r="B40" s="12">
        <v>2</v>
      </c>
      <c r="C40" s="12">
        <v>3</v>
      </c>
      <c r="D40" s="12">
        <v>4</v>
      </c>
      <c r="E40" s="12">
        <v>5</v>
      </c>
      <c r="F40" s="12">
        <v>6</v>
      </c>
      <c r="G40" s="12">
        <v>7</v>
      </c>
      <c r="H40" s="12">
        <v>8</v>
      </c>
      <c r="I40" s="12">
        <v>9</v>
      </c>
      <c r="J40" s="12">
        <v>10</v>
      </c>
      <c r="K40" s="12">
        <v>11</v>
      </c>
    </row>
    <row r="41" spans="1:13" ht="125.4" thickBot="1" x14ac:dyDescent="0.35">
      <c r="A41" s="11"/>
      <c r="B41" s="12" t="s">
        <v>78</v>
      </c>
      <c r="C41" s="24">
        <v>50000</v>
      </c>
      <c r="D41" s="12">
        <v>0</v>
      </c>
      <c r="E41" s="24">
        <v>50000</v>
      </c>
      <c r="F41" s="24">
        <v>50000</v>
      </c>
      <c r="G41" s="12">
        <v>0</v>
      </c>
      <c r="H41" s="24">
        <v>50000</v>
      </c>
      <c r="I41" s="12">
        <v>0</v>
      </c>
      <c r="J41" s="12">
        <v>0</v>
      </c>
      <c r="K41" s="12">
        <v>0</v>
      </c>
    </row>
    <row r="42" spans="1:13" ht="15.6" x14ac:dyDescent="0.3">
      <c r="A42" s="8"/>
    </row>
    <row r="43" spans="1:13" ht="21" customHeight="1" x14ac:dyDescent="0.3">
      <c r="A43" s="40" t="s">
        <v>33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3" ht="16.2" thickBot="1" x14ac:dyDescent="0.35">
      <c r="A44" s="8"/>
    </row>
    <row r="45" spans="1:13" ht="55.2" customHeight="1" thickBot="1" x14ac:dyDescent="0.35">
      <c r="A45" s="41" t="s">
        <v>16</v>
      </c>
      <c r="B45" s="41" t="s">
        <v>34</v>
      </c>
      <c r="C45" s="41" t="s">
        <v>35</v>
      </c>
      <c r="D45" s="41" t="s">
        <v>36</v>
      </c>
      <c r="E45" s="36" t="s">
        <v>24</v>
      </c>
      <c r="F45" s="37"/>
      <c r="G45" s="39"/>
      <c r="H45" s="36" t="s">
        <v>37</v>
      </c>
      <c r="I45" s="37"/>
      <c r="J45" s="39"/>
      <c r="K45" s="36" t="s">
        <v>26</v>
      </c>
      <c r="L45" s="37"/>
      <c r="M45" s="39"/>
    </row>
    <row r="46" spans="1:13" ht="42" thickBot="1" x14ac:dyDescent="0.35">
      <c r="A46" s="42"/>
      <c r="B46" s="42"/>
      <c r="C46" s="42"/>
      <c r="D46" s="42"/>
      <c r="E46" s="13" t="s">
        <v>28</v>
      </c>
      <c r="F46" s="13" t="s">
        <v>29</v>
      </c>
      <c r="G46" s="13" t="s">
        <v>30</v>
      </c>
      <c r="H46" s="13" t="s">
        <v>28</v>
      </c>
      <c r="I46" s="13" t="s">
        <v>29</v>
      </c>
      <c r="J46" s="13" t="s">
        <v>30</v>
      </c>
      <c r="K46" s="13" t="s">
        <v>28</v>
      </c>
      <c r="L46" s="13" t="s">
        <v>29</v>
      </c>
      <c r="M46" s="13" t="s">
        <v>30</v>
      </c>
    </row>
    <row r="47" spans="1:13" ht="15" thickBot="1" x14ac:dyDescent="0.35">
      <c r="A47" s="14">
        <v>1</v>
      </c>
      <c r="B47" s="13">
        <v>2</v>
      </c>
      <c r="C47" s="13">
        <v>3</v>
      </c>
      <c r="D47" s="13">
        <v>4</v>
      </c>
      <c r="E47" s="13">
        <v>5</v>
      </c>
      <c r="F47" s="13">
        <v>6</v>
      </c>
      <c r="G47" s="13">
        <v>7</v>
      </c>
      <c r="H47" s="13">
        <v>8</v>
      </c>
      <c r="I47" s="13">
        <v>9</v>
      </c>
      <c r="J47" s="13">
        <v>10</v>
      </c>
      <c r="K47" s="13">
        <v>11</v>
      </c>
      <c r="L47" s="13">
        <v>12</v>
      </c>
      <c r="M47" s="13">
        <v>13</v>
      </c>
    </row>
    <row r="48" spans="1:13" ht="15" thickBot="1" x14ac:dyDescent="0.35">
      <c r="A48" s="14">
        <v>1</v>
      </c>
      <c r="B48" s="32" t="s">
        <v>38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42" thickBot="1" x14ac:dyDescent="0.35">
      <c r="A49" s="14"/>
      <c r="B49" s="13" t="s">
        <v>61</v>
      </c>
      <c r="C49" s="13" t="s">
        <v>62</v>
      </c>
      <c r="D49" s="13" t="s">
        <v>63</v>
      </c>
      <c r="E49" s="33">
        <v>3563200</v>
      </c>
      <c r="F49" s="13">
        <v>0</v>
      </c>
      <c r="G49" s="33">
        <v>3563200</v>
      </c>
      <c r="H49" s="33">
        <v>3563021</v>
      </c>
      <c r="I49" s="13">
        <v>0</v>
      </c>
      <c r="J49" s="33">
        <v>3563021</v>
      </c>
      <c r="K49" s="34">
        <v>-179</v>
      </c>
      <c r="L49" s="34">
        <v>0</v>
      </c>
      <c r="M49" s="34">
        <v>179</v>
      </c>
    </row>
    <row r="50" spans="1:13" ht="55.8" thickBot="1" x14ac:dyDescent="0.35">
      <c r="A50" s="14"/>
      <c r="B50" s="13" t="s">
        <v>64</v>
      </c>
      <c r="C50" s="13" t="s">
        <v>62</v>
      </c>
      <c r="D50" s="13" t="s">
        <v>63</v>
      </c>
      <c r="E50" s="33">
        <v>574600</v>
      </c>
      <c r="F50" s="13">
        <v>0</v>
      </c>
      <c r="G50" s="33">
        <v>574600</v>
      </c>
      <c r="H50" s="33">
        <v>574600</v>
      </c>
      <c r="I50" s="13">
        <v>0</v>
      </c>
      <c r="J50" s="33">
        <v>574600</v>
      </c>
      <c r="K50" s="13">
        <v>0</v>
      </c>
      <c r="L50" s="13">
        <v>0</v>
      </c>
      <c r="M50" s="13">
        <v>0</v>
      </c>
    </row>
    <row r="51" spans="1:13" ht="15" thickBot="1" x14ac:dyDescent="0.35">
      <c r="A51" s="36" t="s">
        <v>65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9"/>
    </row>
    <row r="52" spans="1:13" ht="15" thickBot="1" x14ac:dyDescent="0.35">
      <c r="A52" s="14">
        <v>2</v>
      </c>
      <c r="B52" s="32" t="s">
        <v>39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262.8" thickBot="1" x14ac:dyDescent="0.35">
      <c r="A53" s="14"/>
      <c r="B53" s="13" t="s">
        <v>66</v>
      </c>
      <c r="C53" s="13" t="s">
        <v>67</v>
      </c>
      <c r="D53" s="13" t="s">
        <v>68</v>
      </c>
      <c r="E53" s="13">
        <v>2380</v>
      </c>
      <c r="F53" s="13">
        <v>0</v>
      </c>
      <c r="G53" s="13">
        <v>2380</v>
      </c>
      <c r="H53" s="13">
        <v>1773</v>
      </c>
      <c r="I53" s="13">
        <v>0</v>
      </c>
      <c r="J53" s="13">
        <v>1773</v>
      </c>
      <c r="K53" s="13">
        <v>-607</v>
      </c>
      <c r="L53" s="13">
        <v>0</v>
      </c>
      <c r="M53" s="13">
        <v>-607</v>
      </c>
    </row>
    <row r="54" spans="1:13" ht="111" thickBot="1" x14ac:dyDescent="0.35">
      <c r="A54" s="14"/>
      <c r="B54" s="13" t="s">
        <v>79</v>
      </c>
      <c r="C54" s="13" t="s">
        <v>67</v>
      </c>
      <c r="D54" s="13" t="s">
        <v>69</v>
      </c>
      <c r="E54" s="13">
        <v>6171</v>
      </c>
      <c r="F54" s="13">
        <v>0</v>
      </c>
      <c r="G54" s="13">
        <v>6171</v>
      </c>
      <c r="H54" s="13">
        <v>6251</v>
      </c>
      <c r="I54" s="13">
        <v>0</v>
      </c>
      <c r="J54" s="13">
        <v>6251</v>
      </c>
      <c r="K54" s="13">
        <v>80</v>
      </c>
      <c r="L54" s="13">
        <v>0</v>
      </c>
      <c r="M54" s="13">
        <v>80</v>
      </c>
    </row>
    <row r="55" spans="1:13" ht="15" thickBot="1" x14ac:dyDescent="0.35">
      <c r="A55" s="36" t="s">
        <v>80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9"/>
    </row>
    <row r="56" spans="1:13" ht="15" thickBot="1" x14ac:dyDescent="0.35">
      <c r="A56" s="14">
        <v>3</v>
      </c>
      <c r="B56" s="32" t="s">
        <v>40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69.599999999999994" thickBot="1" x14ac:dyDescent="0.35">
      <c r="A57" s="14"/>
      <c r="B57" s="13" t="s">
        <v>70</v>
      </c>
      <c r="C57" s="13" t="s">
        <v>62</v>
      </c>
      <c r="D57" s="13" t="s">
        <v>71</v>
      </c>
      <c r="E57" s="35">
        <v>1497.1</v>
      </c>
      <c r="F57" s="35">
        <v>0</v>
      </c>
      <c r="G57" s="35">
        <v>1497.1</v>
      </c>
      <c r="H57" s="13">
        <v>2009</v>
      </c>
      <c r="I57" s="13">
        <v>0</v>
      </c>
      <c r="J57" s="13">
        <v>2009</v>
      </c>
      <c r="K57" s="35">
        <f>H57-E57</f>
        <v>511.90000000000009</v>
      </c>
      <c r="L57" s="35">
        <f t="shared" ref="L57:M57" si="5">I57-F57</f>
        <v>0</v>
      </c>
      <c r="M57" s="35">
        <f t="shared" si="5"/>
        <v>511.90000000000009</v>
      </c>
    </row>
    <row r="58" spans="1:13" ht="97.2" thickBot="1" x14ac:dyDescent="0.35">
      <c r="A58" s="14"/>
      <c r="B58" s="13" t="s">
        <v>72</v>
      </c>
      <c r="C58" s="13" t="s">
        <v>62</v>
      </c>
      <c r="D58" s="13" t="s">
        <v>73</v>
      </c>
      <c r="E58" s="13">
        <v>93</v>
      </c>
      <c r="F58" s="34">
        <v>0</v>
      </c>
      <c r="G58" s="13">
        <v>93</v>
      </c>
      <c r="H58" s="13">
        <v>92</v>
      </c>
      <c r="I58" s="13">
        <v>0</v>
      </c>
      <c r="J58" s="13">
        <v>92</v>
      </c>
      <c r="K58" s="13">
        <v>0</v>
      </c>
      <c r="L58" s="13">
        <v>0</v>
      </c>
      <c r="M58" s="13">
        <v>0</v>
      </c>
    </row>
    <row r="59" spans="1:13" ht="15" thickBot="1" x14ac:dyDescent="0.35">
      <c r="A59" s="36" t="s">
        <v>81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9"/>
    </row>
    <row r="60" spans="1:13" ht="15" thickBot="1" x14ac:dyDescent="0.35">
      <c r="A60" s="14">
        <v>4</v>
      </c>
      <c r="B60" s="32" t="s">
        <v>41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97.2" thickBot="1" x14ac:dyDescent="0.35">
      <c r="A61" s="14"/>
      <c r="B61" s="13" t="s">
        <v>74</v>
      </c>
      <c r="C61" s="13" t="s">
        <v>75</v>
      </c>
      <c r="D61" s="13" t="s">
        <v>76</v>
      </c>
      <c r="E61" s="13">
        <v>6.1</v>
      </c>
      <c r="F61" s="13">
        <v>0</v>
      </c>
      <c r="G61" s="13">
        <v>6.1</v>
      </c>
      <c r="H61" s="34">
        <v>6</v>
      </c>
      <c r="I61" s="13">
        <v>0</v>
      </c>
      <c r="J61" s="34">
        <v>6</v>
      </c>
      <c r="K61" s="13">
        <v>-0.1</v>
      </c>
      <c r="L61" s="13">
        <v>0</v>
      </c>
      <c r="M61" s="13">
        <v>-0.1</v>
      </c>
    </row>
    <row r="62" spans="1:13" ht="55.8" thickBot="1" x14ac:dyDescent="0.35">
      <c r="A62" s="14"/>
      <c r="B62" s="13" t="s">
        <v>77</v>
      </c>
      <c r="C62" s="13" t="s">
        <v>75</v>
      </c>
      <c r="D62" s="13" t="s">
        <v>76</v>
      </c>
      <c r="E62" s="13">
        <v>4.2</v>
      </c>
      <c r="F62" s="13">
        <v>0</v>
      </c>
      <c r="G62" s="13">
        <v>4.2</v>
      </c>
      <c r="H62" s="13">
        <v>2.9</v>
      </c>
      <c r="I62" s="13">
        <v>0</v>
      </c>
      <c r="J62" s="13">
        <v>2.9</v>
      </c>
      <c r="K62" s="13">
        <f>H62-E62</f>
        <v>-1.3000000000000003</v>
      </c>
      <c r="L62" s="13">
        <f t="shared" ref="L62:M62" si="6">I62-F62</f>
        <v>0</v>
      </c>
      <c r="M62" s="13">
        <f t="shared" si="6"/>
        <v>-1.3000000000000003</v>
      </c>
    </row>
    <row r="63" spans="1:13" ht="41.4" customHeight="1" thickBot="1" x14ac:dyDescent="0.35">
      <c r="A63" s="36" t="s">
        <v>82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9"/>
    </row>
    <row r="64" spans="1:13" ht="51" customHeight="1" thickBot="1" x14ac:dyDescent="0.35">
      <c r="A64" s="36" t="s">
        <v>84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9"/>
    </row>
    <row r="65" spans="1:13" ht="15.6" x14ac:dyDescent="0.3">
      <c r="A65" s="8"/>
    </row>
    <row r="66" spans="1:13" ht="18" customHeight="1" thickBot="1" x14ac:dyDescent="0.35">
      <c r="A66" s="40" t="s">
        <v>42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 ht="69.599999999999994" customHeight="1" thickBot="1" x14ac:dyDescent="0.35">
      <c r="A67" s="15"/>
      <c r="B67" s="36" t="s">
        <v>83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5.6" x14ac:dyDescent="0.3">
      <c r="A68" s="1"/>
    </row>
    <row r="69" spans="1:13" ht="22.95" customHeight="1" x14ac:dyDescent="0.3">
      <c r="A69" s="38" t="s">
        <v>43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1" spans="1:13" ht="30" customHeight="1" x14ac:dyDescent="0.3">
      <c r="B71" s="58" t="s">
        <v>48</v>
      </c>
      <c r="C71" s="58"/>
      <c r="J71" s="16" t="s">
        <v>49</v>
      </c>
    </row>
    <row r="72" spans="1:13" x14ac:dyDescent="0.3">
      <c r="B72" s="16"/>
    </row>
    <row r="73" spans="1:13" x14ac:dyDescent="0.3">
      <c r="B73" s="59" t="s">
        <v>50</v>
      </c>
      <c r="C73" s="59"/>
      <c r="J73" s="16" t="s">
        <v>51</v>
      </c>
    </row>
  </sheetData>
  <mergeCells count="54">
    <mergeCell ref="C8:L8"/>
    <mergeCell ref="B71:C71"/>
    <mergeCell ref="B73:C73"/>
    <mergeCell ref="I1:L1"/>
    <mergeCell ref="I2:L2"/>
    <mergeCell ref="I3:L3"/>
    <mergeCell ref="I4:L4"/>
    <mergeCell ref="I5:L5"/>
    <mergeCell ref="B23:M23"/>
    <mergeCell ref="B17:M17"/>
    <mergeCell ref="B18:M18"/>
    <mergeCell ref="A19:K19"/>
    <mergeCell ref="A20:M20"/>
    <mergeCell ref="A21:K21"/>
    <mergeCell ref="B22:M22"/>
    <mergeCell ref="A9:A10"/>
    <mergeCell ref="C9:M9"/>
    <mergeCell ref="C10:L10"/>
    <mergeCell ref="A11:A12"/>
    <mergeCell ref="C11:M11"/>
    <mergeCell ref="C12:L12"/>
    <mergeCell ref="A13:A14"/>
    <mergeCell ref="D13:M13"/>
    <mergeCell ref="D14:M14"/>
    <mergeCell ref="A15:M15"/>
    <mergeCell ref="B16:M16"/>
    <mergeCell ref="A25:L25"/>
    <mergeCell ref="B27:B28"/>
    <mergeCell ref="C27:E27"/>
    <mergeCell ref="F27:H27"/>
    <mergeCell ref="I27:K27"/>
    <mergeCell ref="A34:K34"/>
    <mergeCell ref="A36:K36"/>
    <mergeCell ref="A38:A39"/>
    <mergeCell ref="B38:B39"/>
    <mergeCell ref="C38:E38"/>
    <mergeCell ref="F38:H38"/>
    <mergeCell ref="I38:K38"/>
    <mergeCell ref="A43:L43"/>
    <mergeCell ref="A45:A46"/>
    <mergeCell ref="B45:B46"/>
    <mergeCell ref="C45:C46"/>
    <mergeCell ref="D45:D46"/>
    <mergeCell ref="E45:G45"/>
    <mergeCell ref="H45:J45"/>
    <mergeCell ref="K45:M45"/>
    <mergeCell ref="B67:M67"/>
    <mergeCell ref="A69:M69"/>
    <mergeCell ref="A51:M51"/>
    <mergeCell ref="A55:M55"/>
    <mergeCell ref="A59:M59"/>
    <mergeCell ref="A63:M63"/>
    <mergeCell ref="A64:M64"/>
    <mergeCell ref="A66:M6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Паспорт 2152 за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Економист</dc:creator>
  <cp:lastModifiedBy>Економист</cp:lastModifiedBy>
  <cp:lastPrinted>2020-02-04T12:19:46Z</cp:lastPrinted>
  <dcterms:created xsi:type="dcterms:W3CDTF">2020-01-30T08:58:47Z</dcterms:created>
  <dcterms:modified xsi:type="dcterms:W3CDTF">2020-02-04T12:20:00Z</dcterms:modified>
</cp:coreProperties>
</file>