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Мои документы\2025 рік\РІШЕННЯ ВК 2025\ПРОЄКТ РІШЕННЯ ВК ПРОГРАМА 2025\01 Проєкт на виконком\ПРОЄКТ РІШЕННЯ ВК ПРОГРАМА на2026-2028\"/>
    </mc:Choice>
  </mc:AlternateContent>
  <xr:revisionPtr revIDLastSave="0" documentId="13_ncr:1_{AA5B84F0-9B59-47AB-873D-902B0866FC6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Дод до Програми 2026-2028 зБД" sheetId="1" r:id="rId1"/>
  </sheets>
  <definedNames>
    <definedName name="_xlnm.Print_Titles" localSheetId="0">'Дод до Програми 2026-2028 зБД'!$5:$8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I27" i="1"/>
  <c r="I30" i="1" s="1"/>
  <c r="F27" i="1"/>
  <c r="F26" i="1"/>
  <c r="F25" i="1"/>
  <c r="F24" i="1"/>
  <c r="F23" i="1"/>
  <c r="F22" i="1"/>
  <c r="F21" i="1"/>
  <c r="H17" i="1"/>
  <c r="H30" i="1" s="1"/>
  <c r="G17" i="1"/>
  <c r="G30" i="1" s="1"/>
  <c r="F17" i="1"/>
  <c r="F14" i="1"/>
  <c r="F11" i="1"/>
  <c r="F10" i="1"/>
  <c r="F30" i="1" l="1"/>
</calcChain>
</file>

<file path=xl/sharedStrings.xml><?xml version="1.0" encoding="utf-8"?>
<sst xmlns="http://schemas.openxmlformats.org/spreadsheetml/2006/main" count="124" uniqueCount="75">
  <si>
    <t>ДОДАТОК  ДО ПРОГРАМИ</t>
  </si>
  <si>
    <t>№</t>
  </si>
  <si>
    <t>Заходи Програми</t>
  </si>
  <si>
    <t>Відповідальні виконавці</t>
  </si>
  <si>
    <t>Термін виконання заходу (роки)</t>
  </si>
  <si>
    <t>Джерела фінансування</t>
  </si>
  <si>
    <t>Орієнтовні обсяги фінансування (тис. грн),</t>
  </si>
  <si>
    <t>Очікуваний</t>
  </si>
  <si>
    <t>пор.</t>
  </si>
  <si>
    <t xml:space="preserve"> результат</t>
  </si>
  <si>
    <t>Всього</t>
  </si>
  <si>
    <t>Управління охорони здоров’я, КНП ЧМР</t>
  </si>
  <si>
    <t>2026 -2028</t>
  </si>
  <si>
    <t>Бюджет Чернігівської міської територіальної громади  та інші джерела не заборонені законодавством</t>
  </si>
  <si>
    <t>Покращення показників ефективності лікування та зниження загальної летальності</t>
  </si>
  <si>
    <t>2.</t>
  </si>
  <si>
    <t>Співфінансування закладів охорони здоров’я Чернігівської міської ради щодо покриття вартості комунальних послуг та енергоносіїв</t>
  </si>
  <si>
    <t>Бюджет Чернігівської міської територіальної громади та інші джерела не заборонені законодавством</t>
  </si>
  <si>
    <t>Стале функціонування закладів</t>
  </si>
  <si>
    <r>
      <t xml:space="preserve">Продовження роботи щодо </t>
    </r>
    <r>
      <rPr>
        <sz val="16"/>
        <color theme="1"/>
        <rFont val="Times New Roman"/>
        <family val="1"/>
        <charset val="204"/>
      </rPr>
      <t>оптимізації діяльності та мережі закладів охорони здоров'я міської ради</t>
    </r>
  </si>
  <si>
    <t xml:space="preserve">Управління охорони здоров’я, КНП ЧМР </t>
  </si>
  <si>
    <t>У межах затверджених бюджетних призначень</t>
  </si>
  <si>
    <t xml:space="preserve">Покращення якості надання медичних послуг </t>
  </si>
  <si>
    <t xml:space="preserve">Створення та забезпечення діяльності відокремлених лікарських амбулаторій у віддалених районах міста </t>
  </si>
  <si>
    <t xml:space="preserve">У межах затверджених бюджетних призначень </t>
  </si>
  <si>
    <t>Доступність населення міста до первинного рівня надання медичної допомоги</t>
  </si>
  <si>
    <r>
      <t>Інформаційно-аналітичне забезпечення медичної галузі міста – </t>
    </r>
    <r>
      <rPr>
        <sz val="16"/>
        <color theme="1"/>
        <rFont val="Times New Roman"/>
        <family val="1"/>
        <charset val="204"/>
      </rPr>
      <t>забезпечення діяльності інформаційно-аналітичного відділу щодо організації ведення медичної статистики, проведення фінансування видатків та ведення фінансової звітності</t>
    </r>
  </si>
  <si>
    <t>Управління охорони здоров’я</t>
  </si>
  <si>
    <t xml:space="preserve">Бюджет Чернігівської міської територіальної громади </t>
  </si>
  <si>
    <r>
      <t xml:space="preserve"> Забезпечення діяльності єдиної медичної інформаційно-аналітичної системи та економічного аналізу для  реалізації основних завдань гал</t>
    </r>
    <r>
      <rPr>
        <sz val="14"/>
        <color rgb="FF000000"/>
        <rFont val="Times New Roman"/>
        <family val="1"/>
        <charset val="204"/>
      </rPr>
      <t>узі охорони здоров’я</t>
    </r>
  </si>
  <si>
    <t>Забезпечення готовності закладів охорони здоров'я до прийому та лікування хворих на особливо небезпечні інфекційні хвороби</t>
  </si>
  <si>
    <t xml:space="preserve">Бюджет Чернігівської міської територіальної громади та інші джерела не заборонені законодавством </t>
  </si>
  <si>
    <t>Покращення показників ефективності лікування та зменшення летальності</t>
  </si>
  <si>
    <t>Оновлення санітарного транспорту КНП ЧМР</t>
  </si>
  <si>
    <t>Забезпечення мобільності надання медичної допомоги</t>
  </si>
  <si>
    <t>Облаштування (монтаж, реконструкція, капітальний ремонт) автоматичної системи пожежної сигналізації, оповіщення про пожежу, управління евакуацією людей, устаткування передавання тривожних сповіщень в приміщеннях закладів охорони здоров'я Чернігівської міської ради</t>
  </si>
  <si>
    <t>Управління охорони здоров’я ЧМР, КНП ЧМР, Управління капітального будівництва ЧМР</t>
  </si>
  <si>
    <t>Гарантування  пожежної безпеки закладів охорони здоров'я</t>
  </si>
  <si>
    <t>Оснащення закладів охорони здоров’я міста обладнанням для створення альтернативних та безперебійних джерел життєзабезпечення.</t>
  </si>
  <si>
    <t xml:space="preserve">Управління охорони здоров’я, КНП ЧМР   </t>
  </si>
  <si>
    <t>Забезпечення стабільності  функціонування КНП ЧМР для виконання поставлених завдань.</t>
  </si>
  <si>
    <t>Забезпечення утримання стану будівель, споруд та приміщень, інженерно-технічних комунікацій КНП відповідно до чинних стандартів шляхом проведення будівництва, реконструкцій, реставрацій, капітальних та поточних ремонтів, консервації /розконсервації, відновлення  об'єктів.</t>
  </si>
  <si>
    <t>Утримання будівель, споруд та приміщень, інженерно-технічних комунікацій КНП в стані відповідності  чинним стандартам їх експлуатації</t>
  </si>
  <si>
    <t>Зміцнення матеріально-технічної бази та проведення інших заходів для забезпечення  безперебійної роботи комунальних некомерційних підприємств Чернігівської міської ради</t>
  </si>
  <si>
    <t>Управління охорони здоров’я ЧМР, КНП ЧМР</t>
  </si>
  <si>
    <t xml:space="preserve"> Забезпечення безперебійної роботи комунальних некомерційних підприємств</t>
  </si>
  <si>
    <t>Забезпечення безоплатним та пільговим відпуском лікарських засобів за рецептами лікарів у разі амбулаторного лікування окремих груп населення та за певними категоріями захворювань згідно з постановою Кабінету Міністрів України від 17.08.1998 № 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</t>
  </si>
  <si>
    <t xml:space="preserve">Бюджет міської територіальної громади </t>
  </si>
  <si>
    <t>Зниження загальної захворюваності та інвалідизації населення; зниження смертності, в тому числі працездатного населення. Забезпечення хворих безкоштовними препаратами відповідно до Національного переліку основних лікарських засобів</t>
  </si>
  <si>
    <t>Забезпечення громадян, які страждають на рідкісні (орфанні) захворювання лікарськими засобами та відповідними харчовими продуктами для спеціального дієтичного споживання згідно з постановою Кабінету Міністрів України від 31.03.2015 № 160 «Про затвердження Порядку забезпечення громадян, які страждають на рідкісні (орфанні) захворювання, лікарськими засобами та відповідними харчовими продуктами для спеціального дієтичного споживання»</t>
  </si>
  <si>
    <t>Покращання якості та тривалості життя пацієнтів</t>
  </si>
  <si>
    <t>Забезпечення медикаментозного знеболення пацієнтів з онкологічними захворюваннями</t>
  </si>
  <si>
    <t>Полегшення стану та покращення якості життя онкологічним хворим в термінальній стадії</t>
  </si>
  <si>
    <r>
      <t>Забезпечення осіб з інвалідністю та дітей з інвалідністю засобами догляду за стомою, підгузками та іншими медичними виробами та  засобами для використання в амбулаторних та побутових умовах згідно з постановою Кабінету Міністрів України від 03.12.2009 № 1301 «Про затвердження Порядку забезпечення осіб з інвалідністю, дітей з</t>
    </r>
    <r>
      <rPr>
        <b/>
        <sz val="15"/>
        <color theme="1"/>
        <rFont val="Times New Roman"/>
        <family val="1"/>
        <charset val="204"/>
      </rPr>
      <t xml:space="preserve"> </t>
    </r>
    <r>
      <rPr>
        <sz val="15"/>
        <color theme="1"/>
        <rFont val="Times New Roman"/>
        <family val="1"/>
        <charset val="204"/>
      </rPr>
      <t>інвалідністю, інших окремих категорій населення медичними виробами та іншими засобами</t>
    </r>
    <r>
      <rPr>
        <sz val="15"/>
        <color rgb="FF333333"/>
        <rFont val="Times New Roman"/>
        <family val="1"/>
        <charset val="204"/>
      </rPr>
      <t>»</t>
    </r>
  </si>
  <si>
    <t>Покращення якості життя, соціальних стандартів, гігієни</t>
  </si>
  <si>
    <t xml:space="preserve">   </t>
  </si>
  <si>
    <t>Надання невідкладної стоматологічної допомоги дорослому та дитячому населенню міста</t>
  </si>
  <si>
    <t>Управління охорони здоров'я,  КНП «Міська стоматологічна поліклініка» ЧМР</t>
  </si>
  <si>
    <t>Збільшення доступності населення до медичних послуг</t>
  </si>
  <si>
    <t>Забезпечення безоплатного зубопротезування (за винятком протезування з дорогоцінних металів) пільгового контингенту громадян  згідно із вимогами чинного законодавства</t>
  </si>
  <si>
    <t>Покращання якості життя</t>
  </si>
  <si>
    <t>Створення умов для надання комплексної реабілітаційної допомоги населенню із забезпеченням необхідного обсягу діагностичних досліджень, для покращення  функціональних можливостей пацієнтів,  поліпшення якості їх життя,  інтеграцію в суспільство та  створення ефективної інтегрованої системи реабілітаційної допомоги  для військових, завдяки впровадженню інноваційних технологій та допоміжних засобів, забезпечення перебування військовослужбовців в комфортних умовах, сприяння  швидкому відновленню та поверненню до служби, забезпечення необхідною інформацією та психологічною підтримкою родин військових під час реабілітаційного процесу (ремонт приміщень, реконструкція, придбання обладнання, тощо).</t>
  </si>
  <si>
    <t>Управління охорони здоров'я, КНП  ЧМР,  Управління капітального будівництва ЧМР</t>
  </si>
  <si>
    <t>Бюджет Чернігівської міської територіальної громади, інші джерела не заборонені законодавством</t>
  </si>
  <si>
    <t>Поліпшення якості життя пацієнтів, покращення їх функціональних можливостей, інтеграцію в суспільство та створення ефективної інтегрованої системи реабілітаційної допомоги</t>
  </si>
  <si>
    <t>Забезпечення закладів охорони здоров’я лікарськими засобами, імунобіологічними препаратами, засобами індивідуального захисту, антисептиками, деззасобами з урахуванням виникнення ускладнень епідемічної ситуації.</t>
  </si>
  <si>
    <t>КНП ЧМР</t>
  </si>
  <si>
    <t>Забезпечення  проведення лікувальних, профілактичних заходів, дотримання вимог інфекційного контролю у закладах охорони здоров'я.</t>
  </si>
  <si>
    <t>Забезпечити проведення ТШП (туберкулінової шкірної проби) відповідно до Стандартів охорони здоров'я при туберкульозі.</t>
  </si>
  <si>
    <t>Управління охорони здоров'я, КНП  ЧМР</t>
  </si>
  <si>
    <t>Зниження захворюваності на туберкульоз</t>
  </si>
  <si>
    <t>Загальна сума</t>
  </si>
  <si>
    <t xml:space="preserve">НАПРЯМИ ДІЯЛЬНОСТІ ТА ЗАХОДИ ПРОГРАМИ РОЗВИТКУ, ПІДТРИМКИ ЗАКЛАДІВ ОХОРОНИ ЗДОРОВ’Я – КОМУНАЛЬНИХ НЕКОМЕРЦІЙНИХ ПІДПРИЄМСТВ ЧЕРНІГІВСЬКОЇ МІСЬКОЇ РАДИ ТА НАДАННЯ МЕДИЧНИХ ПОСЛУГ ПОНАД ОБСЯГ, ПЕРЕДБАЧЕНИЙ ПРОГРАМОЮ ДЕРЖАВНИХ ГАРАНТІЙ МЕДИЧНОГО ОБСЛУГОВУВАННЯ НАСЕЛЕННЯ  МІСТА ЧЕРНІГОВА НА 2026–2028 РОКИ
</t>
  </si>
  <si>
    <t>Оснащення закладів охорони здоров’я  Чернігівської міської ради сучасним медичним  та іншим обладнанням для забезпечення потреб закладів охорони здоров'я</t>
  </si>
  <si>
    <r>
      <rPr>
        <sz val="14"/>
        <color theme="1"/>
        <rFont val="Times New Roman"/>
        <family val="1"/>
        <charset val="204"/>
      </rPr>
      <t xml:space="preserve">Заступник міського голови                                                                                                                                                Вікторія ПЕКУР </t>
    </r>
    <r>
      <rPr>
        <sz val="12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</si>
</sst>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3" fillId="0" borderId="0" xfId="0" applyFont="1" applyFill="1" applyAlignment="1">
      <alignment horizontal="left" vertical="center" indent="15"/>
    </xf>
    <xf numFmtId="164" fontId="2" fillId="0" borderId="0" xfId="0" applyNumberFormat="1" applyFont="1" applyFill="1"/>
    <xf numFmtId="0" fontId="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/>
    <xf numFmtId="4" fontId="15" fillId="0" borderId="0" xfId="0" applyNumberFormat="1" applyFont="1" applyFill="1"/>
    <xf numFmtId="0" fontId="9" fillId="0" borderId="0" xfId="0" applyFont="1" applyFill="1" applyAlignment="1">
      <alignment horizontal="center" vertical="center" wrapText="1"/>
    </xf>
    <xf numFmtId="4" fontId="16" fillId="0" borderId="0" xfId="0" applyNumberFormat="1" applyFont="1" applyFill="1"/>
    <xf numFmtId="4" fontId="17" fillId="0" borderId="0" xfId="0" applyNumberFormat="1" applyFont="1" applyFill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</cellXfs>
  <cellStyles count="2">
    <cellStyle name="Грошовий" xfId="1" builtinId="4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63"/>
  <sheetViews>
    <sheetView tabSelected="1" topLeftCell="A28" zoomScale="74" zoomScaleNormal="74" workbookViewId="0">
      <selection activeCell="J38" sqref="J38"/>
    </sheetView>
  </sheetViews>
  <sheetFormatPr defaultColWidth="8.85546875" defaultRowHeight="15.75" x14ac:dyDescent="0.25"/>
  <cols>
    <col min="1" max="1" width="6.42578125" style="1" customWidth="1"/>
    <col min="2" max="2" width="38.28515625" style="1" customWidth="1"/>
    <col min="3" max="3" width="26" style="1" customWidth="1"/>
    <col min="4" max="4" width="17.140625" style="1" customWidth="1"/>
    <col min="5" max="5" width="25.28515625" style="1" customWidth="1"/>
    <col min="6" max="9" width="14.7109375" style="1" customWidth="1"/>
    <col min="10" max="10" width="35.140625" style="1" bestFit="1" customWidth="1"/>
    <col min="11" max="11" width="12.85546875" style="53" customWidth="1"/>
    <col min="12" max="16384" width="8.85546875" style="1"/>
  </cols>
  <sheetData>
    <row r="1" spans="1:11" ht="18.75" x14ac:dyDescent="0.25">
      <c r="F1" s="2"/>
      <c r="G1" s="2"/>
      <c r="H1" s="2"/>
      <c r="I1" s="2" t="s">
        <v>0</v>
      </c>
      <c r="J1" s="3"/>
      <c r="K1" s="52"/>
    </row>
    <row r="2" spans="1:11" x14ac:dyDescent="0.25">
      <c r="F2" s="4"/>
      <c r="G2" s="4"/>
      <c r="H2" s="4"/>
      <c r="I2" s="4"/>
    </row>
    <row r="3" spans="1:11" ht="70.900000000000006" customHeight="1" x14ac:dyDescent="0.25">
      <c r="B3" s="63" t="s">
        <v>72</v>
      </c>
      <c r="C3" s="63"/>
      <c r="D3" s="63"/>
      <c r="E3" s="63"/>
      <c r="F3" s="63"/>
      <c r="G3" s="63"/>
      <c r="H3" s="63"/>
      <c r="I3" s="63"/>
      <c r="J3" s="63"/>
      <c r="K3" s="50"/>
    </row>
    <row r="4" spans="1:11" ht="16.5" thickBot="1" x14ac:dyDescent="0.3"/>
    <row r="5" spans="1:11" ht="17.45" customHeight="1" x14ac:dyDescent="0.25">
      <c r="A5" s="6" t="s">
        <v>1</v>
      </c>
      <c r="B5" s="64" t="s">
        <v>2</v>
      </c>
      <c r="C5" s="67" t="s">
        <v>3</v>
      </c>
      <c r="D5" s="67" t="s">
        <v>4</v>
      </c>
      <c r="E5" s="67" t="s">
        <v>5</v>
      </c>
      <c r="F5" s="64" t="s">
        <v>6</v>
      </c>
      <c r="G5" s="70"/>
      <c r="H5" s="70"/>
      <c r="I5" s="70"/>
      <c r="J5" s="7" t="s">
        <v>7</v>
      </c>
      <c r="K5" s="50"/>
    </row>
    <row r="6" spans="1:11" ht="34.15" customHeight="1" thickBot="1" x14ac:dyDescent="0.3">
      <c r="A6" s="8" t="s">
        <v>8</v>
      </c>
      <c r="B6" s="65"/>
      <c r="C6" s="68"/>
      <c r="D6" s="68"/>
      <c r="E6" s="68"/>
      <c r="F6" s="66"/>
      <c r="G6" s="71"/>
      <c r="H6" s="71"/>
      <c r="I6" s="71"/>
      <c r="J6" s="9" t="s">
        <v>9</v>
      </c>
      <c r="K6" s="50"/>
    </row>
    <row r="7" spans="1:11" ht="19.5" thickBot="1" x14ac:dyDescent="0.3">
      <c r="A7" s="10"/>
      <c r="B7" s="66"/>
      <c r="C7" s="69"/>
      <c r="D7" s="69"/>
      <c r="E7" s="69"/>
      <c r="F7" s="9" t="s">
        <v>10</v>
      </c>
      <c r="G7" s="9">
        <v>2026</v>
      </c>
      <c r="H7" s="9">
        <v>2027</v>
      </c>
      <c r="I7" s="9">
        <v>2028</v>
      </c>
      <c r="J7" s="9"/>
      <c r="K7" s="50"/>
    </row>
    <row r="8" spans="1:11" ht="17.45" customHeight="1" x14ac:dyDescent="0.25">
      <c r="A8" s="6">
        <v>1</v>
      </c>
      <c r="B8" s="12">
        <v>2</v>
      </c>
      <c r="C8" s="7">
        <v>3</v>
      </c>
      <c r="D8" s="7">
        <v>4</v>
      </c>
      <c r="E8" s="7">
        <v>5</v>
      </c>
      <c r="F8" s="7">
        <v>6</v>
      </c>
      <c r="G8" s="7"/>
      <c r="H8" s="7"/>
      <c r="I8" s="7"/>
      <c r="J8" s="7">
        <v>11</v>
      </c>
      <c r="K8" s="50"/>
    </row>
    <row r="9" spans="1:11" ht="29.25" customHeight="1" x14ac:dyDescent="0.25">
      <c r="A9" s="79"/>
      <c r="B9" s="72"/>
      <c r="C9" s="72"/>
      <c r="D9" s="72"/>
      <c r="E9" s="72"/>
      <c r="F9" s="72"/>
      <c r="G9" s="72"/>
      <c r="H9" s="72"/>
      <c r="I9" s="72"/>
      <c r="J9" s="80"/>
      <c r="K9" s="50"/>
    </row>
    <row r="10" spans="1:11" ht="187.9" customHeight="1" x14ac:dyDescent="0.25">
      <c r="A10" s="42">
        <v>1</v>
      </c>
      <c r="B10" s="14" t="s">
        <v>73</v>
      </c>
      <c r="C10" s="13" t="s">
        <v>11</v>
      </c>
      <c r="D10" s="13" t="s">
        <v>12</v>
      </c>
      <c r="E10" s="13" t="s">
        <v>13</v>
      </c>
      <c r="F10" s="15">
        <f>G10+H10+I10</f>
        <v>136828.4</v>
      </c>
      <c r="G10" s="15">
        <v>56233</v>
      </c>
      <c r="H10" s="15">
        <v>48998.9</v>
      </c>
      <c r="I10" s="15">
        <v>31596.5</v>
      </c>
      <c r="J10" s="43" t="s">
        <v>14</v>
      </c>
      <c r="K10" s="54"/>
    </row>
    <row r="11" spans="1:11" ht="123" customHeight="1" x14ac:dyDescent="0.25">
      <c r="A11" s="42" t="s">
        <v>15</v>
      </c>
      <c r="B11" s="14" t="s">
        <v>16</v>
      </c>
      <c r="C11" s="13" t="s">
        <v>11</v>
      </c>
      <c r="D11" s="13" t="s">
        <v>12</v>
      </c>
      <c r="E11" s="13" t="s">
        <v>17</v>
      </c>
      <c r="F11" s="15">
        <f>G11+H11+I11</f>
        <v>457623.69999999995</v>
      </c>
      <c r="G11" s="15">
        <v>142919.20000000001</v>
      </c>
      <c r="H11" s="15">
        <v>153066.4</v>
      </c>
      <c r="I11" s="15">
        <v>161638.1</v>
      </c>
      <c r="J11" s="43" t="s">
        <v>18</v>
      </c>
      <c r="K11" s="54"/>
    </row>
    <row r="12" spans="1:11" ht="102.6" customHeight="1" x14ac:dyDescent="0.25">
      <c r="A12" s="42">
        <v>3</v>
      </c>
      <c r="B12" s="16" t="s">
        <v>19</v>
      </c>
      <c r="C12" s="13" t="s">
        <v>20</v>
      </c>
      <c r="D12" s="13" t="s">
        <v>12</v>
      </c>
      <c r="E12" s="13" t="s">
        <v>17</v>
      </c>
      <c r="F12" s="72" t="s">
        <v>21</v>
      </c>
      <c r="G12" s="72"/>
      <c r="H12" s="72"/>
      <c r="I12" s="72"/>
      <c r="J12" s="44" t="s">
        <v>22</v>
      </c>
      <c r="K12" s="50"/>
    </row>
    <row r="13" spans="1:11" ht="102" customHeight="1" x14ac:dyDescent="0.25">
      <c r="A13" s="42">
        <v>4</v>
      </c>
      <c r="B13" s="14" t="s">
        <v>23</v>
      </c>
      <c r="C13" s="13" t="s">
        <v>20</v>
      </c>
      <c r="D13" s="13" t="s">
        <v>12</v>
      </c>
      <c r="E13" s="13" t="s">
        <v>17</v>
      </c>
      <c r="F13" s="72" t="s">
        <v>24</v>
      </c>
      <c r="G13" s="72"/>
      <c r="H13" s="72"/>
      <c r="I13" s="72"/>
      <c r="J13" s="43" t="s">
        <v>25</v>
      </c>
      <c r="K13" s="50"/>
    </row>
    <row r="14" spans="1:11" ht="222.6" customHeight="1" x14ac:dyDescent="0.25">
      <c r="A14" s="42">
        <v>5</v>
      </c>
      <c r="B14" s="16" t="s">
        <v>26</v>
      </c>
      <c r="C14" s="13" t="s">
        <v>27</v>
      </c>
      <c r="D14" s="13" t="s">
        <v>12</v>
      </c>
      <c r="E14" s="13" t="s">
        <v>28</v>
      </c>
      <c r="F14" s="15">
        <f>G14+H14+I14</f>
        <v>7236.3</v>
      </c>
      <c r="G14" s="15">
        <v>2352.9</v>
      </c>
      <c r="H14" s="15">
        <v>2418.1</v>
      </c>
      <c r="I14" s="15">
        <v>2465.3000000000002</v>
      </c>
      <c r="J14" s="43" t="s">
        <v>29</v>
      </c>
      <c r="K14" s="55"/>
    </row>
    <row r="15" spans="1:11" ht="132.6" customHeight="1" x14ac:dyDescent="0.25">
      <c r="A15" s="42">
        <v>6</v>
      </c>
      <c r="B15" s="14" t="s">
        <v>30</v>
      </c>
      <c r="C15" s="13" t="s">
        <v>11</v>
      </c>
      <c r="D15" s="13" t="s">
        <v>12</v>
      </c>
      <c r="E15" s="13" t="s">
        <v>31</v>
      </c>
      <c r="F15" s="60" t="s">
        <v>21</v>
      </c>
      <c r="G15" s="61"/>
      <c r="H15" s="61"/>
      <c r="I15" s="61"/>
      <c r="J15" s="43" t="s">
        <v>32</v>
      </c>
      <c r="K15" s="50"/>
    </row>
    <row r="16" spans="1:11" ht="144.6" customHeight="1" x14ac:dyDescent="0.25">
      <c r="A16" s="42">
        <v>7</v>
      </c>
      <c r="B16" s="14" t="s">
        <v>33</v>
      </c>
      <c r="C16" s="13" t="s">
        <v>11</v>
      </c>
      <c r="D16" s="13" t="s">
        <v>12</v>
      </c>
      <c r="E16" s="13" t="s">
        <v>17</v>
      </c>
      <c r="F16" s="60" t="s">
        <v>21</v>
      </c>
      <c r="G16" s="61"/>
      <c r="H16" s="61"/>
      <c r="I16" s="61"/>
      <c r="J16" s="43" t="s">
        <v>34</v>
      </c>
      <c r="K16" s="55"/>
    </row>
    <row r="17" spans="1:13" ht="267" customHeight="1" x14ac:dyDescent="0.25">
      <c r="A17" s="42">
        <v>8</v>
      </c>
      <c r="B17" s="14" t="s">
        <v>35</v>
      </c>
      <c r="C17" s="13" t="s">
        <v>36</v>
      </c>
      <c r="D17" s="13" t="s">
        <v>12</v>
      </c>
      <c r="E17" s="13" t="s">
        <v>17</v>
      </c>
      <c r="F17" s="15">
        <f>G17+H17+I17</f>
        <v>13520.7772</v>
      </c>
      <c r="G17" s="15">
        <f>5282.8*1.099</f>
        <v>5805.7972</v>
      </c>
      <c r="H17" s="15">
        <f>6500*1.099*1.08</f>
        <v>7714.9800000000005</v>
      </c>
      <c r="I17" s="15">
        <v>0</v>
      </c>
      <c r="J17" s="43" t="s">
        <v>37</v>
      </c>
      <c r="K17" s="50"/>
    </row>
    <row r="18" spans="1:13" ht="136.9" customHeight="1" x14ac:dyDescent="0.25">
      <c r="A18" s="42">
        <v>9</v>
      </c>
      <c r="B18" s="14" t="s">
        <v>38</v>
      </c>
      <c r="C18" s="13" t="s">
        <v>39</v>
      </c>
      <c r="D18" s="13" t="s">
        <v>12</v>
      </c>
      <c r="E18" s="13" t="s">
        <v>13</v>
      </c>
      <c r="F18" s="60" t="s">
        <v>21</v>
      </c>
      <c r="G18" s="61"/>
      <c r="H18" s="61"/>
      <c r="I18" s="61"/>
      <c r="J18" s="43" t="s">
        <v>40</v>
      </c>
      <c r="K18" s="50"/>
    </row>
    <row r="19" spans="1:13" ht="227.45" customHeight="1" x14ac:dyDescent="0.25">
      <c r="A19" s="42">
        <v>10</v>
      </c>
      <c r="B19" s="14" t="s">
        <v>41</v>
      </c>
      <c r="C19" s="13" t="s">
        <v>36</v>
      </c>
      <c r="D19" s="13" t="s">
        <v>12</v>
      </c>
      <c r="E19" s="13" t="s">
        <v>17</v>
      </c>
      <c r="F19" s="72" t="s">
        <v>21</v>
      </c>
      <c r="G19" s="72"/>
      <c r="H19" s="72"/>
      <c r="I19" s="72"/>
      <c r="J19" s="43" t="s">
        <v>42</v>
      </c>
      <c r="K19" s="50"/>
    </row>
    <row r="20" spans="1:13" ht="186.75" customHeight="1" x14ac:dyDescent="0.25">
      <c r="A20" s="42">
        <v>11</v>
      </c>
      <c r="B20" s="14" t="s">
        <v>43</v>
      </c>
      <c r="C20" s="13" t="s">
        <v>44</v>
      </c>
      <c r="D20" s="13" t="s">
        <v>12</v>
      </c>
      <c r="E20" s="13" t="s">
        <v>17</v>
      </c>
      <c r="F20" s="73" t="s">
        <v>24</v>
      </c>
      <c r="G20" s="73"/>
      <c r="H20" s="73"/>
      <c r="I20" s="73"/>
      <c r="J20" s="43" t="s">
        <v>45</v>
      </c>
      <c r="K20" s="50"/>
    </row>
    <row r="21" spans="1:13" ht="369" customHeight="1" x14ac:dyDescent="0.25">
      <c r="A21" s="42">
        <v>12</v>
      </c>
      <c r="B21" s="40" t="s">
        <v>46</v>
      </c>
      <c r="C21" s="13" t="s">
        <v>11</v>
      </c>
      <c r="D21" s="13" t="s">
        <v>12</v>
      </c>
      <c r="E21" s="13" t="s">
        <v>47</v>
      </c>
      <c r="F21" s="15">
        <f t="shared" ref="F21:F27" si="0">G21+H21+I21</f>
        <v>129547.9</v>
      </c>
      <c r="G21" s="15">
        <v>40458.699999999997</v>
      </c>
      <c r="H21" s="15">
        <v>43331.3</v>
      </c>
      <c r="I21" s="15">
        <v>45757.9</v>
      </c>
      <c r="J21" s="43" t="s">
        <v>48</v>
      </c>
      <c r="K21" s="55"/>
    </row>
    <row r="22" spans="1:13" ht="372.6" customHeight="1" x14ac:dyDescent="0.25">
      <c r="A22" s="42">
        <v>13</v>
      </c>
      <c r="B22" s="40" t="s">
        <v>49</v>
      </c>
      <c r="C22" s="13" t="s">
        <v>11</v>
      </c>
      <c r="D22" s="13" t="s">
        <v>12</v>
      </c>
      <c r="E22" s="13" t="s">
        <v>17</v>
      </c>
      <c r="F22" s="15">
        <f t="shared" si="0"/>
        <v>30367.4</v>
      </c>
      <c r="G22" s="17">
        <v>9484</v>
      </c>
      <c r="H22" s="17">
        <v>10157.299999999999</v>
      </c>
      <c r="I22" s="17">
        <v>10726.1</v>
      </c>
      <c r="J22" s="43" t="s">
        <v>50</v>
      </c>
      <c r="K22" s="56"/>
    </row>
    <row r="23" spans="1:13" ht="112.15" customHeight="1" x14ac:dyDescent="0.25">
      <c r="A23" s="42">
        <v>14</v>
      </c>
      <c r="B23" s="14" t="s">
        <v>51</v>
      </c>
      <c r="C23" s="13" t="s">
        <v>11</v>
      </c>
      <c r="D23" s="13" t="s">
        <v>12</v>
      </c>
      <c r="E23" s="13" t="s">
        <v>17</v>
      </c>
      <c r="F23" s="15">
        <f t="shared" si="0"/>
        <v>6641.3</v>
      </c>
      <c r="G23" s="15">
        <v>2074.3000000000002</v>
      </c>
      <c r="H23" s="15">
        <v>2221.3000000000002</v>
      </c>
      <c r="I23" s="15">
        <v>2345.6999999999998</v>
      </c>
      <c r="J23" s="43" t="s">
        <v>52</v>
      </c>
      <c r="K23" s="55"/>
    </row>
    <row r="24" spans="1:13" ht="350.45" customHeight="1" x14ac:dyDescent="0.25">
      <c r="A24" s="42">
        <v>15</v>
      </c>
      <c r="B24" s="40" t="s">
        <v>53</v>
      </c>
      <c r="C24" s="13" t="s">
        <v>11</v>
      </c>
      <c r="D24" s="13" t="s">
        <v>12</v>
      </c>
      <c r="E24" s="13" t="s">
        <v>17</v>
      </c>
      <c r="F24" s="15">
        <f t="shared" si="0"/>
        <v>63919.199999999997</v>
      </c>
      <c r="G24" s="17">
        <v>19748.3</v>
      </c>
      <c r="H24" s="17">
        <v>21452.7</v>
      </c>
      <c r="I24" s="17">
        <v>22718.2</v>
      </c>
      <c r="J24" s="43" t="s">
        <v>54</v>
      </c>
      <c r="K24" s="55"/>
      <c r="M24" s="1" t="s">
        <v>55</v>
      </c>
    </row>
    <row r="25" spans="1:13" ht="150" x14ac:dyDescent="0.25">
      <c r="A25" s="42">
        <v>16</v>
      </c>
      <c r="B25" s="19" t="s">
        <v>56</v>
      </c>
      <c r="C25" s="13" t="s">
        <v>57</v>
      </c>
      <c r="D25" s="13" t="s">
        <v>12</v>
      </c>
      <c r="E25" s="13" t="s">
        <v>17</v>
      </c>
      <c r="F25" s="15">
        <f t="shared" si="0"/>
        <v>19407.3</v>
      </c>
      <c r="G25" s="17">
        <v>5946</v>
      </c>
      <c r="H25" s="17">
        <v>6479.9</v>
      </c>
      <c r="I25" s="17">
        <v>6981.4</v>
      </c>
      <c r="J25" s="43" t="s">
        <v>58</v>
      </c>
      <c r="K25" s="55"/>
    </row>
    <row r="26" spans="1:13" ht="150" x14ac:dyDescent="0.25">
      <c r="A26" s="42">
        <v>17</v>
      </c>
      <c r="B26" s="19" t="s">
        <v>59</v>
      </c>
      <c r="C26" s="13" t="s">
        <v>57</v>
      </c>
      <c r="D26" s="13" t="s">
        <v>12</v>
      </c>
      <c r="E26" s="13" t="s">
        <v>17</v>
      </c>
      <c r="F26" s="15">
        <f t="shared" si="0"/>
        <v>37920</v>
      </c>
      <c r="G26" s="17">
        <v>11850</v>
      </c>
      <c r="H26" s="17">
        <v>12640</v>
      </c>
      <c r="I26" s="17">
        <v>13430</v>
      </c>
      <c r="J26" s="43" t="s">
        <v>60</v>
      </c>
      <c r="K26" s="55"/>
    </row>
    <row r="27" spans="1:13" ht="408.75" customHeight="1" x14ac:dyDescent="0.25">
      <c r="A27" s="42">
        <v>18</v>
      </c>
      <c r="B27" s="45" t="s">
        <v>61</v>
      </c>
      <c r="C27" s="13" t="s">
        <v>62</v>
      </c>
      <c r="D27" s="13" t="s">
        <v>12</v>
      </c>
      <c r="E27" s="18" t="s">
        <v>63</v>
      </c>
      <c r="F27" s="15">
        <f t="shared" si="0"/>
        <v>37214.100000000006</v>
      </c>
      <c r="G27" s="17">
        <v>16042.4</v>
      </c>
      <c r="H27" s="17">
        <v>11146.5</v>
      </c>
      <c r="I27" s="17">
        <f>25.2+10000</f>
        <v>10025.200000000001</v>
      </c>
      <c r="J27" s="46" t="s">
        <v>64</v>
      </c>
      <c r="K27" s="55"/>
    </row>
    <row r="28" spans="1:13" ht="134.44999999999999" customHeight="1" x14ac:dyDescent="0.25">
      <c r="A28" s="42">
        <v>19</v>
      </c>
      <c r="B28" s="19" t="s">
        <v>65</v>
      </c>
      <c r="C28" s="13" t="s">
        <v>66</v>
      </c>
      <c r="D28" s="13" t="s">
        <v>12</v>
      </c>
      <c r="E28" s="18" t="s">
        <v>17</v>
      </c>
      <c r="F28" s="74" t="s">
        <v>21</v>
      </c>
      <c r="G28" s="75"/>
      <c r="H28" s="75"/>
      <c r="I28" s="75"/>
      <c r="J28" s="43" t="s">
        <v>67</v>
      </c>
      <c r="K28" s="55"/>
    </row>
    <row r="29" spans="1:13" ht="94.5" thickBot="1" x14ac:dyDescent="0.3">
      <c r="A29" s="47">
        <v>20</v>
      </c>
      <c r="B29" s="41" t="s">
        <v>68</v>
      </c>
      <c r="C29" s="18" t="s">
        <v>69</v>
      </c>
      <c r="D29" s="18" t="s">
        <v>12</v>
      </c>
      <c r="E29" s="18" t="s">
        <v>28</v>
      </c>
      <c r="F29" s="20">
        <f>G29+H29+I29</f>
        <v>145</v>
      </c>
      <c r="G29" s="49">
        <v>45.3</v>
      </c>
      <c r="H29" s="49">
        <v>48.5</v>
      </c>
      <c r="I29" s="49">
        <v>51.2</v>
      </c>
      <c r="J29" s="48" t="s">
        <v>70</v>
      </c>
      <c r="K29" s="55"/>
    </row>
    <row r="30" spans="1:13" ht="27.75" customHeight="1" thickBot="1" x14ac:dyDescent="0.3">
      <c r="A30" s="76" t="s">
        <v>71</v>
      </c>
      <c r="B30" s="77"/>
      <c r="C30" s="77"/>
      <c r="D30" s="77"/>
      <c r="E30" s="78"/>
      <c r="F30" s="21">
        <f>F10+F11+F14+F17+F21+F22+F23+F24+F25+F26+F27+F29</f>
        <v>940371.3772000001</v>
      </c>
      <c r="G30" s="21">
        <f>G10+G11+G14+G17+G21+G22+G23+G24+G25+G26+G27+G29</f>
        <v>312959.89720000001</v>
      </c>
      <c r="H30" s="21">
        <f t="shared" ref="H30:I30" si="1">H10+H11+H14+H17+H21+H22+H23+H24+H25+H26+H27+H29</f>
        <v>319675.88</v>
      </c>
      <c r="I30" s="21">
        <f t="shared" si="1"/>
        <v>307735.60000000003</v>
      </c>
      <c r="J30" s="11"/>
      <c r="K30" s="51"/>
    </row>
    <row r="31" spans="1:13" x14ac:dyDescent="0.25">
      <c r="A31" s="22"/>
      <c r="B31" s="22"/>
      <c r="C31" s="22"/>
      <c r="D31" s="22"/>
      <c r="E31" s="22"/>
      <c r="F31" s="23"/>
      <c r="G31" s="23"/>
      <c r="H31" s="23"/>
      <c r="I31" s="23"/>
      <c r="J31" s="22"/>
      <c r="K31" s="57"/>
    </row>
    <row r="33" spans="2:11" ht="18.75" x14ac:dyDescent="0.3">
      <c r="B33" s="24"/>
      <c r="C33" s="25"/>
      <c r="D33" s="25"/>
      <c r="E33" s="25"/>
      <c r="F33" s="26"/>
      <c r="G33" s="26"/>
      <c r="H33" s="26"/>
      <c r="I33" s="26"/>
      <c r="J33" s="27"/>
      <c r="K33" s="58"/>
    </row>
    <row r="34" spans="2:11" ht="18.75" x14ac:dyDescent="0.25">
      <c r="B34" s="59"/>
      <c r="F34" s="29"/>
      <c r="G34" s="29"/>
      <c r="H34" s="29"/>
      <c r="I34" s="29"/>
      <c r="J34" s="30"/>
    </row>
    <row r="35" spans="2:11" ht="58.5" customHeight="1" x14ac:dyDescent="0.25">
      <c r="B35" s="62" t="s">
        <v>74</v>
      </c>
      <c r="C35" s="62"/>
      <c r="D35" s="62"/>
      <c r="E35" s="62"/>
      <c r="F35" s="62"/>
      <c r="G35" s="62"/>
      <c r="H35" s="62"/>
      <c r="I35" s="62"/>
      <c r="J35" s="62"/>
    </row>
    <row r="36" spans="2:11" ht="18.75" x14ac:dyDescent="0.25">
      <c r="F36" s="2"/>
      <c r="G36" s="2"/>
      <c r="H36" s="2"/>
      <c r="I36" s="2"/>
    </row>
    <row r="37" spans="2:11" ht="18.75" x14ac:dyDescent="0.25">
      <c r="F37" s="31"/>
      <c r="G37" s="31"/>
      <c r="H37" s="31"/>
      <c r="I37" s="31"/>
    </row>
    <row r="38" spans="2:11" ht="18.75" x14ac:dyDescent="0.25">
      <c r="F38" s="31"/>
      <c r="G38" s="31"/>
      <c r="H38" s="31"/>
      <c r="I38" s="31"/>
    </row>
    <row r="39" spans="2:11" x14ac:dyDescent="0.25">
      <c r="F39" s="4"/>
      <c r="G39" s="4"/>
      <c r="H39" s="4"/>
      <c r="I39" s="4"/>
    </row>
    <row r="40" spans="2:11" ht="18.75" x14ac:dyDescent="0.25">
      <c r="F40" s="3"/>
      <c r="G40" s="32"/>
      <c r="H40" s="32"/>
      <c r="I40" s="32"/>
    </row>
    <row r="41" spans="2:11" ht="18.75" x14ac:dyDescent="0.25">
      <c r="F41" s="32"/>
      <c r="G41" s="32"/>
      <c r="H41" s="32"/>
      <c r="I41" s="32"/>
    </row>
    <row r="42" spans="2:11" ht="18.75" x14ac:dyDescent="0.25">
      <c r="F42" s="32"/>
      <c r="G42" s="32"/>
      <c r="H42" s="32"/>
      <c r="I42" s="32"/>
    </row>
    <row r="43" spans="2:11" ht="18.75" x14ac:dyDescent="0.3">
      <c r="E43" s="33"/>
      <c r="F43" s="28"/>
      <c r="G43" s="28"/>
      <c r="H43" s="28"/>
      <c r="I43" s="28"/>
    </row>
    <row r="44" spans="2:11" ht="18" customHeight="1" x14ac:dyDescent="0.25">
      <c r="E44" s="34"/>
    </row>
    <row r="45" spans="2:11" ht="18" customHeight="1" x14ac:dyDescent="0.25">
      <c r="D45" s="35"/>
      <c r="E45" s="34"/>
    </row>
    <row r="46" spans="2:11" ht="18" customHeight="1" x14ac:dyDescent="0.25">
      <c r="D46" s="35"/>
      <c r="E46" s="34"/>
    </row>
    <row r="47" spans="2:11" ht="18" customHeight="1" x14ac:dyDescent="0.25">
      <c r="D47" s="35"/>
      <c r="E47" s="34"/>
    </row>
    <row r="48" spans="2:11" ht="18.75" x14ac:dyDescent="0.25">
      <c r="D48" s="35"/>
      <c r="E48" s="34"/>
      <c r="F48" s="34"/>
      <c r="G48" s="34"/>
      <c r="H48" s="34"/>
      <c r="I48" s="34"/>
    </row>
    <row r="49" spans="4:10" ht="18.75" x14ac:dyDescent="0.25">
      <c r="D49" s="35"/>
      <c r="E49" s="34"/>
      <c r="F49" s="34"/>
      <c r="G49" s="34"/>
      <c r="H49" s="34"/>
      <c r="I49" s="34"/>
    </row>
    <row r="50" spans="4:10" ht="15.6" customHeight="1" x14ac:dyDescent="0.25">
      <c r="D50" s="36"/>
      <c r="E50" s="34"/>
      <c r="F50" s="34"/>
      <c r="G50" s="34"/>
      <c r="H50" s="34"/>
      <c r="I50" s="34"/>
    </row>
    <row r="51" spans="4:10" ht="18" customHeight="1" x14ac:dyDescent="0.25">
      <c r="D51" s="35"/>
      <c r="E51" s="34"/>
      <c r="F51" s="34"/>
      <c r="G51" s="34"/>
      <c r="H51" s="34"/>
      <c r="I51" s="34"/>
    </row>
    <row r="52" spans="4:10" ht="18" customHeight="1" x14ac:dyDescent="0.25">
      <c r="D52" s="35"/>
      <c r="E52" s="34"/>
      <c r="F52" s="37"/>
      <c r="G52" s="37"/>
      <c r="H52" s="37"/>
      <c r="I52" s="37"/>
    </row>
    <row r="53" spans="4:10" ht="18" customHeight="1" x14ac:dyDescent="0.25">
      <c r="D53" s="35"/>
      <c r="E53" s="34"/>
      <c r="F53" s="37"/>
      <c r="G53" s="37"/>
      <c r="H53" s="37"/>
      <c r="I53" s="37"/>
    </row>
    <row r="54" spans="4:10" ht="18.75" x14ac:dyDescent="0.25">
      <c r="D54" s="35"/>
      <c r="E54" s="34"/>
      <c r="F54" s="34"/>
      <c r="G54" s="34"/>
      <c r="H54" s="34"/>
      <c r="I54" s="34"/>
    </row>
    <row r="55" spans="4:10" ht="18.75" x14ac:dyDescent="0.25">
      <c r="D55" s="38"/>
      <c r="E55" s="33"/>
      <c r="F55" s="5"/>
      <c r="G55" s="5"/>
      <c r="H55" s="5"/>
      <c r="I55" s="5"/>
    </row>
    <row r="58" spans="4:10" ht="18.75" x14ac:dyDescent="0.25">
      <c r="J58" s="34"/>
    </row>
    <row r="59" spans="4:10" ht="18.75" x14ac:dyDescent="0.25">
      <c r="J59" s="37"/>
    </row>
    <row r="60" spans="4:10" ht="18.75" x14ac:dyDescent="0.25">
      <c r="J60" s="39"/>
    </row>
    <row r="61" spans="4:10" ht="18.75" x14ac:dyDescent="0.25">
      <c r="J61" s="39"/>
    </row>
    <row r="62" spans="4:10" ht="18.75" x14ac:dyDescent="0.25">
      <c r="J62" s="39"/>
    </row>
    <row r="63" spans="4:10" x14ac:dyDescent="0.25">
      <c r="J63" s="35"/>
    </row>
  </sheetData>
  <mergeCells count="17">
    <mergeCell ref="F15:I15"/>
    <mergeCell ref="F16:I16"/>
    <mergeCell ref="B35:J35"/>
    <mergeCell ref="F18:I18"/>
    <mergeCell ref="B3:J3"/>
    <mergeCell ref="B5:B7"/>
    <mergeCell ref="C5:C7"/>
    <mergeCell ref="D5:D7"/>
    <mergeCell ref="E5:E7"/>
    <mergeCell ref="F5:I6"/>
    <mergeCell ref="F19:I19"/>
    <mergeCell ref="F20:I20"/>
    <mergeCell ref="F28:I28"/>
    <mergeCell ref="A30:E30"/>
    <mergeCell ref="A9:J9"/>
    <mergeCell ref="F12:I12"/>
    <mergeCell ref="F13:I13"/>
  </mergeCells>
  <pageMargins left="0.39370078740157483" right="0.39370078740157483" top="0.78740157480314965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 до Програми 2026-2028 зБД</vt:lpstr>
      <vt:lpstr>'Дод до Програми 2026-2028 зБД'!Заголовки_для_друку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Економист</dc:creator>
  <cp:lastModifiedBy>Admininstrator</cp:lastModifiedBy>
  <cp:lastPrinted>2025-06-03T09:09:33Z</cp:lastPrinted>
  <dcterms:created xsi:type="dcterms:W3CDTF">2025-05-20T09:23:29Z</dcterms:created>
  <dcterms:modified xsi:type="dcterms:W3CDTF">2025-06-09T11:26:52Z</dcterms:modified>
</cp:coreProperties>
</file>