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8" yWindow="0" windowWidth="6588" windowHeight="6528" tabRatio="804" activeTab="0"/>
  </bookViews>
  <sheets>
    <sheet name="2016 додаток 1" sheetId="1" r:id="rId1"/>
  </sheets>
  <definedNames>
    <definedName name="_ftn1" localSheetId="0">'2016 додаток 1'!#REF!</definedName>
    <definedName name="_ftnref1" localSheetId="0">'2016 додаток 1'!#REF!</definedName>
    <definedName name="_xlnm.Print_Titles" localSheetId="0">'2016 додаток 1'!$5:$7</definedName>
    <definedName name="_xlnm.Print_Area" localSheetId="0">'2016 додаток 1'!$A$1:$F$54</definedName>
  </definedNames>
  <calcPr fullCalcOnLoad="1"/>
</workbook>
</file>

<file path=xl/sharedStrings.xml><?xml version="1.0" encoding="utf-8"?>
<sst xmlns="http://schemas.openxmlformats.org/spreadsheetml/2006/main" count="44" uniqueCount="39">
  <si>
    <t xml:space="preserve">Найменування доходів згідно із бюджетною класифікацією </t>
  </si>
  <si>
    <t>Загальний фонд</t>
  </si>
  <si>
    <t>Спеціальний фонд</t>
  </si>
  <si>
    <t>у т. ч. бюджет розвитку</t>
  </si>
  <si>
    <t>Офіційні трансферти</t>
  </si>
  <si>
    <t>Від органів державного управління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</si>
  <si>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</si>
  <si>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Всього доходів</t>
  </si>
  <si>
    <t xml:space="preserve">Субвенції </t>
  </si>
  <si>
    <t>Цільові фонди</t>
  </si>
  <si>
    <t>Код</t>
  </si>
  <si>
    <t>З іншої частини бюджету</t>
  </si>
  <si>
    <t>Інші фонди</t>
  </si>
  <si>
    <t>Інші субвенції (з загального фонду обласного бюджету на впровадження децентралізованої системи нарахування та виплати соціальних виплат)</t>
  </si>
  <si>
    <t xml:space="preserve"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населених пунктів </t>
  </si>
  <si>
    <t>Інші субвенції (з загального фонду обласного бюджету на виконання доручень виборців депутатами обласної ради)</t>
  </si>
  <si>
    <t>у тому числі:</t>
  </si>
  <si>
    <t>Інші субвенції (зі спеціального фонду обласного бюджету на фінансування витрат, пов"язаних з будівництвом, реконструкцією, ремонтом та утриманням автомобільних доріг, що належать до комунальної власності)</t>
  </si>
  <si>
    <t>Кошти, одержані із загального фонду бюджету до бюджету розвитку (спеціального фонду)</t>
  </si>
  <si>
    <t>Інші субвенції, всього</t>
  </si>
  <si>
    <t>Інші субвенції (з загального фонду обласного бюджету на проведення щеплення проти грипу)</t>
  </si>
  <si>
    <t>Дотація вирівнювання з державного бюджету місцевим бюджетам</t>
  </si>
  <si>
    <t>Інші субвенції (з загального фонду районного бюджету Бахмацького району на надання родопомічної допомоги вагітним жінкам Бахмацького району з високим ступенем ризику)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</si>
  <si>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</si>
  <si>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на вирівнювання фінансової забезпеченості місцевих бюджетів</t>
  </si>
  <si>
    <t>Інші субвенції (з загального фонду обласного бюджету місцевим бюджетам для виплати матеріальної допомоги сім"ям загиблих внаслідок дорожньо - транспортної аварії 8 вересня 2011 року)</t>
  </si>
  <si>
    <t xml:space="preserve"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  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</si>
  <si>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</si>
  <si>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</si>
  <si>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з них власних та закріплених доходів</t>
  </si>
  <si>
    <t>(грн)</t>
  </si>
  <si>
    <t>Всього</t>
  </si>
  <si>
    <t>3= (гр.4+гр.5)</t>
  </si>
  <si>
    <t>Додаток 1</t>
  </si>
  <si>
    <t>Секретар міської ради</t>
  </si>
  <si>
    <t>В. Е. Бистров</t>
  </si>
  <si>
    <t>…</t>
  </si>
  <si>
    <t>Зміни до доходів міського бюджету міста Чернігова на 2016 рік</t>
  </si>
  <si>
    <r>
      <t>до розпорядження міського голови
"</t>
    </r>
    <r>
      <rPr>
        <u val="single"/>
        <sz val="14"/>
        <rFont val="Times New Roman"/>
        <family val="1"/>
      </rPr>
      <t>04</t>
    </r>
    <r>
      <rPr>
        <sz val="14"/>
        <rFont val="Times New Roman"/>
        <family val="1"/>
      </rPr>
      <t>" листопада 2016 року № 348-р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</si>
</sst>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#,##0.0"/>
    <numFmt numFmtId="193" formatCode="[$€-2]\ ###,000_);[Red]\([$€-2]\ ###,000\)"/>
    <numFmt numFmtId="194" formatCode="#,##0.00_ ;[Red]\-#,##0.00\ 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color indexed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2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u val="single"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192" fontId="22" fillId="0" borderId="0" xfId="0" applyNumberFormat="1" applyFont="1" applyFill="1" applyAlignment="1">
      <alignment/>
    </xf>
    <xf numFmtId="0" fontId="17" fillId="0" borderId="10" xfId="0" applyFont="1" applyFill="1" applyBorder="1" applyAlignment="1">
      <alignment horizontal="right"/>
    </xf>
    <xf numFmtId="3" fontId="17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right" wrapText="1"/>
    </xf>
    <xf numFmtId="3" fontId="1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/>
    </xf>
    <xf numFmtId="3" fontId="7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wrapText="1"/>
    </xf>
    <xf numFmtId="4" fontId="17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/>
    </xf>
    <xf numFmtId="0" fontId="21" fillId="0" borderId="10" xfId="0" applyFont="1" applyFill="1" applyBorder="1" applyAlignment="1">
      <alignment horizontal="justify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 applyProtection="1">
      <alignment horizontal="right" wrapText="1"/>
      <protection locked="0"/>
    </xf>
    <xf numFmtId="0" fontId="17" fillId="0" borderId="10" xfId="0" applyFont="1" applyFill="1" applyBorder="1" applyAlignment="1" applyProtection="1">
      <alignment horizontal="justify"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11" fillId="0" borderId="0" xfId="0" applyFont="1" applyFill="1" applyAlignment="1" applyProtection="1">
      <alignment horizontal="right"/>
      <protection locked="0"/>
    </xf>
    <xf numFmtId="3" fontId="12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3" fontId="19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3" fontId="19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right" vertical="center"/>
      <protection/>
    </xf>
    <xf numFmtId="4" fontId="17" fillId="0" borderId="0" xfId="0" applyNumberFormat="1" applyFont="1" applyFill="1" applyBorder="1" applyAlignment="1" applyProtection="1">
      <alignment horizontal="right" vertical="center"/>
      <protection/>
    </xf>
    <xf numFmtId="3" fontId="7" fillId="0" borderId="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left" wrapText="1"/>
    </xf>
    <xf numFmtId="0" fontId="16" fillId="0" borderId="0" xfId="0" applyFont="1" applyFill="1" applyBorder="1" applyAlignment="1">
      <alignment horizontal="center"/>
    </xf>
    <xf numFmtId="0" fontId="11" fillId="0" borderId="11" xfId="0" applyFont="1" applyFill="1" applyBorder="1" applyAlignment="1" applyProtection="1">
      <alignment wrapText="1"/>
      <protection locked="0"/>
    </xf>
    <xf numFmtId="0" fontId="1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view="pageBreakPreview" zoomScale="85" zoomScaleSheetLayoutView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" sqref="D2:F2"/>
    </sheetView>
  </sheetViews>
  <sheetFormatPr defaultColWidth="9.125" defaultRowHeight="12.75"/>
  <cols>
    <col min="1" max="1" width="11.00390625" style="1" customWidth="1"/>
    <col min="2" max="2" width="48.00390625" style="2" customWidth="1"/>
    <col min="3" max="3" width="14.50390625" style="2" customWidth="1"/>
    <col min="4" max="4" width="14.50390625" style="4" customWidth="1"/>
    <col min="5" max="5" width="14.00390625" style="4" customWidth="1"/>
    <col min="6" max="6" width="13.50390625" style="4" customWidth="1"/>
    <col min="7" max="7" width="18.50390625" style="4" customWidth="1"/>
    <col min="8" max="9" width="13.50390625" style="4" customWidth="1"/>
    <col min="10" max="10" width="11.375" style="4" bestFit="1" customWidth="1"/>
    <col min="11" max="16384" width="9.125" style="4" customWidth="1"/>
  </cols>
  <sheetData>
    <row r="1" spans="4:7" ht="17.25" customHeight="1">
      <c r="D1" s="61" t="s">
        <v>33</v>
      </c>
      <c r="E1" s="61"/>
      <c r="F1" s="61"/>
      <c r="G1" s="3"/>
    </row>
    <row r="2" spans="2:7" ht="36.75" customHeight="1">
      <c r="B2" s="5"/>
      <c r="C2" s="5"/>
      <c r="D2" s="62" t="s">
        <v>38</v>
      </c>
      <c r="E2" s="62"/>
      <c r="F2" s="62"/>
      <c r="G2" s="45"/>
    </row>
    <row r="3" spans="1:7" ht="56.25" customHeight="1">
      <c r="A3" s="63" t="s">
        <v>37</v>
      </c>
      <c r="B3" s="63"/>
      <c r="C3" s="63"/>
      <c r="D3" s="63"/>
      <c r="E3" s="63"/>
      <c r="F3" s="63"/>
      <c r="G3" s="6"/>
    </row>
    <row r="4" spans="6:7" ht="15.75" customHeight="1">
      <c r="F4" s="7" t="s">
        <v>30</v>
      </c>
      <c r="G4" s="43"/>
    </row>
    <row r="5" spans="1:7" ht="18" customHeight="1">
      <c r="A5" s="60" t="s">
        <v>10</v>
      </c>
      <c r="B5" s="60" t="s">
        <v>0</v>
      </c>
      <c r="C5" s="60" t="s">
        <v>31</v>
      </c>
      <c r="D5" s="60" t="s">
        <v>1</v>
      </c>
      <c r="E5" s="65" t="s">
        <v>2</v>
      </c>
      <c r="F5" s="65"/>
      <c r="G5" s="59"/>
    </row>
    <row r="6" spans="1:7" ht="30.75" customHeight="1">
      <c r="A6" s="60"/>
      <c r="B6" s="60"/>
      <c r="C6" s="60"/>
      <c r="D6" s="60"/>
      <c r="E6" s="56" t="s">
        <v>31</v>
      </c>
      <c r="F6" s="57" t="s">
        <v>3</v>
      </c>
      <c r="G6" s="59"/>
    </row>
    <row r="7" spans="1:7" ht="17.25" customHeight="1">
      <c r="A7" s="8">
        <v>1</v>
      </c>
      <c r="B7" s="9">
        <v>2</v>
      </c>
      <c r="C7" s="9" t="s">
        <v>32</v>
      </c>
      <c r="D7" s="9">
        <v>4</v>
      </c>
      <c r="E7" s="9">
        <v>5</v>
      </c>
      <c r="F7" s="58">
        <v>6</v>
      </c>
      <c r="G7" s="46"/>
    </row>
    <row r="8" spans="1:8" ht="24.75" customHeight="1">
      <c r="A8" s="20"/>
      <c r="B8" s="51" t="s">
        <v>36</v>
      </c>
      <c r="C8" s="11"/>
      <c r="D8" s="16"/>
      <c r="E8" s="16"/>
      <c r="F8" s="16"/>
      <c r="G8" s="47"/>
      <c r="H8" s="12"/>
    </row>
    <row r="9" spans="1:8" ht="23.25" customHeight="1">
      <c r="A9" s="15">
        <v>40000000</v>
      </c>
      <c r="B9" s="10" t="s">
        <v>4</v>
      </c>
      <c r="C9" s="24">
        <f>D9+E9</f>
        <v>50900</v>
      </c>
      <c r="D9" s="19">
        <f>D10+D47</f>
        <v>50900</v>
      </c>
      <c r="E9" s="19">
        <f>E10+E47</f>
        <v>0</v>
      </c>
      <c r="F9" s="19">
        <f>F10+F47</f>
        <v>0</v>
      </c>
      <c r="G9" s="48"/>
      <c r="H9" s="12"/>
    </row>
    <row r="10" spans="1:8" ht="21" customHeight="1">
      <c r="A10" s="13">
        <v>41000000</v>
      </c>
      <c r="B10" s="54" t="s">
        <v>5</v>
      </c>
      <c r="C10" s="24">
        <f>D10+E10</f>
        <v>50900</v>
      </c>
      <c r="D10" s="19">
        <f>D11+D17</f>
        <v>50900</v>
      </c>
      <c r="E10" s="19">
        <f>E11+E17</f>
        <v>0</v>
      </c>
      <c r="F10" s="19">
        <f>F11+F17</f>
        <v>0</v>
      </c>
      <c r="G10" s="49"/>
      <c r="H10" s="12"/>
    </row>
    <row r="11" spans="1:8" ht="18.75" customHeight="1">
      <c r="A11" s="18"/>
      <c r="B11" s="51" t="s">
        <v>36</v>
      </c>
      <c r="C11" s="14"/>
      <c r="D11" s="19"/>
      <c r="E11" s="19"/>
      <c r="F11" s="19"/>
      <c r="G11" s="41"/>
      <c r="H11" s="12"/>
    </row>
    <row r="12" spans="1:8" ht="35.25" customHeight="1" hidden="1">
      <c r="A12" s="20">
        <v>41020100</v>
      </c>
      <c r="B12" s="53" t="s">
        <v>21</v>
      </c>
      <c r="C12" s="14"/>
      <c r="D12" s="16"/>
      <c r="E12" s="16"/>
      <c r="F12" s="16"/>
      <c r="G12" s="47"/>
      <c r="H12" s="12"/>
    </row>
    <row r="13" spans="1:8" ht="48.75" customHeight="1" hidden="1">
      <c r="A13" s="20">
        <v>41020600</v>
      </c>
      <c r="B13" s="53" t="s">
        <v>24</v>
      </c>
      <c r="C13" s="14"/>
      <c r="D13" s="16"/>
      <c r="E13" s="16"/>
      <c r="F13" s="16"/>
      <c r="G13" s="47"/>
      <c r="H13" s="12"/>
    </row>
    <row r="14" spans="1:8" ht="82.5" customHeight="1" hidden="1">
      <c r="A14" s="20"/>
      <c r="B14" s="53"/>
      <c r="C14" s="14"/>
      <c r="D14" s="16"/>
      <c r="E14" s="16"/>
      <c r="F14" s="16"/>
      <c r="G14" s="47"/>
      <c r="H14" s="12"/>
    </row>
    <row r="15" spans="1:8" ht="57" customHeight="1" hidden="1">
      <c r="A15" s="20">
        <v>41021200</v>
      </c>
      <c r="B15" s="53" t="s">
        <v>27</v>
      </c>
      <c r="C15" s="14">
        <f>D15+E15</f>
        <v>0</v>
      </c>
      <c r="D15" s="16"/>
      <c r="E15" s="16"/>
      <c r="F15" s="16"/>
      <c r="G15" s="47"/>
      <c r="H15" s="12"/>
    </row>
    <row r="16" spans="1:8" ht="14.25" customHeight="1" hidden="1">
      <c r="A16" s="20">
        <v>41021100</v>
      </c>
      <c r="B16" s="53" t="s">
        <v>23</v>
      </c>
      <c r="C16" s="14">
        <f>D16+E16</f>
        <v>0</v>
      </c>
      <c r="D16" s="16"/>
      <c r="E16" s="16"/>
      <c r="F16" s="16"/>
      <c r="G16" s="47"/>
      <c r="H16" s="12"/>
    </row>
    <row r="17" spans="1:8" ht="19.5" customHeight="1">
      <c r="A17" s="13">
        <v>41030000</v>
      </c>
      <c r="B17" s="55" t="s">
        <v>8</v>
      </c>
      <c r="C17" s="24">
        <f>D17+E17</f>
        <v>50900</v>
      </c>
      <c r="D17" s="19">
        <f>SUM(D18:D22,D23,D24,D32,D28,D30,D43,D44,D45,D46)</f>
        <v>50900</v>
      </c>
      <c r="E17" s="19">
        <f>SUM(E18:E22,E24,E32,E28,E30,E44,E29,E46)</f>
        <v>0</v>
      </c>
      <c r="F17" s="19">
        <f>SUM(F18:F22,F24,F32,F28,F30,F44)</f>
        <v>0</v>
      </c>
      <c r="G17" s="49"/>
      <c r="H17" s="12"/>
    </row>
    <row r="18" spans="1:8" ht="24" customHeight="1">
      <c r="A18" s="20"/>
      <c r="B18" s="51" t="s">
        <v>36</v>
      </c>
      <c r="C18" s="14"/>
      <c r="D18" s="16"/>
      <c r="E18" s="16"/>
      <c r="F18" s="16"/>
      <c r="G18" s="47"/>
      <c r="H18" s="12"/>
    </row>
    <row r="19" spans="1:8" ht="111" customHeight="1" hidden="1">
      <c r="A19" s="20"/>
      <c r="B19" s="17"/>
      <c r="C19" s="14"/>
      <c r="D19" s="16"/>
      <c r="E19" s="16"/>
      <c r="F19" s="16"/>
      <c r="G19" s="47"/>
      <c r="H19" s="12"/>
    </row>
    <row r="20" spans="1:8" ht="248.25" customHeight="1" hidden="1">
      <c r="A20" s="20"/>
      <c r="B20" s="17"/>
      <c r="C20" s="14"/>
      <c r="D20" s="16"/>
      <c r="E20" s="16"/>
      <c r="F20" s="16"/>
      <c r="G20" s="47"/>
      <c r="H20" s="12"/>
    </row>
    <row r="21" spans="1:8" ht="63" customHeight="1" hidden="1">
      <c r="A21" s="20"/>
      <c r="B21" s="17"/>
      <c r="C21" s="14"/>
      <c r="D21" s="16"/>
      <c r="E21" s="16"/>
      <c r="F21" s="16"/>
      <c r="G21" s="47"/>
      <c r="H21" s="12"/>
    </row>
    <row r="22" spans="1:8" ht="13.5" customHeight="1" hidden="1">
      <c r="A22" s="20"/>
      <c r="B22" s="17"/>
      <c r="C22" s="14"/>
      <c r="D22" s="16"/>
      <c r="E22" s="16"/>
      <c r="F22" s="16"/>
      <c r="G22" s="47"/>
      <c r="H22" s="12"/>
    </row>
    <row r="23" spans="1:8" ht="34.5" customHeight="1" hidden="1">
      <c r="A23" s="20"/>
      <c r="B23" s="17"/>
      <c r="C23" s="14"/>
      <c r="D23" s="16"/>
      <c r="E23" s="16"/>
      <c r="F23" s="16"/>
      <c r="G23" s="47"/>
      <c r="H23" s="12"/>
    </row>
    <row r="24" spans="1:8" ht="36" customHeight="1" hidden="1">
      <c r="A24" s="20"/>
      <c r="B24" s="17"/>
      <c r="C24" s="14"/>
      <c r="D24" s="16"/>
      <c r="E24" s="16">
        <f>E25+E26</f>
        <v>0</v>
      </c>
      <c r="F24" s="16">
        <f>F25+F26</f>
        <v>0</v>
      </c>
      <c r="G24" s="47"/>
      <c r="H24" s="12"/>
    </row>
    <row r="25" spans="1:8" s="25" customFormat="1" ht="43.5" customHeight="1" hidden="1">
      <c r="A25" s="69"/>
      <c r="B25" s="22"/>
      <c r="C25" s="21"/>
      <c r="D25" s="16"/>
      <c r="E25" s="16"/>
      <c r="F25" s="16"/>
      <c r="G25" s="47"/>
      <c r="H25" s="12"/>
    </row>
    <row r="26" spans="1:8" s="25" customFormat="1" ht="67.5" customHeight="1" hidden="1">
      <c r="A26" s="69"/>
      <c r="B26" s="26"/>
      <c r="C26" s="21"/>
      <c r="D26" s="16"/>
      <c r="E26" s="16"/>
      <c r="F26" s="16"/>
      <c r="G26" s="47"/>
      <c r="H26" s="12"/>
    </row>
    <row r="27" spans="1:8" s="25" customFormat="1" ht="52.5" customHeight="1" hidden="1">
      <c r="A27" s="69"/>
      <c r="B27" s="26"/>
      <c r="C27" s="21"/>
      <c r="D27" s="16"/>
      <c r="E27" s="16"/>
      <c r="F27" s="16"/>
      <c r="G27" s="47"/>
      <c r="H27" s="12"/>
    </row>
    <row r="28" spans="1:8" ht="89.25" customHeight="1" hidden="1">
      <c r="A28" s="20"/>
      <c r="B28" s="17"/>
      <c r="C28" s="14"/>
      <c r="D28" s="27"/>
      <c r="E28" s="16"/>
      <c r="F28" s="27"/>
      <c r="G28" s="47"/>
      <c r="H28" s="12"/>
    </row>
    <row r="29" spans="1:8" ht="64.5" customHeight="1" hidden="1">
      <c r="A29" s="20"/>
      <c r="B29" s="17"/>
      <c r="C29" s="14"/>
      <c r="D29" s="16"/>
      <c r="E29" s="16"/>
      <c r="F29" s="16"/>
      <c r="G29" s="47"/>
      <c r="H29" s="12"/>
    </row>
    <row r="30" spans="1:8" ht="53.25" customHeight="1" hidden="1">
      <c r="A30" s="20"/>
      <c r="B30" s="17"/>
      <c r="C30" s="14"/>
      <c r="D30" s="16"/>
      <c r="E30" s="16"/>
      <c r="F30" s="16"/>
      <c r="G30" s="47"/>
      <c r="H30" s="12"/>
    </row>
    <row r="31" spans="1:8" ht="9" customHeight="1" hidden="1">
      <c r="A31" s="20">
        <v>41034900</v>
      </c>
      <c r="B31" s="17" t="s">
        <v>14</v>
      </c>
      <c r="C31" s="14">
        <f>D31+E31</f>
        <v>0</v>
      </c>
      <c r="D31" s="16"/>
      <c r="E31" s="16"/>
      <c r="F31" s="16"/>
      <c r="G31" s="47"/>
      <c r="H31" s="12"/>
    </row>
    <row r="32" spans="1:8" ht="23.25" customHeight="1">
      <c r="A32" s="20">
        <v>41035000</v>
      </c>
      <c r="B32" s="53" t="s">
        <v>19</v>
      </c>
      <c r="C32" s="16">
        <f>D32+E32</f>
        <v>50900</v>
      </c>
      <c r="D32" s="16">
        <f>SUM(D33:D42)</f>
        <v>50900</v>
      </c>
      <c r="E32" s="19">
        <f>SUM(E33:E37,E39,E47,E43,E45,E59,E44,E61)</f>
        <v>0</v>
      </c>
      <c r="F32" s="19">
        <f>SUM(F33:F37,F39,F47,F43,F45,F59,F44,F61)</f>
        <v>0</v>
      </c>
      <c r="G32" s="50"/>
      <c r="H32" s="12"/>
    </row>
    <row r="33" spans="1:8" ht="71.25" customHeight="1" hidden="1">
      <c r="A33" s="67" t="s">
        <v>16</v>
      </c>
      <c r="B33" s="26"/>
      <c r="C33" s="14"/>
      <c r="D33" s="16"/>
      <c r="E33" s="16"/>
      <c r="F33" s="16"/>
      <c r="G33" s="47"/>
      <c r="H33" s="12"/>
    </row>
    <row r="34" spans="1:8" ht="45" customHeight="1" hidden="1">
      <c r="A34" s="67"/>
      <c r="B34" s="26"/>
      <c r="C34" s="14"/>
      <c r="D34" s="16"/>
      <c r="E34" s="16"/>
      <c r="F34" s="16"/>
      <c r="G34" s="47"/>
      <c r="H34" s="12"/>
    </row>
    <row r="35" spans="1:8" ht="46.5" customHeight="1" hidden="1">
      <c r="A35" s="67"/>
      <c r="B35" s="26"/>
      <c r="C35" s="14"/>
      <c r="D35" s="16"/>
      <c r="E35" s="16"/>
      <c r="F35" s="16"/>
      <c r="G35" s="47"/>
      <c r="H35" s="12"/>
    </row>
    <row r="36" spans="1:8" ht="29.25" customHeight="1">
      <c r="A36" s="67"/>
      <c r="B36" s="51" t="s">
        <v>36</v>
      </c>
      <c r="C36" s="14"/>
      <c r="D36" s="16"/>
      <c r="E36" s="16"/>
      <c r="F36" s="16"/>
      <c r="G36" s="47"/>
      <c r="H36" s="12"/>
    </row>
    <row r="37" spans="1:8" ht="89.25" customHeight="1" hidden="1">
      <c r="A37" s="67"/>
      <c r="B37" s="26" t="s">
        <v>22</v>
      </c>
      <c r="C37" s="14">
        <f>D37+E37</f>
        <v>0</v>
      </c>
      <c r="D37" s="16"/>
      <c r="E37" s="16"/>
      <c r="F37" s="16"/>
      <c r="G37" s="47"/>
      <c r="H37" s="12"/>
    </row>
    <row r="38" spans="1:8" ht="45" customHeight="1" hidden="1">
      <c r="A38" s="67"/>
      <c r="B38" s="26" t="s">
        <v>20</v>
      </c>
      <c r="C38" s="14">
        <f>D38+E38</f>
        <v>0</v>
      </c>
      <c r="D38" s="16"/>
      <c r="E38" s="16"/>
      <c r="F38" s="16"/>
      <c r="G38" s="47"/>
      <c r="H38" s="12"/>
    </row>
    <row r="39" spans="1:8" ht="90" customHeight="1" hidden="1">
      <c r="A39" s="67"/>
      <c r="B39" s="26" t="s">
        <v>17</v>
      </c>
      <c r="C39" s="14">
        <f>D39+E39</f>
        <v>0</v>
      </c>
      <c r="D39" s="16"/>
      <c r="E39" s="16"/>
      <c r="F39" s="16"/>
      <c r="G39" s="47"/>
      <c r="H39" s="12"/>
    </row>
    <row r="40" spans="1:8" ht="60" customHeight="1" hidden="1">
      <c r="A40" s="67"/>
      <c r="B40" s="26" t="s">
        <v>13</v>
      </c>
      <c r="C40" s="14">
        <f>D40+E40</f>
        <v>0</v>
      </c>
      <c r="D40" s="16"/>
      <c r="E40" s="16"/>
      <c r="F40" s="16"/>
      <c r="G40" s="47"/>
      <c r="H40" s="12"/>
    </row>
    <row r="41" spans="1:8" ht="85.5" customHeight="1">
      <c r="A41" s="67"/>
      <c r="B41" s="52" t="s">
        <v>15</v>
      </c>
      <c r="C41" s="14">
        <v>50900</v>
      </c>
      <c r="D41" s="16">
        <v>50900</v>
      </c>
      <c r="E41" s="14">
        <f>SUM(E42:E46,E48,E56,E52,E54,E68,E53,E70)</f>
        <v>0</v>
      </c>
      <c r="F41" s="16">
        <f>SUM(F42:F46,F48,F56,F52,F54,F68,F53,F70)</f>
        <v>0</v>
      </c>
      <c r="G41" s="47"/>
      <c r="H41" s="12"/>
    </row>
    <row r="42" spans="1:8" ht="89.25" customHeight="1" hidden="1">
      <c r="A42" s="20">
        <v>41035000</v>
      </c>
      <c r="B42" s="17" t="s">
        <v>25</v>
      </c>
      <c r="C42" s="14">
        <f>D42+E42</f>
        <v>0</v>
      </c>
      <c r="D42" s="16"/>
      <c r="E42" s="16"/>
      <c r="F42" s="16"/>
      <c r="G42" s="47"/>
      <c r="H42" s="12"/>
    </row>
    <row r="43" spans="1:8" ht="24" customHeight="1">
      <c r="A43" s="20"/>
      <c r="B43" s="51" t="s">
        <v>36</v>
      </c>
      <c r="C43" s="14"/>
      <c r="D43" s="16"/>
      <c r="E43" s="16"/>
      <c r="F43" s="16"/>
      <c r="G43" s="47"/>
      <c r="H43" s="12"/>
    </row>
    <row r="44" spans="1:8" ht="126.75" customHeight="1" hidden="1">
      <c r="A44" s="20"/>
      <c r="B44" s="17"/>
      <c r="C44" s="14"/>
      <c r="D44" s="16"/>
      <c r="E44" s="16"/>
      <c r="F44" s="16"/>
      <c r="G44" s="48"/>
      <c r="H44" s="12"/>
    </row>
    <row r="45" spans="1:8" ht="79.5" customHeight="1" hidden="1">
      <c r="A45" s="20">
        <v>41036300</v>
      </c>
      <c r="B45" s="17" t="s">
        <v>26</v>
      </c>
      <c r="C45" s="24">
        <f aca="true" t="shared" si="0" ref="C45:C51">D45+E45</f>
        <v>0</v>
      </c>
      <c r="D45" s="27"/>
      <c r="E45" s="16"/>
      <c r="F45" s="16"/>
      <c r="G45" s="48"/>
      <c r="H45" s="12"/>
    </row>
    <row r="46" spans="1:8" ht="193.5" customHeight="1" hidden="1">
      <c r="A46" s="20">
        <v>41036600</v>
      </c>
      <c r="B46" s="17" t="s">
        <v>28</v>
      </c>
      <c r="C46" s="24">
        <f t="shared" si="0"/>
        <v>0</v>
      </c>
      <c r="D46" s="27"/>
      <c r="E46" s="27"/>
      <c r="F46" s="16"/>
      <c r="G46" s="48"/>
      <c r="H46" s="12"/>
    </row>
    <row r="47" spans="1:8" ht="17.25" customHeight="1" hidden="1">
      <c r="A47" s="13">
        <v>43000000</v>
      </c>
      <c r="B47" s="28" t="s">
        <v>11</v>
      </c>
      <c r="C47" s="14">
        <f t="shared" si="0"/>
        <v>0</v>
      </c>
      <c r="D47" s="19">
        <f>D48</f>
        <v>0</v>
      </c>
      <c r="E47" s="19">
        <f>E48</f>
        <v>0</v>
      </c>
      <c r="F47" s="19">
        <f>F48</f>
        <v>0</v>
      </c>
      <c r="G47" s="47"/>
      <c r="H47" s="12"/>
    </row>
    <row r="48" spans="1:8" ht="33.75" customHeight="1" hidden="1">
      <c r="A48" s="20">
        <v>43010000</v>
      </c>
      <c r="B48" s="23" t="s">
        <v>18</v>
      </c>
      <c r="C48" s="14">
        <f t="shared" si="0"/>
        <v>0</v>
      </c>
      <c r="D48" s="16"/>
      <c r="E48" s="16"/>
      <c r="F48" s="16"/>
      <c r="G48" s="47"/>
      <c r="H48" s="12"/>
    </row>
    <row r="49" spans="1:8" s="25" customFormat="1" ht="18" customHeight="1" hidden="1">
      <c r="A49" s="15">
        <v>50000000</v>
      </c>
      <c r="B49" s="10" t="s">
        <v>9</v>
      </c>
      <c r="C49" s="14">
        <f t="shared" si="0"/>
        <v>0</v>
      </c>
      <c r="D49" s="19">
        <f aca="true" t="shared" si="1" ref="D49:F50">D50</f>
        <v>0</v>
      </c>
      <c r="E49" s="19">
        <f t="shared" si="1"/>
        <v>0</v>
      </c>
      <c r="F49" s="19">
        <f t="shared" si="1"/>
        <v>0</v>
      </c>
      <c r="G49" s="47"/>
      <c r="H49" s="12"/>
    </row>
    <row r="50" spans="1:8" ht="19.5" customHeight="1" hidden="1">
      <c r="A50" s="29">
        <v>50100000</v>
      </c>
      <c r="B50" s="30" t="s">
        <v>12</v>
      </c>
      <c r="C50" s="14">
        <f t="shared" si="0"/>
        <v>0</v>
      </c>
      <c r="D50" s="19">
        <f t="shared" si="1"/>
        <v>0</v>
      </c>
      <c r="E50" s="19">
        <f t="shared" si="1"/>
        <v>0</v>
      </c>
      <c r="F50" s="19">
        <f t="shared" si="1"/>
        <v>0</v>
      </c>
      <c r="G50" s="41"/>
      <c r="H50" s="12"/>
    </row>
    <row r="51" spans="1:8" ht="62.25" customHeight="1" hidden="1">
      <c r="A51" s="20">
        <v>50110000</v>
      </c>
      <c r="B51" s="17" t="s">
        <v>6</v>
      </c>
      <c r="C51" s="14">
        <f t="shared" si="0"/>
        <v>0</v>
      </c>
      <c r="D51" s="16"/>
      <c r="E51" s="16"/>
      <c r="F51" s="16"/>
      <c r="G51" s="47"/>
      <c r="H51" s="12"/>
    </row>
    <row r="52" spans="1:8" ht="16.5" customHeight="1">
      <c r="A52" s="66" t="s">
        <v>7</v>
      </c>
      <c r="B52" s="66"/>
      <c r="C52" s="14">
        <v>50900</v>
      </c>
      <c r="D52" s="19">
        <v>50900</v>
      </c>
      <c r="E52" s="19">
        <f>SUM(E53:E57,E59,E67,E63,E65,E79,E64,E81)</f>
        <v>0</v>
      </c>
      <c r="F52" s="19">
        <f>SUM(F53:F57,F59,F67,F63,F65,F79,F64,F81)</f>
        <v>0</v>
      </c>
      <c r="G52" s="49"/>
      <c r="H52" s="12"/>
    </row>
    <row r="53" spans="1:8" ht="19.5" customHeight="1">
      <c r="A53" s="68" t="s">
        <v>29</v>
      </c>
      <c r="B53" s="68"/>
      <c r="C53" s="14"/>
      <c r="D53" s="19"/>
      <c r="E53" s="19"/>
      <c r="F53" s="19"/>
      <c r="G53" s="41"/>
      <c r="H53" s="12"/>
    </row>
    <row r="54" spans="1:15" s="34" customFormat="1" ht="82.5" customHeight="1">
      <c r="A54" s="64" t="s">
        <v>34</v>
      </c>
      <c r="B54" s="64"/>
      <c r="C54" s="31"/>
      <c r="D54" s="31"/>
      <c r="E54" s="31"/>
      <c r="F54" s="32" t="s">
        <v>35</v>
      </c>
      <c r="G54" s="32"/>
      <c r="H54" s="33"/>
      <c r="N54" s="35"/>
      <c r="O54" s="36"/>
    </row>
    <row r="55" spans="1:15" s="34" customFormat="1" ht="58.5" customHeight="1">
      <c r="A55" s="31"/>
      <c r="B55" s="31"/>
      <c r="C55" s="40"/>
      <c r="D55" s="40"/>
      <c r="E55" s="40"/>
      <c r="F55" s="40"/>
      <c r="G55" s="41"/>
      <c r="H55" s="33"/>
      <c r="N55" s="35"/>
      <c r="O55" s="36"/>
    </row>
    <row r="56" spans="2:8" ht="15">
      <c r="B56" s="37"/>
      <c r="C56" s="40"/>
      <c r="D56" s="40"/>
      <c r="E56" s="40"/>
      <c r="F56" s="40"/>
      <c r="G56" s="42"/>
      <c r="H56" s="43"/>
    </row>
    <row r="57" spans="3:8" ht="12.75">
      <c r="C57" s="44"/>
      <c r="D57" s="43"/>
      <c r="E57" s="43"/>
      <c r="F57" s="43"/>
      <c r="G57" s="43"/>
      <c r="H57" s="43"/>
    </row>
    <row r="58" spans="3:4" ht="12.75">
      <c r="C58" s="38"/>
      <c r="D58" s="38"/>
    </row>
    <row r="59" spans="3:7" ht="12.75">
      <c r="C59" s="38"/>
      <c r="D59" s="38"/>
      <c r="E59" s="38"/>
      <c r="F59" s="38"/>
      <c r="G59" s="38"/>
    </row>
    <row r="60" spans="3:7" ht="12.75">
      <c r="C60" s="39"/>
      <c r="D60" s="39"/>
      <c r="E60" s="39"/>
      <c r="F60" s="39"/>
      <c r="G60" s="39"/>
    </row>
  </sheetData>
  <sheetProtection/>
  <mergeCells count="14">
    <mergeCell ref="A54:B54"/>
    <mergeCell ref="E5:F5"/>
    <mergeCell ref="A52:B52"/>
    <mergeCell ref="A33:A41"/>
    <mergeCell ref="A53:B53"/>
    <mergeCell ref="A25:A27"/>
    <mergeCell ref="G5:G6"/>
    <mergeCell ref="D5:D6"/>
    <mergeCell ref="D1:F1"/>
    <mergeCell ref="D2:F2"/>
    <mergeCell ref="A3:F3"/>
    <mergeCell ref="C5:C6"/>
    <mergeCell ref="A5:A6"/>
    <mergeCell ref="B5:B6"/>
  </mergeCells>
  <printOptions horizontalCentered="1"/>
  <pageMargins left="1.3779527559055118" right="0" top="0.6299212598425197" bottom="0.4724409448818898" header="0.4330708661417323" footer="0"/>
  <pageSetup horizontalDpi="600" verticalDpi="600" orientation="portrait" paperSize="9" scale="75" r:id="rId1"/>
  <headerFooter alignWithMargins="0">
    <oddFooter>&amp;C&amp;"Times New Roman,обычный"&amp;14&amp;P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Admin</cp:lastModifiedBy>
  <cp:lastPrinted>2016-11-07T10:31:43Z</cp:lastPrinted>
  <dcterms:created xsi:type="dcterms:W3CDTF">2002-01-05T08:05:46Z</dcterms:created>
  <dcterms:modified xsi:type="dcterms:W3CDTF">2016-11-08T08:40:12Z</dcterms:modified>
  <cp:category/>
  <cp:version/>
  <cp:contentType/>
  <cp:contentStatus/>
</cp:coreProperties>
</file>