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П1 Кв 2 2020 тисгрн" sheetId="1" r:id="rId1"/>
    <sheet name="2кв 2020 " sheetId="2" r:id="rId2"/>
  </sheets>
  <definedNames>
    <definedName name="BOSS" localSheetId="0">'ДП1 Кв 2 2020 тисгрн'!$E$114</definedName>
    <definedName name="BOSS">#REF!</definedName>
    <definedName name="DateMn" localSheetId="0">'ДП1 Кв 2 2020 тисгрн'!$F$8</definedName>
    <definedName name="DateMn">#REF!</definedName>
    <definedName name="DateYear" localSheetId="0">'ДП1 Кв 2 2020 тисгрн'!$E$8</definedName>
    <definedName name="DateYear">#REF!</definedName>
    <definedName name="DIC_1" localSheetId="0">'ДП1 Кв 2 2020 тисгрн'!$B$14</definedName>
    <definedName name="DIC_1">#REF!</definedName>
    <definedName name="DIC_3" localSheetId="0">'ДП1 Кв 2 2020 тисгрн'!$B$11</definedName>
    <definedName name="DIC_3">#REF!</definedName>
    <definedName name="DIC_4" localSheetId="0">'ДП1 Кв 2 2020 тисгрн'!$B$12</definedName>
    <definedName name="DIC_4">#REF!</definedName>
    <definedName name="Enter" localSheetId="0">'ДП1 Кв 2 2020 тисгрн'!$A$9</definedName>
    <definedName name="Enter">#REF!</definedName>
    <definedName name="MONEY" localSheetId="0">'ДП1 Кв 2 2020 тисгрн'!$E$117</definedName>
    <definedName name="MONEY">#REF!</definedName>
    <definedName name="OKPO" localSheetId="0">'ДП1 Кв 2 2020 тисгрн'!$E$9</definedName>
    <definedName name="OKPO">#REF!</definedName>
    <definedName name="TITBoss" localSheetId="0">'ДП1 Кв 2 2020 тисгрн'!$A$114</definedName>
    <definedName name="TITBoss">#REF!</definedName>
    <definedName name="TITMoney" localSheetId="0">'ДП1 Кв 2 2020 тисгрн'!$A$117</definedName>
    <definedName name="TITMoney">#REF!</definedName>
    <definedName name="Z_1" localSheetId="0">'ДП1 Кв 2 2020 тисгрн'!$E$10</definedName>
    <definedName name="Z_1">#REF!</definedName>
    <definedName name="Z_3" localSheetId="0">'ДП1 Кв 2 2020 тисгрн'!$E$11</definedName>
    <definedName name="Z_3">#REF!</definedName>
    <definedName name="Z_4" localSheetId="0">'ДП1 Кв 2 2020 тисгрн'!$E$12</definedName>
    <definedName name="Z_4">#REF!</definedName>
    <definedName name="АКТИВ" localSheetId="0">'ДП1 Кв 2 2020 тисгрн'!$C$29:$G$71</definedName>
    <definedName name="АКТИВ">#REF!</definedName>
    <definedName name="ДОДАТОК_1" localSheetId="0">'ДП1 Кв 2 2020 тисгрн'!$B$13</definedName>
    <definedName name="ДОДАТОК_1">#REF!</definedName>
    <definedName name="_xlnm.Print_Area" localSheetId="1">'2кв 2020 '!$A$1:$AO$94</definedName>
    <definedName name="_xlnm.Print_Area" localSheetId="0">'ДП1 Кв 2 2020 тисгрн'!$A$1:$G$127</definedName>
    <definedName name="ПАСИВ" localSheetId="0">'ДП1 Кв 2 2020 тисгрн'!$C$77:$G$109</definedName>
    <definedName name="ПАСИВ">#REF!</definedName>
  </definedNames>
  <calcPr fullCalcOnLoad="1"/>
</workbook>
</file>

<file path=xl/sharedStrings.xml><?xml version="1.0" encoding="utf-8"?>
<sst xmlns="http://schemas.openxmlformats.org/spreadsheetml/2006/main" count="429" uniqueCount="300">
  <si>
    <t>Додаток 1
до Положення (стандарту) бухгалтерського обліку 
25 "Фінансовий звіт суб'єкта малого підприємництва"</t>
  </si>
  <si>
    <t>ФІНАНСОВИЙ ЗВІТ</t>
  </si>
  <si>
    <t xml:space="preserve">суб'єкта малого підприємництва </t>
  </si>
  <si>
    <t>КОДИ</t>
  </si>
  <si>
    <t>Дата (рік, місяць, число)</t>
  </si>
  <si>
    <t>06</t>
  </si>
  <si>
    <t>02</t>
  </si>
  <si>
    <t>Підприємство</t>
  </si>
  <si>
    <t>Комунальне некомерційне підприємство "Дитяча поліклініка № 1" Чернігівської міської ради</t>
  </si>
  <si>
    <t>за ЄДРПОУ</t>
  </si>
  <si>
    <t>05480619</t>
  </si>
  <si>
    <t>Територія</t>
  </si>
  <si>
    <t>Новозаводський</t>
  </si>
  <si>
    <t>за КОАТУУ</t>
  </si>
  <si>
    <t>7410136600</t>
  </si>
  <si>
    <t>Організаційно-правова
форма господарювання</t>
  </si>
  <si>
    <t>Комунальне підприємство</t>
  </si>
  <si>
    <t>за КОПФГ</t>
  </si>
  <si>
    <t>150</t>
  </si>
  <si>
    <t>Вид економічної діяльності</t>
  </si>
  <si>
    <t>Загальна медична практика</t>
  </si>
  <si>
    <t>за КВЕД</t>
  </si>
  <si>
    <t>86.21</t>
  </si>
  <si>
    <t>Середня кількість працівників, осіб</t>
  </si>
  <si>
    <t>Одиниця виміру: тис. грн. з одним десятковим знаком</t>
  </si>
  <si>
    <r>
      <t xml:space="preserve">Адреса, телефон </t>
    </r>
    <r>
      <rPr>
        <i/>
        <u val="single"/>
        <sz val="10"/>
        <rFont val="Times New Roman"/>
        <family val="1"/>
      </rPr>
      <t>14005, м.Чернігів, вул.Пирогова,15, (0462) 727458</t>
    </r>
  </si>
  <si>
    <t xml:space="preserve">Код за ДКУД </t>
  </si>
  <si>
    <t>на 1 січня 2019 р.</t>
  </si>
  <si>
    <t>Актив</t>
  </si>
  <si>
    <t>Код
рядка</t>
  </si>
  <si>
    <t>На початок звітного року</t>
  </si>
  <si>
    <t>На кінець звітного 
періоду</t>
  </si>
  <si>
    <t>2</t>
  </si>
  <si>
    <t>I. Необоротні активи</t>
  </si>
  <si>
    <t>Незавершені капітальні інвестиції</t>
  </si>
  <si>
    <t>1005</t>
  </si>
  <si>
    <t>Основні засоби:</t>
  </si>
  <si>
    <t>1010</t>
  </si>
  <si>
    <t>первісна вартість</t>
  </si>
  <si>
    <t>1011</t>
  </si>
  <si>
    <t>знос</t>
  </si>
  <si>
    <t>1012</t>
  </si>
  <si>
    <t>Довгострокові біологічні активи</t>
  </si>
  <si>
    <t>1020</t>
  </si>
  <si>
    <t>-</t>
  </si>
  <si>
    <t>Довгострокові фінансові інвестиції</t>
  </si>
  <si>
    <t>1030</t>
  </si>
  <si>
    <t>Інші необоротні активи</t>
  </si>
  <si>
    <t>1090</t>
  </si>
  <si>
    <t>Усього за розділом I</t>
  </si>
  <si>
    <t>1095</t>
  </si>
  <si>
    <t>II. Оборотні активи</t>
  </si>
  <si>
    <t>Запаси:</t>
  </si>
  <si>
    <t>1100</t>
  </si>
  <si>
    <t>у тому числі готова продукція</t>
  </si>
  <si>
    <t>1103</t>
  </si>
  <si>
    <t>Поточні біологічні активи</t>
  </si>
  <si>
    <t>1110</t>
  </si>
  <si>
    <t>Дебіторська заборгованість за товари, роботи, послуги</t>
  </si>
  <si>
    <t>1125</t>
  </si>
  <si>
    <t>Дебіторська заборгованість за розрахунками з бюджетом</t>
  </si>
  <si>
    <t>1135</t>
  </si>
  <si>
    <t>у тому числі з податку на прибуток</t>
  </si>
  <si>
    <t>1136</t>
  </si>
  <si>
    <t>Інша поточна дебіторська заборгованість</t>
  </si>
  <si>
    <t>1155</t>
  </si>
  <si>
    <t>Поточні фінансові інвестиції</t>
  </si>
  <si>
    <t>1160</t>
  </si>
  <si>
    <t>Гроші та їх еквіваленти</t>
  </si>
  <si>
    <t>1165</t>
  </si>
  <si>
    <t>Витрати майбутніх періодів</t>
  </si>
  <si>
    <t>1170</t>
  </si>
  <si>
    <t>Інші оборотні активи</t>
  </si>
  <si>
    <t>1190</t>
  </si>
  <si>
    <t>Усього за розділом II</t>
  </si>
  <si>
    <t>1195</t>
  </si>
  <si>
    <t>III. Необоротні активи, утримувані для продажу, та 
групи вибуття</t>
  </si>
  <si>
    <t>1200</t>
  </si>
  <si>
    <t>Баланс</t>
  </si>
  <si>
    <t>1300</t>
  </si>
  <si>
    <t>Пасив</t>
  </si>
  <si>
    <t>I. Власний капітал</t>
  </si>
  <si>
    <t>Зареєстрований (пайовий) капітал</t>
  </si>
  <si>
    <t>1400</t>
  </si>
  <si>
    <t>Додатковий капітал</t>
  </si>
  <si>
    <t>1410</t>
  </si>
  <si>
    <t>Резервний капітал</t>
  </si>
  <si>
    <t>1415</t>
  </si>
  <si>
    <t>Нерозподілений прибуток (непокритий збиток)</t>
  </si>
  <si>
    <t>1420</t>
  </si>
  <si>
    <t>Неоплачений капітал</t>
  </si>
  <si>
    <t>1425</t>
  </si>
  <si>
    <t>1495</t>
  </si>
  <si>
    <t>II. Довгострокові зобов'язання, цільове фінансування
та забезпечення</t>
  </si>
  <si>
    <t>1595</t>
  </si>
  <si>
    <t>III. Поточні зобов'язання</t>
  </si>
  <si>
    <t>Короткострокові кредити банків</t>
  </si>
  <si>
    <t>1600</t>
  </si>
  <si>
    <t>Поточна кредиторська заборгованість за:</t>
  </si>
  <si>
    <t>довгостроковими зобов'язаннями</t>
  </si>
  <si>
    <t>1610</t>
  </si>
  <si>
    <t>товари, роботи, послуги</t>
  </si>
  <si>
    <t>1615</t>
  </si>
  <si>
    <t>розрахунками з бюджетом</t>
  </si>
  <si>
    <t>1620</t>
  </si>
  <si>
    <t xml:space="preserve">  у тому числі з податку на прибуток</t>
  </si>
  <si>
    <t>1621</t>
  </si>
  <si>
    <t>розрахунками зі страхування</t>
  </si>
  <si>
    <t>1625</t>
  </si>
  <si>
    <t>розрахунками з оплати праці</t>
  </si>
  <si>
    <t>1630</t>
  </si>
  <si>
    <t>Доходи майбутніх періодів</t>
  </si>
  <si>
    <t>1665</t>
  </si>
  <si>
    <t>Інші поточні зобов'язання</t>
  </si>
  <si>
    <t>1690</t>
  </si>
  <si>
    <t>Усього за розділом III</t>
  </si>
  <si>
    <t>1695</t>
  </si>
  <si>
    <t>IV. Зобов'язання, пов'язані з необоротними активами, утримуваними для продажу, та групами вибуття</t>
  </si>
  <si>
    <t>1700</t>
  </si>
  <si>
    <t>1900</t>
  </si>
  <si>
    <t>2. Звіт про фінансові результати</t>
  </si>
  <si>
    <t xml:space="preserve">Форма № 2-м </t>
  </si>
  <si>
    <t>Код за ДКУД  </t>
  </si>
  <si>
    <t>Стаття</t>
  </si>
  <si>
    <t>За звітний період</t>
  </si>
  <si>
    <t>За аналогічний 
період 
попереднього року</t>
  </si>
  <si>
    <t>Чистий дохід від реалізації продукції (товарів, робіт, 
послуг)</t>
  </si>
  <si>
    <t>2000</t>
  </si>
  <si>
    <t>Інші операційні доходи</t>
  </si>
  <si>
    <t>2120</t>
  </si>
  <si>
    <t>Інші доходи</t>
  </si>
  <si>
    <t>2240</t>
  </si>
  <si>
    <r>
      <rPr>
        <b/>
        <sz val="10"/>
        <rFont val="Times New Roman"/>
        <family val="1"/>
      </rPr>
      <t>Разом доходи</t>
    </r>
    <r>
      <rPr>
        <sz val="10"/>
        <rFont val="Times New Roman"/>
        <family val="1"/>
      </rPr>
      <t xml:space="preserve"> (2000 + 2120 + 2240)</t>
    </r>
  </si>
  <si>
    <t>2280</t>
  </si>
  <si>
    <t>Собівартість реалізованої продукції (товарів, робіт, послуг)</t>
  </si>
  <si>
    <t>2050</t>
  </si>
  <si>
    <t>Інші операційні витрати</t>
  </si>
  <si>
    <t>2180</t>
  </si>
  <si>
    <t>Інші витрати</t>
  </si>
  <si>
    <t>2270</t>
  </si>
  <si>
    <r>
      <rPr>
        <b/>
        <sz val="10"/>
        <rFont val="Times New Roman"/>
        <family val="1"/>
      </rPr>
      <t>Разом витрати</t>
    </r>
    <r>
      <rPr>
        <sz val="10"/>
        <rFont val="Times New Roman"/>
        <family val="1"/>
      </rPr>
      <t xml:space="preserve"> (2050 + 2180 + 2270)</t>
    </r>
  </si>
  <si>
    <t>2285</t>
  </si>
  <si>
    <t>Фінансовий результат до оподаткування (2280 - 2285)</t>
  </si>
  <si>
    <t>2290</t>
  </si>
  <si>
    <t>Податок на прибуток</t>
  </si>
  <si>
    <t>2300</t>
  </si>
  <si>
    <r>
      <t xml:space="preserve">Чистий прибуток (збиток) </t>
    </r>
    <r>
      <rPr>
        <sz val="10"/>
        <rFont val="Times New Roman"/>
        <family val="1"/>
      </rPr>
      <t>(2290 - 2300)</t>
    </r>
  </si>
  <si>
    <t>2350</t>
  </si>
  <si>
    <t>Керівник</t>
  </si>
  <si>
    <t>Л.В.Овсієнко</t>
  </si>
  <si>
    <t>(підпис)</t>
  </si>
  <si>
    <t>(ініціали, прізвище)</t>
  </si>
  <si>
    <t>Головний бухгалтер</t>
  </si>
  <si>
    <t>Н.М.Денисенко</t>
  </si>
  <si>
    <t xml:space="preserve">                                                      1. Баланс                      Форма № 1-м</t>
  </si>
  <si>
    <t>(5578,3)</t>
  </si>
  <si>
    <t>Додаток 1</t>
  </si>
  <si>
    <t>до Національного положення (стандарту)</t>
  </si>
  <si>
    <t>бухгалтерського обліку</t>
  </si>
  <si>
    <t>1 "Загальні вимоги до фінансової звітності"</t>
  </si>
  <si>
    <t xml:space="preserve">                         Дата (рік, місяць, число)</t>
  </si>
  <si>
    <t>2020</t>
  </si>
  <si>
    <t xml:space="preserve">Підприємство                                           </t>
  </si>
  <si>
    <t xml:space="preserve"> Комунальне некомерційне підприємство "Дитяча поліклініка № 1" Чернігівської міської ради                                                </t>
  </si>
  <si>
    <t xml:space="preserve">               за ЄДРПОУ</t>
  </si>
  <si>
    <t xml:space="preserve">Територія: Україна                                                                                           </t>
  </si>
  <si>
    <t xml:space="preserve">               за КОАТУУ</t>
  </si>
  <si>
    <t xml:space="preserve">Організаційно-правова форма господарювання:                                                                                                     </t>
  </si>
  <si>
    <t xml:space="preserve">               за КОПФГ</t>
  </si>
  <si>
    <t xml:space="preserve">Вид  еконономiчноi  дiяльностi:   </t>
  </si>
  <si>
    <t xml:space="preserve">               за КВЕД</t>
  </si>
  <si>
    <t>Адреса, телефон</t>
  </si>
  <si>
    <t>14005,м.Чернігв,вул.Пирогова,15, (0462) 727-458</t>
  </si>
  <si>
    <t>Одиниця виміру : тис.грн. без десяткового знака (окрім розділу IV Звіту про фінансові результати (Звіту про сукупний дохід) (форма №2), грошові показники якого наводяться в гривнях з копійками)</t>
  </si>
  <si>
    <t>Складено (зробити позначку "v" у відповідній клітинці):</t>
  </si>
  <si>
    <t>за положеннями (стандартами)бухгалтерського обліку</t>
  </si>
  <si>
    <t>V</t>
  </si>
  <si>
    <t>за міжнародними стандартами фінансової звітності</t>
  </si>
  <si>
    <t xml:space="preserve">                Баланс (Звіт про фінансовий стан)                      </t>
  </si>
  <si>
    <t>Форма №1</t>
  </si>
  <si>
    <t>Код за ДКУД</t>
  </si>
  <si>
    <t xml:space="preserve">Код  </t>
  </si>
  <si>
    <t xml:space="preserve">На початок   </t>
  </si>
  <si>
    <t>На кiнець</t>
  </si>
  <si>
    <t>pядка</t>
  </si>
  <si>
    <t xml:space="preserve">звiтного періоду </t>
  </si>
  <si>
    <t>звiтного періоду</t>
  </si>
  <si>
    <t xml:space="preserve">     3</t>
  </si>
  <si>
    <t>Нематерiальнi активи</t>
  </si>
  <si>
    <t>1000</t>
  </si>
  <si>
    <t xml:space="preserve">     первiсна вартiсть</t>
  </si>
  <si>
    <t>1001</t>
  </si>
  <si>
    <t xml:space="preserve">    накопичена амортизація</t>
  </si>
  <si>
    <t>1002</t>
  </si>
  <si>
    <t>Основнi засоби</t>
  </si>
  <si>
    <t xml:space="preserve">     знос</t>
  </si>
  <si>
    <t>Інвестиційна нерухомість</t>
  </si>
  <si>
    <t>1015</t>
  </si>
  <si>
    <t>первісна вартість інвестиційної нерухомості</t>
  </si>
  <si>
    <t>1016</t>
  </si>
  <si>
    <t>знос інвестиційної нерухмості</t>
  </si>
  <si>
    <t>1017</t>
  </si>
  <si>
    <t>Довгостроковi біологічні активи</t>
  </si>
  <si>
    <t>первісна вартість довгострокових біологічних активів</t>
  </si>
  <si>
    <t>1021</t>
  </si>
  <si>
    <t>накопичена амортизація довгострокових біологічних активів</t>
  </si>
  <si>
    <t>1022</t>
  </si>
  <si>
    <t xml:space="preserve">Довгостроковi фiнансовi iнвестицiї:                                                                                                          якi облiковуються за методом участi в капiталi інших підприємств  </t>
  </si>
  <si>
    <t>iншi фiнансовi iнвестицiї</t>
  </si>
  <si>
    <t>1035</t>
  </si>
  <si>
    <t>Довгострокова дебiторська заборгованiсть</t>
  </si>
  <si>
    <t>1040</t>
  </si>
  <si>
    <t>Вiдстроченi податковi активи</t>
  </si>
  <si>
    <t>1045</t>
  </si>
  <si>
    <t>Iншi необоротнi активи</t>
  </si>
  <si>
    <t>Усього за роздiлом I</t>
  </si>
  <si>
    <t>Запаси</t>
  </si>
  <si>
    <t>у тому числі: Виробничі запаси</t>
  </si>
  <si>
    <t>1101</t>
  </si>
  <si>
    <t>Незавершене виробництво</t>
  </si>
  <si>
    <t>1102</t>
  </si>
  <si>
    <t>Готова продукцiя</t>
  </si>
  <si>
    <t>Товари</t>
  </si>
  <si>
    <t>1104</t>
  </si>
  <si>
    <t>Поточнi біологічні активи</t>
  </si>
  <si>
    <t>Дебiторська заборгованiсть за продукцію, товари, роботи, послуги</t>
  </si>
  <si>
    <t xml:space="preserve">Дебiторська заборгованiсть за розрахунками:                                                       </t>
  </si>
  <si>
    <t>за виданими авансами</t>
  </si>
  <si>
    <t>1130</t>
  </si>
  <si>
    <t xml:space="preserve">     з бюджетом</t>
  </si>
  <si>
    <t xml:space="preserve">Дебіторська заборгованість за розрахунками із внутрішніх розрахунків </t>
  </si>
  <si>
    <t>1145</t>
  </si>
  <si>
    <t>Iнша поточна дебiторська заборгованiсть</t>
  </si>
  <si>
    <t>Поточнi фiнансовi iнвестицii</t>
  </si>
  <si>
    <t>Грошi та їх еквiваленти</t>
  </si>
  <si>
    <t>у тому числі: Готівка</t>
  </si>
  <si>
    <t>1166</t>
  </si>
  <si>
    <t>Рахунки в банках</t>
  </si>
  <si>
    <t>1167</t>
  </si>
  <si>
    <t>Iншi оборотнi активи</t>
  </si>
  <si>
    <t>Усього за роздiлом II</t>
  </si>
  <si>
    <t>IІІ. Необоротні активи, утримувані для продажу, та групи вибуття</t>
  </si>
  <si>
    <t>Б А Л А Н С</t>
  </si>
  <si>
    <t xml:space="preserve">        звiтного періоду</t>
  </si>
  <si>
    <t>Зареєстрований (пайовий) капiтал</t>
  </si>
  <si>
    <t>Капітал у дооцінках</t>
  </si>
  <si>
    <t>1405</t>
  </si>
  <si>
    <t>Додатковий капiтал</t>
  </si>
  <si>
    <t>Резервний капiтал</t>
  </si>
  <si>
    <t>Нерозподiлений прибуток (непокритий збиток)</t>
  </si>
  <si>
    <t>Неоплачений капiтал</t>
  </si>
  <si>
    <t>(                )</t>
  </si>
  <si>
    <t>Вилучений капiтал</t>
  </si>
  <si>
    <t>1430</t>
  </si>
  <si>
    <t>II. Довгострокові зобов'язання і забезпечення</t>
  </si>
  <si>
    <t>Вiдстроченi податковi зобов'язання</t>
  </si>
  <si>
    <t>1500</t>
  </si>
  <si>
    <t>Довгостроковi кредити банкiв</t>
  </si>
  <si>
    <t>1510</t>
  </si>
  <si>
    <t>Iншi довгостроковi зобов'язання</t>
  </si>
  <si>
    <t>1515</t>
  </si>
  <si>
    <t>Довгостроковi забезпечення</t>
  </si>
  <si>
    <t>1520</t>
  </si>
  <si>
    <t>Цiльове фiнансування</t>
  </si>
  <si>
    <t>1525</t>
  </si>
  <si>
    <t>IІІ. Поточні зобов'язання і забезпечення</t>
  </si>
  <si>
    <t>Короткостроковi кредити банкiв</t>
  </si>
  <si>
    <t xml:space="preserve">Поточна кредиторська заборгованiсть за:                                                                              </t>
  </si>
  <si>
    <t>розрахунками зi cтрахування</t>
  </si>
  <si>
    <t>розрахунками з оплати працi</t>
  </si>
  <si>
    <t>одержаними авансами</t>
  </si>
  <si>
    <t>1635</t>
  </si>
  <si>
    <t>Поточна кредиторська заборгованiсть iз внутрiшнiх розрахункiв</t>
  </si>
  <si>
    <t>1645</t>
  </si>
  <si>
    <t>Поточні забезпечення</t>
  </si>
  <si>
    <t>1660</t>
  </si>
  <si>
    <t>Усього за роздiлом IІІ</t>
  </si>
  <si>
    <t>ІV. Зобов'язання, пов'язані з необоротними активами, утримуваними для продажу, та групами вибуття</t>
  </si>
  <si>
    <t xml:space="preserve">Керiвник                                         </t>
  </si>
  <si>
    <t>__________</t>
  </si>
  <si>
    <t>Овсієнко Л.В.</t>
  </si>
  <si>
    <t>(прізвище, ініціали)</t>
  </si>
  <si>
    <t xml:space="preserve">Головний бухгалтер                        </t>
  </si>
  <si>
    <t>Денисенко Н.М.</t>
  </si>
  <si>
    <t>____________________</t>
  </si>
  <si>
    <t>виконавчої влади, що реалузує державну полутику у сфері статистики.</t>
  </si>
  <si>
    <r>
      <t>Середня кількість працівників</t>
    </r>
    <r>
      <rPr>
        <vertAlign val="superscript"/>
        <sz val="12"/>
        <rFont val="Times New Roman"/>
        <family val="1"/>
      </rPr>
      <t>1</t>
    </r>
  </si>
  <si>
    <r>
      <t>1</t>
    </r>
    <r>
      <rPr>
        <sz val="11"/>
        <rFont val="Times New Roman"/>
        <family val="1"/>
      </rPr>
      <t xml:space="preserve"> Визначається в порядку, встановленому центральним органом </t>
    </r>
  </si>
  <si>
    <t>(5750,9)</t>
  </si>
  <si>
    <t>на 1  липня  2020 року</t>
  </si>
  <si>
    <r>
      <t>за  другий  квартал 2020 року</t>
    </r>
    <r>
      <rPr>
        <sz val="10"/>
        <rFont val="Times New Roman"/>
        <family val="1"/>
      </rPr>
      <t xml:space="preserve"> </t>
    </r>
  </si>
  <si>
    <t>(19204,1)</t>
  </si>
  <si>
    <t>(18173,9)</t>
  </si>
  <si>
    <t xml:space="preserve">на  1 липня 2020 року </t>
  </si>
  <si>
    <t>07</t>
  </si>
  <si>
    <t>01</t>
  </si>
  <si>
    <t>6640</t>
  </si>
  <si>
    <t>11533,9</t>
  </si>
  <si>
    <t xml:space="preserve">    2020 / 07 / 01</t>
  </si>
  <si>
    <t>246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</si>
</sst>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\ &quot;грн.&quot;;\-#,##0\ &quot;грн.&quot;"/>
    <numFmt numFmtId="190" formatCode="#,##0\ &quot;грн.&quot;;[Red]\-#,##0\ &quot;грн.&quot;"/>
    <numFmt numFmtId="191" formatCode="#,##0.00\ &quot;грн.&quot;;\-#,##0.00\ &quot;грн.&quot;"/>
    <numFmt numFmtId="192" formatCode="#,##0.00\ &quot;грн.&quot;;[Red]\-#,##0.00\ &quot;грн.&quot;"/>
    <numFmt numFmtId="193" formatCode="_-* #,##0\ &quot;грн.&quot;_-;\-* #,##0\ &quot;грн.&quot;_-;_-* &quot;-&quot;\ &quot;грн.&quot;_-;_-@_-"/>
    <numFmt numFmtId="194" formatCode="_-* #,##0\ _г_р_н_._-;\-* #,##0\ _г_р_н_._-;_-* &quot;-&quot;\ _г_р_н_._-;_-@_-"/>
    <numFmt numFmtId="195" formatCode="_-* #,##0.00\ &quot;грн.&quot;_-;\-* #,##0.00\ &quot;грн.&quot;_-;_-* &quot;-&quot;??\ &quot;грн.&quot;_-;_-@_-"/>
    <numFmt numFmtId="196" formatCode="_-* #,##0.00\ _г_р_н_._-;\-* #,##0.00\ _г_р_н_._-;_-* &quot;-&quot;??\ _г_р_н_._-;_-@_-"/>
  </numFmts>
  <fonts count="4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u val="single"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Courier New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vertAlign val="superscript"/>
      <sz val="12"/>
      <name val="Times New Roman"/>
      <family val="1"/>
    </font>
    <font>
      <b/>
      <sz val="9"/>
      <name val="Arial Narrow"/>
      <family val="2"/>
    </font>
    <font>
      <b/>
      <sz val="9"/>
      <name val="Times New Roman"/>
      <family val="1"/>
    </font>
    <font>
      <b/>
      <u val="single"/>
      <sz val="12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vertAlign val="superscript"/>
      <sz val="11"/>
      <name val="Times New Roman"/>
      <family val="1"/>
    </font>
    <font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/>
      <right style="medium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 style="thin"/>
      <top style="medium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thin"/>
      <bottom>
        <color indexed="63"/>
      </bottom>
    </border>
    <border>
      <left style="medium"/>
      <right/>
      <top>
        <color indexed="63"/>
      </top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6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68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justify" wrapText="1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Alignment="1">
      <alignment/>
    </xf>
    <xf numFmtId="0" fontId="0" fillId="0" borderId="0" xfId="0" applyAlignment="1">
      <alignment/>
    </xf>
    <xf numFmtId="49" fontId="7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2" fillId="0" borderId="0" xfId="53" applyNumberFormat="1" applyFont="1" applyAlignment="1">
      <alignment horizontal="center"/>
      <protection/>
    </xf>
    <xf numFmtId="49" fontId="30" fillId="0" borderId="0" xfId="53" applyNumberFormat="1" applyFont="1" applyAlignment="1">
      <alignment horizontal="center"/>
      <protection/>
    </xf>
    <xf numFmtId="49" fontId="30" fillId="0" borderId="0" xfId="53" applyNumberFormat="1" applyFont="1" applyAlignment="1">
      <alignment horizontal="left"/>
      <protection/>
    </xf>
    <xf numFmtId="49" fontId="1" fillId="0" borderId="0" xfId="53" applyNumberFormat="1" applyFont="1" applyAlignment="1">
      <alignment horizontal="left"/>
      <protection/>
    </xf>
    <xf numFmtId="49" fontId="31" fillId="0" borderId="0" xfId="53" applyNumberFormat="1" applyFont="1" applyBorder="1" applyAlignment="1">
      <alignment/>
      <protection/>
    </xf>
    <xf numFmtId="49" fontId="31" fillId="0" borderId="0" xfId="53" applyNumberFormat="1" applyFont="1" applyBorder="1" applyAlignment="1">
      <alignment horizontal="center"/>
      <protection/>
    </xf>
    <xf numFmtId="49" fontId="31" fillId="0" borderId="0" xfId="53" applyNumberFormat="1" applyFont="1" applyAlignment="1">
      <alignment horizontal="right"/>
      <protection/>
    </xf>
    <xf numFmtId="49" fontId="31" fillId="0" borderId="0" xfId="53" applyNumberFormat="1" applyFont="1" applyAlignment="1">
      <alignment/>
      <protection/>
    </xf>
    <xf numFmtId="49" fontId="31" fillId="0" borderId="0" xfId="53" applyNumberFormat="1" applyFont="1" applyBorder="1" applyAlignment="1">
      <alignment horizontal="left"/>
      <protection/>
    </xf>
    <xf numFmtId="49" fontId="31" fillId="0" borderId="15" xfId="53" applyNumberFormat="1" applyFont="1" applyBorder="1" applyAlignment="1">
      <alignment horizontal="center"/>
      <protection/>
    </xf>
    <xf numFmtId="49" fontId="31" fillId="0" borderId="16" xfId="53" applyNumberFormat="1" applyFont="1" applyBorder="1" applyAlignment="1">
      <alignment horizontal="center"/>
      <protection/>
    </xf>
    <xf numFmtId="49" fontId="31" fillId="0" borderId="17" xfId="53" applyNumberFormat="1" applyFont="1" applyBorder="1" applyAlignment="1">
      <alignment horizontal="center"/>
      <protection/>
    </xf>
    <xf numFmtId="49" fontId="3" fillId="0" borderId="0" xfId="53" applyNumberFormat="1" applyFont="1" applyBorder="1" applyAlignment="1">
      <alignment horizontal="center" vertical="center" wrapText="1"/>
      <protection/>
    </xf>
    <xf numFmtId="49" fontId="1" fillId="0" borderId="0" xfId="53" applyNumberFormat="1" applyFont="1" applyBorder="1" applyAlignment="1">
      <alignment horizontal="left"/>
      <protection/>
    </xf>
    <xf numFmtId="49" fontId="3" fillId="0" borderId="0" xfId="53" applyNumberFormat="1" applyFont="1" applyAlignment="1">
      <alignment horizontal="left"/>
      <protection/>
    </xf>
    <xf numFmtId="49" fontId="33" fillId="0" borderId="0" xfId="53" applyNumberFormat="1" applyFont="1" applyAlignment="1">
      <alignment horizontal="left"/>
      <protection/>
    </xf>
    <xf numFmtId="49" fontId="1" fillId="0" borderId="0" xfId="53" applyNumberFormat="1" applyFont="1" applyBorder="1" applyAlignment="1">
      <alignment/>
      <protection/>
    </xf>
    <xf numFmtId="49" fontId="3" fillId="0" borderId="0" xfId="53" applyNumberFormat="1" applyFont="1" applyAlignment="1">
      <alignment horizontal="left" vertical="top"/>
      <protection/>
    </xf>
    <xf numFmtId="49" fontId="1" fillId="0" borderId="0" xfId="53" applyNumberFormat="1" applyFont="1" applyBorder="1" applyAlignment="1">
      <alignment vertical="top"/>
      <protection/>
    </xf>
    <xf numFmtId="49" fontId="10" fillId="0" borderId="0" xfId="53" applyNumberFormat="1" applyFont="1" applyBorder="1" applyAlignment="1">
      <alignment horizontal="right"/>
      <protection/>
    </xf>
    <xf numFmtId="49" fontId="3" fillId="0" borderId="0" xfId="53" applyNumberFormat="1" applyFont="1" applyAlignment="1">
      <alignment horizontal="left" wrapText="1"/>
      <protection/>
    </xf>
    <xf numFmtId="49" fontId="3" fillId="0" borderId="0" xfId="53" applyNumberFormat="1" applyFont="1" applyBorder="1" applyAlignment="1">
      <alignment horizontal="left" wrapText="1"/>
      <protection/>
    </xf>
    <xf numFmtId="49" fontId="31" fillId="0" borderId="0" xfId="53" applyNumberFormat="1" applyFont="1" applyAlignment="1">
      <alignment horizontal="left"/>
      <protection/>
    </xf>
    <xf numFmtId="49" fontId="36" fillId="0" borderId="0" xfId="53" applyNumberFormat="1" applyFont="1" applyBorder="1" applyAlignment="1">
      <alignment horizontal="center"/>
      <protection/>
    </xf>
    <xf numFmtId="49" fontId="37" fillId="0" borderId="0" xfId="53" applyNumberFormat="1" applyFont="1" applyBorder="1" applyAlignment="1">
      <alignment horizontal="left"/>
      <protection/>
    </xf>
    <xf numFmtId="49" fontId="38" fillId="0" borderId="0" xfId="53" applyNumberFormat="1" applyFont="1" applyAlignment="1">
      <alignment horizontal="center"/>
      <protection/>
    </xf>
    <xf numFmtId="49" fontId="2" fillId="0" borderId="0" xfId="53" applyNumberFormat="1" applyFont="1" applyAlignment="1">
      <alignment horizontal="right"/>
      <protection/>
    </xf>
    <xf numFmtId="49" fontId="3" fillId="0" borderId="0" xfId="53" applyNumberFormat="1" applyFont="1" applyAlignment="1">
      <alignment horizontal="center"/>
      <protection/>
    </xf>
    <xf numFmtId="0" fontId="39" fillId="0" borderId="0" xfId="55" applyFont="1" applyAlignment="1">
      <alignment horizontal="center"/>
      <protection/>
    </xf>
    <xf numFmtId="49" fontId="37" fillId="0" borderId="18" xfId="53" applyNumberFormat="1" applyFont="1" applyBorder="1" applyAlignment="1">
      <alignment horizontal="center"/>
      <protection/>
    </xf>
    <xf numFmtId="49" fontId="37" fillId="0" borderId="19" xfId="53" applyNumberFormat="1" applyFont="1" applyBorder="1" applyAlignment="1">
      <alignment horizontal="center"/>
      <protection/>
    </xf>
    <xf numFmtId="49" fontId="7" fillId="0" borderId="0" xfId="53" applyNumberFormat="1" applyFont="1" applyBorder="1" applyAlignment="1">
      <alignment horizontal="center"/>
      <protection/>
    </xf>
    <xf numFmtId="49" fontId="37" fillId="0" borderId="20" xfId="53" applyNumberFormat="1" applyFont="1" applyBorder="1" applyAlignment="1">
      <alignment horizontal="center"/>
      <protection/>
    </xf>
    <xf numFmtId="49" fontId="37" fillId="0" borderId="21" xfId="53" applyNumberFormat="1" applyFont="1" applyBorder="1" applyAlignment="1">
      <alignment horizontal="center"/>
      <protection/>
    </xf>
    <xf numFmtId="49" fontId="1" fillId="0" borderId="22" xfId="53" applyNumberFormat="1" applyFont="1" applyBorder="1" applyAlignment="1">
      <alignment horizontal="center"/>
      <protection/>
    </xf>
    <xf numFmtId="49" fontId="1" fillId="0" borderId="0" xfId="53" applyNumberFormat="1" applyFont="1" applyBorder="1" applyAlignment="1">
      <alignment horizontal="center"/>
      <protection/>
    </xf>
    <xf numFmtId="49" fontId="1" fillId="0" borderId="23" xfId="53" applyNumberFormat="1" applyFont="1" applyBorder="1" applyAlignment="1">
      <alignment horizontal="center"/>
      <protection/>
    </xf>
    <xf numFmtId="2" fontId="30" fillId="0" borderId="23" xfId="53" applyNumberFormat="1" applyFont="1" applyBorder="1" applyAlignment="1">
      <alignment horizontal="center"/>
      <protection/>
    </xf>
    <xf numFmtId="49" fontId="30" fillId="0" borderId="24" xfId="53" applyNumberFormat="1" applyFont="1" applyBorder="1" applyAlignment="1">
      <alignment horizontal="center"/>
      <protection/>
    </xf>
    <xf numFmtId="2" fontId="30" fillId="0" borderId="24" xfId="53" applyNumberFormat="1" applyFont="1" applyBorder="1" applyAlignment="1">
      <alignment horizontal="center"/>
      <protection/>
    </xf>
    <xf numFmtId="49" fontId="30" fillId="0" borderId="25" xfId="53" applyNumberFormat="1" applyFont="1" applyBorder="1" applyAlignment="1">
      <alignment horizontal="center"/>
      <protection/>
    </xf>
    <xf numFmtId="2" fontId="30" fillId="0" borderId="25" xfId="53" applyNumberFormat="1" applyFont="1" applyBorder="1" applyAlignment="1">
      <alignment horizontal="center"/>
      <protection/>
    </xf>
    <xf numFmtId="1" fontId="30" fillId="0" borderId="25" xfId="53" applyNumberFormat="1" applyFont="1" applyBorder="1" applyAlignment="1">
      <alignment horizontal="center"/>
      <protection/>
    </xf>
    <xf numFmtId="49" fontId="30" fillId="0" borderId="26" xfId="53" applyNumberFormat="1" applyFont="1" applyBorder="1" applyAlignment="1">
      <alignment horizontal="center"/>
      <protection/>
    </xf>
    <xf numFmtId="1" fontId="30" fillId="0" borderId="26" xfId="53" applyNumberFormat="1" applyFont="1" applyBorder="1" applyAlignment="1">
      <alignment horizontal="center"/>
      <protection/>
    </xf>
    <xf numFmtId="49" fontId="7" fillId="0" borderId="27" xfId="53" applyNumberFormat="1" applyFont="1" applyBorder="1" applyAlignment="1">
      <alignment horizontal="center"/>
      <protection/>
    </xf>
    <xf numFmtId="1" fontId="32" fillId="0" borderId="27" xfId="53" applyNumberFormat="1" applyFont="1" applyBorder="1" applyAlignment="1">
      <alignment horizontal="center"/>
      <protection/>
    </xf>
    <xf numFmtId="49" fontId="1" fillId="0" borderId="27" xfId="53" applyNumberFormat="1" applyFont="1" applyBorder="1" applyAlignment="1">
      <alignment horizontal="left"/>
      <protection/>
    </xf>
    <xf numFmtId="2" fontId="8" fillId="0" borderId="27" xfId="53" applyNumberFormat="1" applyFont="1" applyBorder="1" applyAlignment="1">
      <alignment horizontal="center"/>
      <protection/>
    </xf>
    <xf numFmtId="1" fontId="30" fillId="0" borderId="24" xfId="53" applyNumberFormat="1" applyFont="1" applyBorder="1" applyAlignment="1">
      <alignment horizontal="center"/>
      <protection/>
    </xf>
    <xf numFmtId="49" fontId="30" fillId="0" borderId="23" xfId="53" applyNumberFormat="1" applyFont="1" applyBorder="1" applyAlignment="1">
      <alignment horizontal="left"/>
      <protection/>
    </xf>
    <xf numFmtId="1" fontId="30" fillId="0" borderId="28" xfId="53" applyNumberFormat="1" applyFont="1" applyBorder="1" applyAlignment="1">
      <alignment horizontal="center"/>
      <protection/>
    </xf>
    <xf numFmtId="1" fontId="30" fillId="0" borderId="29" xfId="53" applyNumberFormat="1" applyFont="1" applyBorder="1" applyAlignment="1">
      <alignment horizontal="center"/>
      <protection/>
    </xf>
    <xf numFmtId="1" fontId="8" fillId="0" borderId="27" xfId="53" applyNumberFormat="1" applyFont="1" applyBorder="1" applyAlignment="1">
      <alignment horizontal="center"/>
      <protection/>
    </xf>
    <xf numFmtId="49" fontId="7" fillId="0" borderId="23" xfId="53" applyNumberFormat="1" applyFont="1" applyBorder="1" applyAlignment="1">
      <alignment horizontal="center"/>
      <protection/>
    </xf>
    <xf numFmtId="2" fontId="8" fillId="0" borderId="23" xfId="53" applyNumberFormat="1" applyFont="1" applyBorder="1" applyAlignment="1">
      <alignment horizontal="center"/>
      <protection/>
    </xf>
    <xf numFmtId="49" fontId="8" fillId="0" borderId="0" xfId="53" applyNumberFormat="1" applyFont="1" applyBorder="1" applyAlignment="1">
      <alignment horizontal="left"/>
      <protection/>
    </xf>
    <xf numFmtId="49" fontId="8" fillId="0" borderId="0" xfId="53" applyNumberFormat="1" applyFont="1" applyBorder="1" applyAlignment="1">
      <alignment horizontal="center"/>
      <protection/>
    </xf>
    <xf numFmtId="49" fontId="30" fillId="0" borderId="0" xfId="53" applyNumberFormat="1" applyFont="1" applyBorder="1" applyAlignment="1">
      <alignment horizontal="right"/>
      <protection/>
    </xf>
    <xf numFmtId="49" fontId="30" fillId="0" borderId="0" xfId="54" applyNumberFormat="1" applyFont="1" applyBorder="1" applyAlignment="1">
      <alignment horizontal="left"/>
      <protection/>
    </xf>
    <xf numFmtId="49" fontId="30" fillId="0" borderId="0" xfId="54" applyNumberFormat="1" applyFont="1" applyBorder="1" applyAlignment="1">
      <alignment horizontal="right"/>
      <protection/>
    </xf>
    <xf numFmtId="49" fontId="37" fillId="0" borderId="30" xfId="53" applyNumberFormat="1" applyFont="1" applyBorder="1" applyAlignment="1">
      <alignment/>
      <protection/>
    </xf>
    <xf numFmtId="49" fontId="37" fillId="0" borderId="21" xfId="53" applyNumberFormat="1" applyFont="1" applyBorder="1" applyAlignment="1">
      <alignment/>
      <protection/>
    </xf>
    <xf numFmtId="49" fontId="37" fillId="0" borderId="31" xfId="53" applyNumberFormat="1" applyFont="1" applyBorder="1" applyAlignment="1">
      <alignment/>
      <protection/>
    </xf>
    <xf numFmtId="49" fontId="30" fillId="0" borderId="22" xfId="53" applyNumberFormat="1" applyFont="1" applyBorder="1" applyAlignment="1">
      <alignment horizontal="center"/>
      <protection/>
    </xf>
    <xf numFmtId="49" fontId="30" fillId="0" borderId="32" xfId="53" applyNumberFormat="1" applyFont="1" applyBorder="1" applyAlignment="1">
      <alignment horizontal="center"/>
      <protection/>
    </xf>
    <xf numFmtId="1" fontId="30" fillId="0" borderId="23" xfId="53" applyNumberFormat="1" applyFont="1" applyBorder="1" applyAlignment="1">
      <alignment horizontal="center"/>
      <protection/>
    </xf>
    <xf numFmtId="1" fontId="8" fillId="0" borderId="23" xfId="53" applyNumberFormat="1" applyFont="1" applyBorder="1" applyAlignment="1">
      <alignment horizontal="center"/>
      <protection/>
    </xf>
    <xf numFmtId="2" fontId="1" fillId="0" borderId="0" xfId="53" applyNumberFormat="1" applyFont="1" applyAlignment="1">
      <alignment horizontal="left"/>
      <protection/>
    </xf>
    <xf numFmtId="49" fontId="10" fillId="0" borderId="0" xfId="53" applyNumberFormat="1" applyFont="1" applyAlignment="1">
      <alignment horizontal="left"/>
      <protection/>
    </xf>
    <xf numFmtId="49" fontId="3" fillId="0" borderId="0" xfId="53" applyNumberFormat="1" applyFont="1" applyBorder="1" applyAlignment="1">
      <alignment horizontal="center"/>
      <protection/>
    </xf>
    <xf numFmtId="49" fontId="31" fillId="0" borderId="0" xfId="53" applyNumberFormat="1" applyFont="1" applyBorder="1" applyAlignment="1">
      <alignment horizontal="center"/>
      <protection/>
    </xf>
    <xf numFmtId="49" fontId="31" fillId="0" borderId="0" xfId="53" applyNumberFormat="1" applyFont="1" applyBorder="1" applyAlignment="1">
      <alignment horizontal="left"/>
      <protection/>
    </xf>
    <xf numFmtId="49" fontId="3" fillId="0" borderId="0" xfId="53" applyNumberFormat="1" applyFont="1" applyBorder="1" applyAlignment="1">
      <alignment horizontal="left"/>
      <protection/>
    </xf>
    <xf numFmtId="1" fontId="30" fillId="0" borderId="12" xfId="53" applyNumberFormat="1" applyFont="1" applyBorder="1" applyAlignment="1">
      <alignment horizontal="center"/>
      <protection/>
    </xf>
    <xf numFmtId="1" fontId="30" fillId="0" borderId="13" xfId="53" applyNumberFormat="1" applyFont="1" applyBorder="1" applyAlignment="1">
      <alignment horizontal="center"/>
      <protection/>
    </xf>
    <xf numFmtId="1" fontId="30" fillId="0" borderId="33" xfId="53" applyNumberFormat="1" applyFont="1" applyBorder="1" applyAlignment="1">
      <alignment horizontal="center"/>
      <protection/>
    </xf>
    <xf numFmtId="1" fontId="8" fillId="0" borderId="34" xfId="53" applyNumberFormat="1" applyFont="1" applyBorder="1" applyAlignment="1">
      <alignment horizontal="center"/>
      <protection/>
    </xf>
    <xf numFmtId="1" fontId="8" fillId="0" borderId="35" xfId="53" applyNumberFormat="1" applyFont="1" applyBorder="1" applyAlignment="1">
      <alignment horizontal="center"/>
      <protection/>
    </xf>
    <xf numFmtId="1" fontId="8" fillId="0" borderId="36" xfId="53" applyNumberFormat="1" applyFont="1" applyBorder="1" applyAlignment="1">
      <alignment horizontal="center"/>
      <protection/>
    </xf>
    <xf numFmtId="1" fontId="8" fillId="0" borderId="37" xfId="53" applyNumberFormat="1" applyFont="1" applyBorder="1" applyAlignment="1">
      <alignment horizontal="center"/>
      <protection/>
    </xf>
    <xf numFmtId="1" fontId="8" fillId="0" borderId="0" xfId="53" applyNumberFormat="1" applyFont="1" applyBorder="1" applyAlignment="1">
      <alignment horizontal="center"/>
      <protection/>
    </xf>
    <xf numFmtId="1" fontId="8" fillId="0" borderId="38" xfId="53" applyNumberFormat="1" applyFont="1" applyBorder="1" applyAlignment="1">
      <alignment horizontal="center"/>
      <protection/>
    </xf>
    <xf numFmtId="49" fontId="3" fillId="0" borderId="10" xfId="53" applyNumberFormat="1" applyFont="1" applyBorder="1" applyAlignment="1">
      <alignment horizontal="center"/>
      <protection/>
    </xf>
    <xf numFmtId="1" fontId="30" fillId="0" borderId="39" xfId="53" applyNumberFormat="1" applyFont="1" applyBorder="1" applyAlignment="1">
      <alignment horizontal="center"/>
      <protection/>
    </xf>
    <xf numFmtId="1" fontId="30" fillId="0" borderId="40" xfId="53" applyNumberFormat="1" applyFont="1" applyBorder="1" applyAlignment="1">
      <alignment horizontal="center"/>
      <protection/>
    </xf>
    <xf numFmtId="1" fontId="30" fillId="0" borderId="41" xfId="53" applyNumberFormat="1" applyFont="1" applyBorder="1" applyAlignment="1">
      <alignment horizontal="center"/>
      <protection/>
    </xf>
    <xf numFmtId="1" fontId="30" fillId="0" borderId="42" xfId="53" applyNumberFormat="1" applyFont="1" applyBorder="1" applyAlignment="1">
      <alignment horizontal="center"/>
      <protection/>
    </xf>
    <xf numFmtId="1" fontId="30" fillId="0" borderId="10" xfId="53" applyNumberFormat="1" applyFont="1" applyBorder="1" applyAlignment="1">
      <alignment horizontal="center"/>
      <protection/>
    </xf>
    <xf numFmtId="1" fontId="30" fillId="0" borderId="43" xfId="53" applyNumberFormat="1" applyFont="1" applyBorder="1" applyAlignment="1">
      <alignment horizontal="center"/>
      <protection/>
    </xf>
    <xf numFmtId="1" fontId="30" fillId="0" borderId="37" xfId="53" applyNumberFormat="1" applyFont="1" applyBorder="1" applyAlignment="1">
      <alignment horizontal="center"/>
      <protection/>
    </xf>
    <xf numFmtId="1" fontId="30" fillId="0" borderId="0" xfId="53" applyNumberFormat="1" applyFont="1" applyBorder="1" applyAlignment="1">
      <alignment horizontal="center"/>
      <protection/>
    </xf>
    <xf numFmtId="1" fontId="30" fillId="0" borderId="38" xfId="53" applyNumberFormat="1" applyFont="1" applyBorder="1" applyAlignment="1">
      <alignment horizontal="center"/>
      <protection/>
    </xf>
    <xf numFmtId="49" fontId="37" fillId="0" borderId="44" xfId="53" applyNumberFormat="1" applyFont="1" applyBorder="1" applyAlignment="1">
      <alignment horizontal="center"/>
      <protection/>
    </xf>
    <xf numFmtId="49" fontId="37" fillId="0" borderId="19" xfId="53" applyNumberFormat="1" applyFont="1" applyBorder="1" applyAlignment="1">
      <alignment horizontal="center"/>
      <protection/>
    </xf>
    <xf numFmtId="49" fontId="37" fillId="0" borderId="45" xfId="53" applyNumberFormat="1" applyFont="1" applyBorder="1" applyAlignment="1">
      <alignment horizontal="center"/>
      <protection/>
    </xf>
    <xf numFmtId="49" fontId="30" fillId="0" borderId="46" xfId="53" applyNumberFormat="1" applyFont="1" applyBorder="1" applyAlignment="1">
      <alignment horizontal="center"/>
      <protection/>
    </xf>
    <xf numFmtId="49" fontId="30" fillId="0" borderId="35" xfId="53" applyNumberFormat="1" applyFont="1" applyBorder="1" applyAlignment="1">
      <alignment horizontal="center"/>
      <protection/>
    </xf>
    <xf numFmtId="49" fontId="30" fillId="0" borderId="36" xfId="53" applyNumberFormat="1" applyFont="1" applyBorder="1" applyAlignment="1">
      <alignment horizontal="center"/>
      <protection/>
    </xf>
    <xf numFmtId="49" fontId="30" fillId="0" borderId="47" xfId="53" applyNumberFormat="1" applyFont="1" applyBorder="1" applyAlignment="1">
      <alignment horizontal="center"/>
      <protection/>
    </xf>
    <xf numFmtId="49" fontId="30" fillId="0" borderId="19" xfId="53" applyNumberFormat="1" applyFont="1" applyBorder="1" applyAlignment="1">
      <alignment horizontal="center"/>
      <protection/>
    </xf>
    <xf numFmtId="49" fontId="30" fillId="0" borderId="45" xfId="53" applyNumberFormat="1" applyFont="1" applyBorder="1" applyAlignment="1">
      <alignment horizontal="center"/>
      <protection/>
    </xf>
    <xf numFmtId="2" fontId="8" fillId="0" borderId="37" xfId="53" applyNumberFormat="1" applyFont="1" applyBorder="1" applyAlignment="1">
      <alignment horizontal="center"/>
      <protection/>
    </xf>
    <xf numFmtId="2" fontId="8" fillId="0" borderId="0" xfId="53" applyNumberFormat="1" applyFont="1" applyBorder="1" applyAlignment="1">
      <alignment horizontal="center"/>
      <protection/>
    </xf>
    <xf numFmtId="2" fontId="8" fillId="0" borderId="38" xfId="53" applyNumberFormat="1" applyFont="1" applyBorder="1" applyAlignment="1">
      <alignment horizontal="center"/>
      <protection/>
    </xf>
    <xf numFmtId="0" fontId="39" fillId="0" borderId="12" xfId="55" applyFont="1" applyBorder="1" applyAlignment="1">
      <alignment horizontal="center"/>
      <protection/>
    </xf>
    <xf numFmtId="0" fontId="40" fillId="0" borderId="13" xfId="55" applyFont="1" applyBorder="1" applyAlignment="1">
      <alignment horizontal="center"/>
      <protection/>
    </xf>
    <xf numFmtId="0" fontId="40" fillId="0" borderId="14" xfId="55" applyFont="1" applyBorder="1" applyAlignment="1">
      <alignment horizontal="center"/>
      <protection/>
    </xf>
    <xf numFmtId="170" fontId="37" fillId="0" borderId="30" xfId="44" applyFont="1" applyBorder="1" applyAlignment="1">
      <alignment horizontal="center"/>
    </xf>
    <xf numFmtId="0" fontId="16" fillId="0" borderId="21" xfId="55" applyBorder="1" applyAlignment="1">
      <alignment horizontal="center"/>
      <protection/>
    </xf>
    <xf numFmtId="0" fontId="16" fillId="0" borderId="31" xfId="55" applyBorder="1" applyAlignment="1">
      <alignment horizontal="center"/>
      <protection/>
    </xf>
    <xf numFmtId="49" fontId="1" fillId="0" borderId="15" xfId="53" applyNumberFormat="1" applyFont="1" applyBorder="1" applyAlignment="1">
      <alignment horizontal="center"/>
      <protection/>
    </xf>
    <xf numFmtId="0" fontId="16" fillId="0" borderId="27" xfId="55" applyBorder="1" applyAlignment="1">
      <alignment horizontal="center"/>
      <protection/>
    </xf>
    <xf numFmtId="0" fontId="16" fillId="0" borderId="17" xfId="55" applyBorder="1" applyAlignment="1">
      <alignment horizontal="center"/>
      <protection/>
    </xf>
    <xf numFmtId="2" fontId="30" fillId="0" borderId="47" xfId="53" applyNumberFormat="1" applyFont="1" applyBorder="1" applyAlignment="1">
      <alignment horizontal="center"/>
      <protection/>
    </xf>
    <xf numFmtId="2" fontId="30" fillId="0" borderId="19" xfId="53" applyNumberFormat="1" applyFont="1" applyBorder="1" applyAlignment="1">
      <alignment horizontal="center"/>
      <protection/>
    </xf>
    <xf numFmtId="2" fontId="30" fillId="0" borderId="45" xfId="53" applyNumberFormat="1" applyFont="1" applyBorder="1" applyAlignment="1">
      <alignment horizontal="center"/>
      <protection/>
    </xf>
    <xf numFmtId="49" fontId="30" fillId="0" borderId="48" xfId="53" applyNumberFormat="1" applyFont="1" applyBorder="1" applyAlignment="1">
      <alignment horizontal="left" vertical="justify"/>
      <protection/>
    </xf>
    <xf numFmtId="49" fontId="30" fillId="0" borderId="14" xfId="53" applyNumberFormat="1" applyFont="1" applyBorder="1" applyAlignment="1">
      <alignment horizontal="left" vertical="justify"/>
      <protection/>
    </xf>
    <xf numFmtId="49" fontId="30" fillId="0" borderId="49" xfId="53" applyNumberFormat="1" applyFont="1" applyBorder="1" applyAlignment="1">
      <alignment horizontal="left" vertical="justify"/>
      <protection/>
    </xf>
    <xf numFmtId="49" fontId="30" fillId="0" borderId="29" xfId="53" applyNumberFormat="1" applyFont="1" applyBorder="1" applyAlignment="1">
      <alignment horizontal="left" vertical="justify"/>
      <protection/>
    </xf>
    <xf numFmtId="49" fontId="33" fillId="0" borderId="0" xfId="53" applyNumberFormat="1" applyFont="1" applyAlignment="1">
      <alignment horizontal="left"/>
      <protection/>
    </xf>
    <xf numFmtId="49" fontId="3" fillId="0" borderId="0" xfId="53" applyNumberFormat="1" applyFont="1" applyBorder="1" applyAlignment="1">
      <alignment horizontal="left" vertical="top" wrapText="1"/>
      <protection/>
    </xf>
    <xf numFmtId="0" fontId="16" fillId="0" borderId="0" xfId="55" applyAlignment="1">
      <alignment horizontal="left" wrapText="1"/>
      <protection/>
    </xf>
    <xf numFmtId="2" fontId="30" fillId="0" borderId="12" xfId="53" applyNumberFormat="1" applyFont="1" applyBorder="1" applyAlignment="1">
      <alignment horizontal="center"/>
      <protection/>
    </xf>
    <xf numFmtId="2" fontId="30" fillId="0" borderId="13" xfId="53" applyNumberFormat="1" applyFont="1" applyBorder="1" applyAlignment="1">
      <alignment horizontal="center"/>
      <protection/>
    </xf>
    <xf numFmtId="2" fontId="30" fillId="0" borderId="33" xfId="53" applyNumberFormat="1" applyFont="1" applyBorder="1" applyAlignment="1">
      <alignment horizontal="center"/>
      <protection/>
    </xf>
    <xf numFmtId="49" fontId="1" fillId="0" borderId="46" xfId="53" applyNumberFormat="1" applyFont="1" applyBorder="1" applyAlignment="1">
      <alignment horizontal="center"/>
      <protection/>
    </xf>
    <xf numFmtId="49" fontId="1" fillId="0" borderId="36" xfId="53" applyNumberFormat="1" applyFont="1" applyBorder="1" applyAlignment="1">
      <alignment horizontal="center"/>
      <protection/>
    </xf>
    <xf numFmtId="49" fontId="2" fillId="0" borderId="44" xfId="53" applyNumberFormat="1" applyFont="1" applyBorder="1" applyAlignment="1">
      <alignment horizontal="center"/>
      <protection/>
    </xf>
    <xf numFmtId="49" fontId="2" fillId="0" borderId="50" xfId="53" applyNumberFormat="1" applyFont="1" applyBorder="1" applyAlignment="1">
      <alignment horizontal="center"/>
      <protection/>
    </xf>
    <xf numFmtId="0" fontId="16" fillId="0" borderId="19" xfId="55" applyBorder="1" applyAlignment="1">
      <alignment horizontal="center"/>
      <protection/>
    </xf>
    <xf numFmtId="0" fontId="16" fillId="0" borderId="45" xfId="55" applyBorder="1" applyAlignment="1">
      <alignment horizontal="center"/>
      <protection/>
    </xf>
    <xf numFmtId="49" fontId="30" fillId="0" borderId="48" xfId="53" applyNumberFormat="1" applyFont="1" applyBorder="1" applyAlignment="1">
      <alignment horizontal="left"/>
      <protection/>
    </xf>
    <xf numFmtId="49" fontId="30" fillId="0" borderId="14" xfId="53" applyNumberFormat="1" applyFont="1" applyBorder="1" applyAlignment="1">
      <alignment horizontal="left"/>
      <protection/>
    </xf>
    <xf numFmtId="49" fontId="31" fillId="0" borderId="46" xfId="53" applyNumberFormat="1" applyFont="1" applyBorder="1" applyAlignment="1">
      <alignment horizontal="center"/>
      <protection/>
    </xf>
    <xf numFmtId="49" fontId="31" fillId="0" borderId="35" xfId="53" applyNumberFormat="1" applyFont="1" applyBorder="1" applyAlignment="1">
      <alignment horizontal="center"/>
      <protection/>
    </xf>
    <xf numFmtId="49" fontId="31" fillId="0" borderId="36" xfId="53" applyNumberFormat="1" applyFont="1" applyBorder="1" applyAlignment="1">
      <alignment horizontal="center"/>
      <protection/>
    </xf>
    <xf numFmtId="49" fontId="32" fillId="0" borderId="46" xfId="53" applyNumberFormat="1" applyFont="1" applyBorder="1" applyAlignment="1">
      <alignment horizontal="center"/>
      <protection/>
    </xf>
    <xf numFmtId="49" fontId="32" fillId="0" borderId="35" xfId="53" applyNumberFormat="1" applyFont="1" applyBorder="1" applyAlignment="1">
      <alignment horizontal="center"/>
      <protection/>
    </xf>
    <xf numFmtId="49" fontId="32" fillId="0" borderId="36" xfId="53" applyNumberFormat="1" applyFont="1" applyBorder="1" applyAlignment="1">
      <alignment horizontal="center"/>
      <protection/>
    </xf>
    <xf numFmtId="49" fontId="31" fillId="0" borderId="0" xfId="53" applyNumberFormat="1" applyFont="1" applyBorder="1" applyAlignment="1">
      <alignment horizontal="left"/>
      <protection/>
    </xf>
    <xf numFmtId="49" fontId="31" fillId="0" borderId="0" xfId="53" applyNumberFormat="1" applyFont="1" applyBorder="1" applyAlignment="1">
      <alignment horizontal="center"/>
      <protection/>
    </xf>
    <xf numFmtId="49" fontId="36" fillId="0" borderId="15" xfId="53" applyNumberFormat="1" applyFont="1" applyBorder="1" applyAlignment="1">
      <alignment horizontal="center"/>
      <protection/>
    </xf>
    <xf numFmtId="49" fontId="36" fillId="0" borderId="27" xfId="53" applyNumberFormat="1" applyFont="1" applyBorder="1" applyAlignment="1">
      <alignment horizontal="center"/>
      <protection/>
    </xf>
    <xf numFmtId="49" fontId="36" fillId="0" borderId="17" xfId="53" applyNumberFormat="1" applyFont="1" applyBorder="1" applyAlignment="1">
      <alignment horizontal="center"/>
      <protection/>
    </xf>
    <xf numFmtId="49" fontId="31" fillId="0" borderId="15" xfId="53" applyNumberFormat="1" applyFont="1" applyBorder="1" applyAlignment="1">
      <alignment horizontal="center"/>
      <protection/>
    </xf>
    <xf numFmtId="49" fontId="31" fillId="0" borderId="27" xfId="53" applyNumberFormat="1" applyFont="1" applyBorder="1" applyAlignment="1">
      <alignment horizontal="center"/>
      <protection/>
    </xf>
    <xf numFmtId="49" fontId="31" fillId="0" borderId="17" xfId="53" applyNumberFormat="1" applyFont="1" applyBorder="1" applyAlignment="1">
      <alignment horizontal="center"/>
      <protection/>
    </xf>
    <xf numFmtId="49" fontId="30" fillId="0" borderId="48" xfId="53" applyNumberFormat="1" applyFont="1" applyBorder="1" applyAlignment="1">
      <alignment horizontal="left" vertical="justify" indent="1"/>
      <protection/>
    </xf>
    <xf numFmtId="49" fontId="30" fillId="0" borderId="14" xfId="53" applyNumberFormat="1" applyFont="1" applyBorder="1" applyAlignment="1">
      <alignment horizontal="left" vertical="justify" indent="1"/>
      <protection/>
    </xf>
    <xf numFmtId="1" fontId="30" fillId="0" borderId="51" xfId="53" applyNumberFormat="1" applyFont="1" applyBorder="1" applyAlignment="1">
      <alignment horizontal="center"/>
      <protection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1" fontId="32" fillId="0" borderId="34" xfId="53" applyNumberFormat="1" applyFont="1" applyBorder="1" applyAlignment="1">
      <alignment horizontal="center"/>
      <protection/>
    </xf>
    <xf numFmtId="1" fontId="32" fillId="0" borderId="35" xfId="53" applyNumberFormat="1" applyFont="1" applyBorder="1" applyAlignment="1">
      <alignment horizontal="center"/>
      <protection/>
    </xf>
    <xf numFmtId="1" fontId="32" fillId="0" borderId="36" xfId="53" applyNumberFormat="1" applyFont="1" applyBorder="1" applyAlignment="1">
      <alignment horizontal="center"/>
      <protection/>
    </xf>
    <xf numFmtId="2" fontId="8" fillId="0" borderId="34" xfId="53" applyNumberFormat="1" applyFont="1" applyBorder="1" applyAlignment="1">
      <alignment horizontal="center"/>
      <protection/>
    </xf>
    <xf numFmtId="2" fontId="8" fillId="0" borderId="35" xfId="53" applyNumberFormat="1" applyFont="1" applyBorder="1" applyAlignment="1">
      <alignment horizontal="center"/>
      <protection/>
    </xf>
    <xf numFmtId="2" fontId="8" fillId="0" borderId="36" xfId="53" applyNumberFormat="1" applyFont="1" applyBorder="1" applyAlignment="1">
      <alignment horizontal="center"/>
      <protection/>
    </xf>
    <xf numFmtId="1" fontId="1" fillId="0" borderId="42" xfId="53" applyNumberFormat="1" applyFont="1" applyBorder="1" applyAlignment="1">
      <alignment horizontal="center"/>
      <protection/>
    </xf>
    <xf numFmtId="1" fontId="1" fillId="0" borderId="10" xfId="53" applyNumberFormat="1" applyFont="1" applyBorder="1" applyAlignment="1">
      <alignment horizontal="center"/>
      <protection/>
    </xf>
    <xf numFmtId="1" fontId="1" fillId="0" borderId="43" xfId="53" applyNumberFormat="1" applyFont="1" applyBorder="1" applyAlignment="1">
      <alignment horizontal="center"/>
      <protection/>
    </xf>
    <xf numFmtId="49" fontId="30" fillId="0" borderId="0" xfId="53" applyNumberFormat="1" applyFont="1" applyAlignment="1">
      <alignment horizontal="left" wrapText="1"/>
      <protection/>
    </xf>
    <xf numFmtId="49" fontId="41" fillId="0" borderId="0" xfId="53" applyNumberFormat="1" applyFont="1" applyAlignment="1">
      <alignment horizontal="left" wrapText="1"/>
      <protection/>
    </xf>
    <xf numFmtId="0" fontId="42" fillId="0" borderId="0" xfId="55" applyFont="1" applyAlignment="1">
      <alignment/>
      <protection/>
    </xf>
    <xf numFmtId="49" fontId="30" fillId="0" borderId="48" xfId="53" applyNumberFormat="1" applyFont="1" applyBorder="1" applyAlignment="1">
      <alignment horizontal="left" vertical="top" wrapText="1"/>
      <protection/>
    </xf>
    <xf numFmtId="49" fontId="30" fillId="0" borderId="14" xfId="53" applyNumberFormat="1" applyFont="1" applyBorder="1" applyAlignment="1">
      <alignment horizontal="left" vertical="top" wrapText="1"/>
      <protection/>
    </xf>
    <xf numFmtId="49" fontId="30" fillId="0" borderId="48" xfId="53" applyNumberFormat="1" applyFont="1" applyBorder="1" applyAlignment="1">
      <alignment horizontal="left" vertical="justify" indent="4"/>
      <protection/>
    </xf>
    <xf numFmtId="49" fontId="30" fillId="0" borderId="14" xfId="53" applyNumberFormat="1" applyFont="1" applyBorder="1" applyAlignment="1">
      <alignment horizontal="left" vertical="justify" indent="4"/>
      <protection/>
    </xf>
    <xf numFmtId="49" fontId="30" fillId="0" borderId="48" xfId="53" applyNumberFormat="1" applyFont="1" applyBorder="1" applyAlignment="1">
      <alignment horizontal="left" indent="4"/>
      <protection/>
    </xf>
    <xf numFmtId="49" fontId="30" fillId="0" borderId="14" xfId="53" applyNumberFormat="1" applyFont="1" applyBorder="1" applyAlignment="1">
      <alignment horizontal="left" indent="4"/>
      <protection/>
    </xf>
    <xf numFmtId="49" fontId="30" fillId="0" borderId="54" xfId="53" applyNumberFormat="1" applyFont="1" applyBorder="1" applyAlignment="1">
      <alignment horizontal="left" vertical="justify"/>
      <protection/>
    </xf>
    <xf numFmtId="49" fontId="30" fillId="0" borderId="28" xfId="53" applyNumberFormat="1" applyFont="1" applyBorder="1" applyAlignment="1">
      <alignment horizontal="left" vertical="justify"/>
      <protection/>
    </xf>
    <xf numFmtId="49" fontId="8" fillId="0" borderId="46" xfId="53" applyNumberFormat="1" applyFont="1" applyBorder="1" applyAlignment="1">
      <alignment horizontal="left"/>
      <protection/>
    </xf>
    <xf numFmtId="49" fontId="8" fillId="0" borderId="16" xfId="53" applyNumberFormat="1" applyFont="1" applyBorder="1" applyAlignment="1">
      <alignment horizontal="left"/>
      <protection/>
    </xf>
    <xf numFmtId="49" fontId="2" fillId="0" borderId="46" xfId="53" applyNumberFormat="1" applyFont="1" applyBorder="1" applyAlignment="1">
      <alignment horizontal="center"/>
      <protection/>
    </xf>
    <xf numFmtId="49" fontId="2" fillId="0" borderId="16" xfId="53" applyNumberFormat="1" applyFont="1" applyBorder="1" applyAlignment="1">
      <alignment horizontal="center"/>
      <protection/>
    </xf>
    <xf numFmtId="49" fontId="30" fillId="0" borderId="49" xfId="53" applyNumberFormat="1" applyFont="1" applyBorder="1" applyAlignment="1">
      <alignment horizontal="left"/>
      <protection/>
    </xf>
    <xf numFmtId="49" fontId="30" fillId="0" borderId="29" xfId="53" applyNumberFormat="1" applyFont="1" applyBorder="1" applyAlignment="1">
      <alignment horizontal="left"/>
      <protection/>
    </xf>
    <xf numFmtId="0" fontId="16" fillId="0" borderId="14" xfId="55" applyBorder="1">
      <alignment/>
      <protection/>
    </xf>
    <xf numFmtId="49" fontId="30" fillId="0" borderId="54" xfId="53" applyNumberFormat="1" applyFont="1" applyBorder="1" applyAlignment="1">
      <alignment horizontal="left" vertical="top" wrapText="1"/>
      <protection/>
    </xf>
    <xf numFmtId="49" fontId="30" fillId="0" borderId="28" xfId="53" applyNumberFormat="1" applyFont="1" applyBorder="1" applyAlignment="1">
      <alignment horizontal="left" vertical="top" wrapText="1"/>
      <protection/>
    </xf>
    <xf numFmtId="49" fontId="30" fillId="0" borderId="49" xfId="53" applyNumberFormat="1" applyFont="1" applyBorder="1" applyAlignment="1">
      <alignment horizontal="left" vertical="top" wrapText="1" indent="1"/>
      <protection/>
    </xf>
    <xf numFmtId="49" fontId="30" fillId="0" borderId="29" xfId="53" applyNumberFormat="1" applyFont="1" applyBorder="1" applyAlignment="1">
      <alignment horizontal="left" vertical="top" wrapText="1" indent="1"/>
      <protection/>
    </xf>
    <xf numFmtId="49" fontId="30" fillId="0" borderId="48" xfId="53" applyNumberFormat="1" applyFont="1" applyBorder="1" applyAlignment="1">
      <alignment horizontal="left" indent="1"/>
      <protection/>
    </xf>
    <xf numFmtId="49" fontId="30" fillId="0" borderId="14" xfId="53" applyNumberFormat="1" applyFont="1" applyBorder="1" applyAlignment="1">
      <alignment horizontal="left" indent="1"/>
      <protection/>
    </xf>
    <xf numFmtId="49" fontId="2" fillId="0" borderId="55" xfId="53" applyNumberFormat="1" applyFont="1" applyBorder="1" applyAlignment="1">
      <alignment horizontal="center"/>
      <protection/>
    </xf>
    <xf numFmtId="49" fontId="2" fillId="0" borderId="11" xfId="53" applyNumberFormat="1" applyFont="1" applyBorder="1" applyAlignment="1">
      <alignment horizontal="center"/>
      <protection/>
    </xf>
    <xf numFmtId="49" fontId="30" fillId="0" borderId="54" xfId="53" applyNumberFormat="1" applyFont="1" applyBorder="1" applyAlignment="1">
      <alignment horizontal="left"/>
      <protection/>
    </xf>
    <xf numFmtId="49" fontId="30" fillId="0" borderId="28" xfId="53" applyNumberFormat="1" applyFont="1" applyBorder="1" applyAlignment="1">
      <alignment horizontal="left"/>
      <protection/>
    </xf>
    <xf numFmtId="49" fontId="8" fillId="0" borderId="46" xfId="53" applyNumberFormat="1" applyFont="1" applyBorder="1" applyAlignment="1">
      <alignment horizontal="left"/>
      <protection/>
    </xf>
    <xf numFmtId="49" fontId="8" fillId="0" borderId="16" xfId="53" applyNumberFormat="1" applyFont="1" applyBorder="1" applyAlignment="1">
      <alignment horizontal="left"/>
      <protection/>
    </xf>
    <xf numFmtId="49" fontId="2" fillId="0" borderId="55" xfId="53" applyNumberFormat="1" applyFont="1" applyBorder="1" applyAlignment="1">
      <alignment horizontal="center" wrapText="1"/>
      <protection/>
    </xf>
    <xf numFmtId="49" fontId="2" fillId="0" borderId="11" xfId="53" applyNumberFormat="1" applyFont="1" applyBorder="1" applyAlignment="1">
      <alignment horizontal="center" wrapText="1"/>
      <protection/>
    </xf>
    <xf numFmtId="49" fontId="30" fillId="0" borderId="48" xfId="53" applyNumberFormat="1" applyFont="1" applyBorder="1" applyAlignment="1">
      <alignment horizontal="left" wrapText="1"/>
      <protection/>
    </xf>
    <xf numFmtId="49" fontId="30" fillId="0" borderId="14" xfId="53" applyNumberFormat="1" applyFont="1" applyBorder="1" applyAlignment="1">
      <alignment horizontal="left" wrapText="1"/>
      <protection/>
    </xf>
    <xf numFmtId="49" fontId="31" fillId="0" borderId="40" xfId="53" applyNumberFormat="1" applyFont="1" applyBorder="1" applyAlignment="1">
      <alignment horizontal="center"/>
      <protection/>
    </xf>
    <xf numFmtId="49" fontId="2" fillId="0" borderId="55" xfId="53" applyNumberFormat="1" applyFont="1" applyBorder="1" applyAlignment="1">
      <alignment horizontal="center" wrapText="1"/>
      <protection/>
    </xf>
    <xf numFmtId="49" fontId="2" fillId="0" borderId="11" xfId="53" applyNumberFormat="1" applyFont="1" applyBorder="1" applyAlignment="1">
      <alignment horizontal="center" wrapText="1"/>
      <protection/>
    </xf>
    <xf numFmtId="49" fontId="2" fillId="0" borderId="44" xfId="53" applyNumberFormat="1" applyFont="1" applyBorder="1" applyAlignment="1">
      <alignment horizontal="center" vertical="center"/>
      <protection/>
    </xf>
    <xf numFmtId="49" fontId="2" fillId="0" borderId="45" xfId="53" applyNumberFormat="1" applyFont="1" applyBorder="1" applyAlignment="1">
      <alignment horizontal="center" vertical="center"/>
      <protection/>
    </xf>
    <xf numFmtId="49" fontId="2" fillId="0" borderId="30" xfId="53" applyNumberFormat="1" applyFont="1" applyBorder="1" applyAlignment="1">
      <alignment horizontal="center" vertical="center"/>
      <protection/>
    </xf>
    <xf numFmtId="49" fontId="2" fillId="0" borderId="31" xfId="53" applyNumberFormat="1" applyFont="1" applyBorder="1" applyAlignment="1">
      <alignment horizontal="center" vertical="center"/>
      <protection/>
    </xf>
    <xf numFmtId="49" fontId="30" fillId="0" borderId="54" xfId="53" applyNumberFormat="1" applyFont="1" applyBorder="1" applyAlignment="1">
      <alignment horizontal="left" wrapText="1"/>
      <protection/>
    </xf>
    <xf numFmtId="49" fontId="30" fillId="0" borderId="28" xfId="53" applyNumberFormat="1" applyFont="1" applyBorder="1" applyAlignment="1">
      <alignment horizontal="left" wrapText="1"/>
      <protection/>
    </xf>
    <xf numFmtId="49" fontId="30" fillId="0" borderId="49" xfId="53" applyNumberFormat="1" applyFont="1" applyBorder="1" applyAlignment="1">
      <alignment horizontal="left" wrapText="1" indent="1"/>
      <protection/>
    </xf>
    <xf numFmtId="49" fontId="30" fillId="0" borderId="29" xfId="53" applyNumberFormat="1" applyFont="1" applyBorder="1" applyAlignment="1">
      <alignment horizontal="left" wrapText="1" indent="1"/>
      <protection/>
    </xf>
    <xf numFmtId="49" fontId="33" fillId="0" borderId="0" xfId="53" applyNumberFormat="1" applyFont="1" applyAlignment="1">
      <alignment horizontal="left" wrapText="1"/>
      <protection/>
    </xf>
    <xf numFmtId="0" fontId="34" fillId="0" borderId="0" xfId="55" applyFont="1" applyAlignment="1">
      <alignment horizontal="left" wrapText="1"/>
      <protection/>
    </xf>
    <xf numFmtId="0" fontId="34" fillId="0" borderId="0" xfId="55" applyFont="1" applyAlignment="1">
      <alignment horizontal="left"/>
      <protection/>
    </xf>
    <xf numFmtId="2" fontId="30" fillId="0" borderId="42" xfId="53" applyNumberFormat="1" applyFont="1" applyBorder="1" applyAlignment="1">
      <alignment horizontal="center"/>
      <protection/>
    </xf>
    <xf numFmtId="2" fontId="30" fillId="0" borderId="10" xfId="53" applyNumberFormat="1" applyFont="1" applyBorder="1" applyAlignment="1">
      <alignment horizontal="center"/>
      <protection/>
    </xf>
    <xf numFmtId="2" fontId="30" fillId="0" borderId="43" xfId="53" applyNumberFormat="1" applyFont="1" applyBorder="1" applyAlignment="1">
      <alignment horizontal="center"/>
      <protection/>
    </xf>
    <xf numFmtId="49" fontId="3" fillId="0" borderId="0" xfId="53" applyNumberFormat="1" applyFont="1" applyAlignment="1">
      <alignment horizontal="left" wrapText="1"/>
      <protection/>
    </xf>
    <xf numFmtId="49" fontId="3" fillId="0" borderId="0" xfId="53" applyNumberFormat="1" applyFont="1" applyBorder="1" applyAlignment="1">
      <alignment horizontal="left" wrapText="1"/>
      <protection/>
    </xf>
    <xf numFmtId="49" fontId="32" fillId="0" borderId="46" xfId="53" applyNumberFormat="1" applyFont="1" applyBorder="1" applyAlignment="1">
      <alignment horizontal="center" vertical="top"/>
      <protection/>
    </xf>
    <xf numFmtId="49" fontId="32" fillId="0" borderId="35" xfId="53" applyNumberFormat="1" applyFont="1" applyBorder="1" applyAlignment="1">
      <alignment horizontal="center" vertical="top"/>
      <protection/>
    </xf>
    <xf numFmtId="49" fontId="32" fillId="0" borderId="36" xfId="53" applyNumberFormat="1" applyFont="1" applyBorder="1" applyAlignment="1">
      <alignment horizontal="center" vertical="top"/>
      <protection/>
    </xf>
    <xf numFmtId="49" fontId="33" fillId="0" borderId="0" xfId="53" applyNumberFormat="1" applyFont="1" applyAlignment="1">
      <alignment horizontal="left" vertical="top" wrapText="1"/>
      <protection/>
    </xf>
    <xf numFmtId="49" fontId="2" fillId="0" borderId="0" xfId="53" applyNumberFormat="1" applyFont="1" applyAlignment="1">
      <alignment horizontal="center"/>
      <protection/>
    </xf>
    <xf numFmtId="49" fontId="1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0" fillId="0" borderId="40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2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24" borderId="12" xfId="0" applyNumberFormat="1" applyFont="1" applyFill="1" applyBorder="1" applyAlignment="1">
      <alignment horizontal="center" wrapText="1"/>
    </xf>
    <xf numFmtId="49" fontId="1" fillId="24" borderId="13" xfId="0" applyNumberFormat="1" applyFont="1" applyFill="1" applyBorder="1" applyAlignment="1">
      <alignment horizontal="center" wrapText="1"/>
    </xf>
    <xf numFmtId="49" fontId="1" fillId="24" borderId="14" xfId="0" applyNumberFormat="1" applyFont="1" applyFill="1" applyBorder="1" applyAlignment="1">
      <alignment horizontal="center" wrapText="1"/>
    </xf>
    <xf numFmtId="188" fontId="1" fillId="0" borderId="12" xfId="0" applyNumberFormat="1" applyFont="1" applyBorder="1" applyAlignment="1">
      <alignment horizontal="center"/>
    </xf>
    <xf numFmtId="188" fontId="1" fillId="0" borderId="13" xfId="0" applyNumberFormat="1" applyFont="1" applyBorder="1" applyAlignment="1">
      <alignment horizontal="center"/>
    </xf>
    <xf numFmtId="188" fontId="1" fillId="0" borderId="14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wrapText="1"/>
    </xf>
    <xf numFmtId="49" fontId="7" fillId="0" borderId="13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7" fillId="24" borderId="12" xfId="0" applyNumberFormat="1" applyFont="1" applyFill="1" applyBorder="1" applyAlignment="1">
      <alignment horizontal="center" wrapText="1"/>
    </xf>
    <xf numFmtId="49" fontId="7" fillId="24" borderId="13" xfId="0" applyNumberFormat="1" applyFont="1" applyFill="1" applyBorder="1" applyAlignment="1">
      <alignment horizontal="center" wrapText="1"/>
    </xf>
    <xf numFmtId="49" fontId="7" fillId="24" borderId="14" xfId="0" applyNumberFormat="1" applyFont="1" applyFill="1" applyBorder="1" applyAlignment="1">
      <alignment horizontal="center" wrapText="1"/>
    </xf>
    <xf numFmtId="188" fontId="4" fillId="0" borderId="12" xfId="0" applyNumberFormat="1" applyFont="1" applyBorder="1" applyAlignment="1">
      <alignment horizontal="center"/>
    </xf>
    <xf numFmtId="188" fontId="4" fillId="0" borderId="13" xfId="0" applyNumberFormat="1" applyFont="1" applyBorder="1" applyAlignment="1">
      <alignment horizontal="center"/>
    </xf>
    <xf numFmtId="188" fontId="4" fillId="0" borderId="1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49" fontId="1" fillId="0" borderId="14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24" borderId="12" xfId="0" applyNumberFormat="1" applyFont="1" applyFill="1" applyBorder="1" applyAlignment="1">
      <alignment horizontal="center" vertical="center" wrapText="1"/>
    </xf>
    <xf numFmtId="49" fontId="1" fillId="24" borderId="13" xfId="0" applyNumberFormat="1" applyFont="1" applyFill="1" applyBorder="1" applyAlignment="1">
      <alignment horizontal="center" vertical="center" wrapText="1"/>
    </xf>
    <xf numFmtId="49" fontId="1" fillId="24" borderId="14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center" wrapText="1"/>
    </xf>
    <xf numFmtId="188" fontId="8" fillId="0" borderId="12" xfId="0" applyNumberFormat="1" applyFont="1" applyBorder="1" applyAlignment="1">
      <alignment horizontal="center"/>
    </xf>
    <xf numFmtId="188" fontId="8" fillId="0" borderId="13" xfId="0" applyNumberFormat="1" applyFont="1" applyBorder="1" applyAlignment="1">
      <alignment horizontal="center"/>
    </xf>
    <xf numFmtId="188" fontId="8" fillId="0" borderId="1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left" wrapText="1" indent="1"/>
    </xf>
    <xf numFmtId="49" fontId="1" fillId="0" borderId="13" xfId="0" applyNumberFormat="1" applyFont="1" applyBorder="1" applyAlignment="1">
      <alignment horizontal="left" wrapText="1" indent="1"/>
    </xf>
    <xf numFmtId="49" fontId="1" fillId="0" borderId="14" xfId="0" applyNumberFormat="1" applyFont="1" applyBorder="1" applyAlignment="1">
      <alignment horizontal="left" wrapText="1" indent="1"/>
    </xf>
    <xf numFmtId="49" fontId="1" fillId="0" borderId="12" xfId="0" applyNumberFormat="1" applyFont="1" applyBorder="1" applyAlignment="1">
      <alignment horizontal="left" wrapText="1" indent="2"/>
    </xf>
    <xf numFmtId="49" fontId="1" fillId="0" borderId="13" xfId="0" applyNumberFormat="1" applyFont="1" applyBorder="1" applyAlignment="1">
      <alignment horizontal="left" wrapText="1" indent="2"/>
    </xf>
    <xf numFmtId="49" fontId="1" fillId="0" borderId="14" xfId="0" applyNumberFormat="1" applyFont="1" applyBorder="1" applyAlignment="1">
      <alignment horizontal="left" wrapText="1" indent="2"/>
    </xf>
    <xf numFmtId="49" fontId="1" fillId="0" borderId="39" xfId="0" applyNumberFormat="1" applyFont="1" applyBorder="1" applyAlignment="1">
      <alignment wrapText="1"/>
    </xf>
    <xf numFmtId="49" fontId="1" fillId="0" borderId="40" xfId="0" applyNumberFormat="1" applyFont="1" applyBorder="1" applyAlignment="1">
      <alignment wrapText="1"/>
    </xf>
    <xf numFmtId="49" fontId="1" fillId="0" borderId="28" xfId="0" applyNumberFormat="1" applyFont="1" applyBorder="1" applyAlignment="1">
      <alignment wrapText="1"/>
    </xf>
    <xf numFmtId="49" fontId="1" fillId="0" borderId="39" xfId="0" applyNumberFormat="1" applyFont="1" applyBorder="1" applyAlignment="1">
      <alignment/>
    </xf>
    <xf numFmtId="49" fontId="1" fillId="0" borderId="40" xfId="0" applyNumberFormat="1" applyFont="1" applyBorder="1" applyAlignment="1">
      <alignment/>
    </xf>
    <xf numFmtId="49" fontId="1" fillId="0" borderId="28" xfId="0" applyNumberFormat="1" applyFont="1" applyBorder="1" applyAlignment="1">
      <alignment/>
    </xf>
    <xf numFmtId="49" fontId="1" fillId="0" borderId="42" xfId="0" applyNumberFormat="1" applyFont="1" applyBorder="1" applyAlignment="1">
      <alignment horizontal="left" wrapText="1" indent="1"/>
    </xf>
    <xf numFmtId="49" fontId="1" fillId="0" borderId="10" xfId="0" applyNumberFormat="1" applyFont="1" applyBorder="1" applyAlignment="1">
      <alignment horizontal="left" wrapText="1" indent="1"/>
    </xf>
    <xf numFmtId="49" fontId="1" fillId="0" borderId="29" xfId="0" applyNumberFormat="1" applyFont="1" applyBorder="1" applyAlignment="1">
      <alignment horizontal="left" wrapText="1" indent="1"/>
    </xf>
    <xf numFmtId="49" fontId="1" fillId="0" borderId="42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wrapText="1"/>
    </xf>
    <xf numFmtId="188" fontId="1" fillId="0" borderId="12" xfId="0" applyNumberFormat="1" applyFont="1" applyBorder="1" applyAlignment="1">
      <alignment/>
    </xf>
    <xf numFmtId="188" fontId="1" fillId="0" borderId="13" xfId="0" applyNumberFormat="1" applyFont="1" applyBorder="1" applyAlignment="1">
      <alignment/>
    </xf>
    <xf numFmtId="188" fontId="1" fillId="0" borderId="14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3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3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49" fontId="7" fillId="0" borderId="12" xfId="0" applyNumberFormat="1" applyFont="1" applyBorder="1" applyAlignment="1">
      <alignment vertical="center" wrapText="1"/>
    </xf>
    <xf numFmtId="49" fontId="7" fillId="0" borderId="13" xfId="0" applyNumberFormat="1" applyFont="1" applyBorder="1" applyAlignment="1">
      <alignment vertical="center" wrapText="1"/>
    </xf>
    <xf numFmtId="49" fontId="7" fillId="0" borderId="14" xfId="0" applyNumberFormat="1" applyFont="1" applyBorder="1" applyAlignment="1">
      <alignment vertical="center" wrapText="1"/>
    </xf>
    <xf numFmtId="188" fontId="1" fillId="0" borderId="12" xfId="0" applyNumberFormat="1" applyFont="1" applyBorder="1" applyAlignment="1">
      <alignment/>
    </xf>
    <xf numFmtId="188" fontId="1" fillId="0" borderId="13" xfId="0" applyNumberFormat="1" applyFont="1" applyBorder="1" applyAlignment="1">
      <alignment/>
    </xf>
    <xf numFmtId="188" fontId="1" fillId="0" borderId="14" xfId="0" applyNumberFormat="1" applyFont="1" applyBorder="1" applyAlignment="1">
      <alignment/>
    </xf>
    <xf numFmtId="49" fontId="1" fillId="0" borderId="0" xfId="0" applyNumberFormat="1" applyFont="1" applyBorder="1" applyAlignment="1">
      <alignment horizontal="justify" wrapText="1"/>
    </xf>
    <xf numFmtId="49" fontId="7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1" fillId="0" borderId="0" xfId="0" applyNumberFormat="1" applyFont="1" applyBorder="1" applyAlignment="1">
      <alignment wrapText="1"/>
    </xf>
    <xf numFmtId="49" fontId="5" fillId="0" borderId="13" xfId="0" applyNumberFormat="1" applyFont="1" applyBorder="1" applyAlignment="1">
      <alignment horizontal="center" wrapText="1"/>
    </xf>
    <xf numFmtId="0" fontId="0" fillId="0" borderId="13" xfId="0" applyBorder="1" applyAlignment="1">
      <alignment wrapText="1"/>
    </xf>
    <xf numFmtId="49" fontId="1" fillId="0" borderId="0" xfId="0" applyNumberFormat="1" applyFont="1" applyBorder="1" applyAlignment="1">
      <alignment vertic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_Баланс 1 за ІУкв 2019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bso_01" xfId="53"/>
    <cellStyle name="Обычный_Makets" xfId="54"/>
    <cellStyle name="Обычный_Баланс 1 за ІУкв 2019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8"/>
  <sheetViews>
    <sheetView zoomScaleSheetLayoutView="100" zoomScalePageLayoutView="0" workbookViewId="0" topLeftCell="A25">
      <selection activeCell="M41" sqref="M41"/>
    </sheetView>
  </sheetViews>
  <sheetFormatPr defaultColWidth="9.140625" defaultRowHeight="12.75"/>
  <cols>
    <col min="1" max="1" width="46.421875" style="33" customWidth="1"/>
    <col min="2" max="2" width="21.57421875" style="33" customWidth="1"/>
    <col min="3" max="3" width="18.8515625" style="33" customWidth="1"/>
    <col min="4" max="4" width="17.421875" style="33" customWidth="1"/>
    <col min="5" max="5" width="8.140625" style="33" customWidth="1"/>
    <col min="6" max="7" width="6.28125" style="33" customWidth="1"/>
    <col min="8" max="8" width="15.28125" style="33" customWidth="1"/>
    <col min="9" max="9" width="15.421875" style="33" customWidth="1"/>
    <col min="10" max="16384" width="9.140625" style="33" customWidth="1"/>
  </cols>
  <sheetData>
    <row r="1" spans="1:256" ht="15.75">
      <c r="A1" s="30"/>
      <c r="B1" s="30"/>
      <c r="C1" s="31"/>
      <c r="D1" s="32" t="s">
        <v>156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  <c r="IV1" s="30"/>
    </row>
    <row r="2" spans="1:256" ht="15.75">
      <c r="A2" s="30"/>
      <c r="B2" s="30"/>
      <c r="C2" s="32"/>
      <c r="D2" s="32" t="s">
        <v>157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</row>
    <row r="3" spans="1:256" ht="15.75">
      <c r="A3" s="30"/>
      <c r="B3" s="30"/>
      <c r="C3" s="32"/>
      <c r="D3" s="32" t="s">
        <v>158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0"/>
      <c r="IV3" s="30"/>
    </row>
    <row r="4" spans="1:256" ht="15.75">
      <c r="A4" s="30"/>
      <c r="B4" s="30"/>
      <c r="C4" s="32"/>
      <c r="D4" s="32" t="s">
        <v>159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</row>
    <row r="5" spans="1:256" ht="15.7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</row>
    <row r="6" spans="1:256" ht="16.5" thickBo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</row>
    <row r="7" spans="4:9" ht="13.5" thickBot="1">
      <c r="D7" s="34"/>
      <c r="E7" s="165" t="s">
        <v>3</v>
      </c>
      <c r="F7" s="166"/>
      <c r="G7" s="167"/>
      <c r="I7" s="35"/>
    </row>
    <row r="8" spans="1:9" ht="13.5" thickBot="1">
      <c r="A8" s="36"/>
      <c r="B8" s="37"/>
      <c r="C8" s="171" t="s">
        <v>160</v>
      </c>
      <c r="D8" s="171"/>
      <c r="E8" s="39" t="s">
        <v>161</v>
      </c>
      <c r="F8" s="40" t="s">
        <v>294</v>
      </c>
      <c r="G8" s="41" t="s">
        <v>295</v>
      </c>
      <c r="I8" s="35"/>
    </row>
    <row r="9" spans="1:9" ht="46.5" customHeight="1" thickBot="1">
      <c r="A9" s="42" t="s">
        <v>162</v>
      </c>
      <c r="B9" s="152" t="s">
        <v>163</v>
      </c>
      <c r="C9" s="153"/>
      <c r="D9" s="43" t="s">
        <v>164</v>
      </c>
      <c r="E9" s="168" t="s">
        <v>10</v>
      </c>
      <c r="F9" s="169"/>
      <c r="G9" s="170"/>
      <c r="I9" s="38"/>
    </row>
    <row r="10" spans="1:9" ht="16.5" thickBot="1">
      <c r="A10" s="44" t="s">
        <v>165</v>
      </c>
      <c r="B10" s="151" t="s">
        <v>12</v>
      </c>
      <c r="C10" s="240"/>
      <c r="D10" s="46" t="s">
        <v>166</v>
      </c>
      <c r="E10" s="168" t="s">
        <v>14</v>
      </c>
      <c r="F10" s="169"/>
      <c r="G10" s="170"/>
      <c r="I10" s="38"/>
    </row>
    <row r="11" spans="1:9" ht="16.5" thickBot="1">
      <c r="A11" s="44" t="s">
        <v>167</v>
      </c>
      <c r="B11" s="238" t="s">
        <v>16</v>
      </c>
      <c r="C11" s="239"/>
      <c r="D11" s="46" t="s">
        <v>168</v>
      </c>
      <c r="E11" s="168" t="s">
        <v>18</v>
      </c>
      <c r="F11" s="169"/>
      <c r="G11" s="170"/>
      <c r="I11" s="38"/>
    </row>
    <row r="12" spans="1:9" ht="16.5" customHeight="1" thickBot="1">
      <c r="A12" s="47" t="s">
        <v>169</v>
      </c>
      <c r="B12" s="249" t="s">
        <v>20</v>
      </c>
      <c r="C12" s="249"/>
      <c r="D12" s="48" t="s">
        <v>170</v>
      </c>
      <c r="E12" s="246" t="s">
        <v>22</v>
      </c>
      <c r="F12" s="247"/>
      <c r="G12" s="248"/>
      <c r="I12" s="38"/>
    </row>
    <row r="13" spans="1:9" ht="17.25" customHeight="1">
      <c r="A13" s="44" t="s">
        <v>286</v>
      </c>
      <c r="B13" s="45" t="s">
        <v>299</v>
      </c>
      <c r="C13" s="49"/>
      <c r="D13" s="172"/>
      <c r="E13" s="172"/>
      <c r="F13" s="172"/>
      <c r="G13" s="172"/>
      <c r="I13" s="38"/>
    </row>
    <row r="14" spans="1:9" ht="15.75">
      <c r="A14" s="44" t="s">
        <v>171</v>
      </c>
      <c r="B14" s="151" t="s">
        <v>172</v>
      </c>
      <c r="C14" s="151"/>
      <c r="D14" s="151"/>
      <c r="E14" s="151"/>
      <c r="F14" s="151"/>
      <c r="G14" s="151"/>
      <c r="I14" s="38"/>
    </row>
    <row r="15" spans="1:9" ht="49.5" customHeight="1">
      <c r="A15" s="244" t="s">
        <v>173</v>
      </c>
      <c r="B15" s="244"/>
      <c r="C15" s="245"/>
      <c r="D15" s="172"/>
      <c r="E15" s="172"/>
      <c r="F15" s="172"/>
      <c r="G15" s="172"/>
      <c r="I15" s="38"/>
    </row>
    <row r="16" spans="1:9" ht="16.5" thickBot="1">
      <c r="A16" s="44" t="s">
        <v>174</v>
      </c>
      <c r="B16" s="44"/>
      <c r="C16" s="52"/>
      <c r="D16" s="38"/>
      <c r="E16" s="52"/>
      <c r="F16" s="52"/>
      <c r="G16" s="52"/>
      <c r="H16" s="52"/>
      <c r="I16" s="52"/>
    </row>
    <row r="17" spans="1:9" ht="16.5" thickBot="1">
      <c r="A17" s="44" t="s">
        <v>175</v>
      </c>
      <c r="B17" s="44"/>
      <c r="C17" s="53"/>
      <c r="D17" s="53"/>
      <c r="E17" s="173" t="s">
        <v>176</v>
      </c>
      <c r="F17" s="174"/>
      <c r="G17" s="175"/>
      <c r="H17" s="52"/>
      <c r="I17" s="52"/>
    </row>
    <row r="18" spans="1:9" ht="16.5" thickBot="1">
      <c r="A18" s="44" t="s">
        <v>177</v>
      </c>
      <c r="B18" s="44"/>
      <c r="C18" s="38"/>
      <c r="D18" s="54"/>
      <c r="E18" s="176"/>
      <c r="F18" s="177"/>
      <c r="G18" s="178"/>
      <c r="H18" s="52"/>
      <c r="I18" s="52"/>
    </row>
    <row r="19" spans="1:9" ht="15.75">
      <c r="A19" s="44"/>
      <c r="B19" s="44"/>
      <c r="C19" s="52"/>
      <c r="D19" s="38"/>
      <c r="E19" s="52"/>
      <c r="F19" s="52"/>
      <c r="G19" s="52"/>
      <c r="H19" s="52"/>
      <c r="I19" s="52"/>
    </row>
    <row r="20" spans="1:9" ht="15.75">
      <c r="A20" s="44"/>
      <c r="B20" s="44"/>
      <c r="C20" s="52"/>
      <c r="D20" s="52"/>
      <c r="E20" s="52"/>
      <c r="F20" s="52"/>
      <c r="G20" s="52"/>
      <c r="H20" s="52"/>
      <c r="I20" s="52"/>
    </row>
    <row r="21" spans="1:9" ht="15.75">
      <c r="A21" s="250" t="s">
        <v>178</v>
      </c>
      <c r="B21" s="250"/>
      <c r="C21" s="250"/>
      <c r="D21" s="250"/>
      <c r="E21" s="250"/>
      <c r="F21" s="250"/>
      <c r="G21" s="250"/>
      <c r="H21" s="30"/>
      <c r="I21" s="30"/>
    </row>
    <row r="22" spans="1:9" ht="15.75">
      <c r="A22" s="250" t="s">
        <v>293</v>
      </c>
      <c r="B22" s="250"/>
      <c r="C22" s="250"/>
      <c r="D22" s="250"/>
      <c r="E22" s="250"/>
      <c r="F22" s="250"/>
      <c r="G22" s="250"/>
      <c r="H22" s="55"/>
      <c r="I22" s="55"/>
    </row>
    <row r="23" spans="1:9" ht="15.75">
      <c r="A23" s="56"/>
      <c r="B23" s="56"/>
      <c r="C23" s="30"/>
      <c r="D23" s="30"/>
      <c r="E23" s="30"/>
      <c r="F23" s="30"/>
      <c r="G23" s="30"/>
      <c r="H23" s="55"/>
      <c r="I23" s="55"/>
    </row>
    <row r="24" spans="1:9" ht="15.75">
      <c r="A24" s="30"/>
      <c r="B24" s="30"/>
      <c r="C24" s="57" t="s">
        <v>179</v>
      </c>
      <c r="D24" s="58" t="s">
        <v>180</v>
      </c>
      <c r="E24" s="135">
        <v>1801001</v>
      </c>
      <c r="F24" s="136"/>
      <c r="G24" s="137"/>
      <c r="H24" s="55"/>
      <c r="I24" s="55"/>
    </row>
    <row r="25" spans="1:9" ht="16.5" thickBot="1">
      <c r="A25" s="30"/>
      <c r="B25" s="30"/>
      <c r="C25" s="30"/>
      <c r="D25" s="30"/>
      <c r="E25" s="30"/>
      <c r="F25" s="30"/>
      <c r="G25" s="30"/>
      <c r="H25" s="55"/>
      <c r="I25" s="55"/>
    </row>
    <row r="26" spans="1:9" ht="13.5" customHeight="1">
      <c r="A26" s="230" t="s">
        <v>28</v>
      </c>
      <c r="B26" s="231"/>
      <c r="C26" s="59" t="s">
        <v>181</v>
      </c>
      <c r="D26" s="60" t="s">
        <v>182</v>
      </c>
      <c r="E26" s="123" t="s">
        <v>183</v>
      </c>
      <c r="F26" s="161"/>
      <c r="G26" s="162"/>
      <c r="I26" s="61"/>
    </row>
    <row r="27" spans="1:9" ht="13.5" thickBot="1">
      <c r="A27" s="232"/>
      <c r="B27" s="233"/>
      <c r="C27" s="62" t="s">
        <v>184</v>
      </c>
      <c r="D27" s="63" t="s">
        <v>185</v>
      </c>
      <c r="E27" s="138" t="s">
        <v>186</v>
      </c>
      <c r="F27" s="139"/>
      <c r="G27" s="140"/>
      <c r="I27" s="61"/>
    </row>
    <row r="28" spans="1:9" ht="13.5" customHeight="1" thickBot="1">
      <c r="A28" s="157">
        <v>1</v>
      </c>
      <c r="B28" s="158"/>
      <c r="C28" s="64">
        <v>2</v>
      </c>
      <c r="D28" s="64" t="s">
        <v>187</v>
      </c>
      <c r="E28" s="141">
        <v>4</v>
      </c>
      <c r="F28" s="142"/>
      <c r="G28" s="143"/>
      <c r="I28" s="65"/>
    </row>
    <row r="29" spans="1:9" ht="15.75" customHeight="1">
      <c r="A29" s="159" t="s">
        <v>33</v>
      </c>
      <c r="B29" s="160"/>
      <c r="C29" s="66"/>
      <c r="D29" s="67"/>
      <c r="E29" s="144"/>
      <c r="F29" s="145"/>
      <c r="G29" s="146"/>
      <c r="I29" s="43"/>
    </row>
    <row r="30" spans="1:9" ht="15.75" customHeight="1">
      <c r="A30" s="149" t="s">
        <v>188</v>
      </c>
      <c r="B30" s="150"/>
      <c r="C30" s="68" t="s">
        <v>189</v>
      </c>
      <c r="D30" s="69"/>
      <c r="E30" s="241"/>
      <c r="F30" s="242"/>
      <c r="G30" s="243"/>
      <c r="I30" s="43"/>
    </row>
    <row r="31" spans="1:9" ht="15.75" customHeight="1">
      <c r="A31" s="147" t="s">
        <v>190</v>
      </c>
      <c r="B31" s="148"/>
      <c r="C31" s="68" t="s">
        <v>191</v>
      </c>
      <c r="D31" s="69"/>
      <c r="E31" s="154"/>
      <c r="F31" s="155"/>
      <c r="G31" s="156"/>
      <c r="I31" s="43"/>
    </row>
    <row r="32" spans="1:9" ht="15.75" customHeight="1">
      <c r="A32" s="147" t="s">
        <v>192</v>
      </c>
      <c r="B32" s="148"/>
      <c r="C32" s="70" t="s">
        <v>193</v>
      </c>
      <c r="D32" s="71"/>
      <c r="E32" s="154"/>
      <c r="F32" s="155"/>
      <c r="G32" s="156"/>
      <c r="I32" s="43"/>
    </row>
    <row r="33" spans="1:9" ht="15.75" customHeight="1">
      <c r="A33" s="147" t="s">
        <v>34</v>
      </c>
      <c r="B33" s="148"/>
      <c r="C33" s="70" t="s">
        <v>35</v>
      </c>
      <c r="D33" s="72">
        <v>11432</v>
      </c>
      <c r="E33" s="104">
        <v>11638</v>
      </c>
      <c r="F33" s="105"/>
      <c r="G33" s="106"/>
      <c r="I33" s="43"/>
    </row>
    <row r="34" spans="1:9" ht="15.75" customHeight="1">
      <c r="A34" s="147" t="s">
        <v>194</v>
      </c>
      <c r="B34" s="148"/>
      <c r="C34" s="70" t="s">
        <v>37</v>
      </c>
      <c r="D34" s="72">
        <f>D35-D36</f>
        <v>7549</v>
      </c>
      <c r="E34" s="104">
        <v>7878</v>
      </c>
      <c r="F34" s="105"/>
      <c r="G34" s="106"/>
      <c r="I34" s="43"/>
    </row>
    <row r="35" spans="1:9" ht="15.75" customHeight="1">
      <c r="A35" s="147" t="s">
        <v>190</v>
      </c>
      <c r="B35" s="148"/>
      <c r="C35" s="70" t="s">
        <v>39</v>
      </c>
      <c r="D35" s="72">
        <v>13127</v>
      </c>
      <c r="E35" s="104">
        <v>13629</v>
      </c>
      <c r="F35" s="105"/>
      <c r="G35" s="106"/>
      <c r="I35" s="43"/>
    </row>
    <row r="36" spans="1:9" ht="15.75" customHeight="1">
      <c r="A36" s="147" t="s">
        <v>195</v>
      </c>
      <c r="B36" s="148"/>
      <c r="C36" s="70" t="s">
        <v>41</v>
      </c>
      <c r="D36" s="72">
        <v>5578</v>
      </c>
      <c r="E36" s="104">
        <v>5751</v>
      </c>
      <c r="F36" s="105"/>
      <c r="G36" s="106"/>
      <c r="I36" s="43"/>
    </row>
    <row r="37" spans="1:9" ht="15.75" customHeight="1">
      <c r="A37" s="147" t="s">
        <v>196</v>
      </c>
      <c r="B37" s="148"/>
      <c r="C37" s="73" t="s">
        <v>197</v>
      </c>
      <c r="D37" s="72"/>
      <c r="E37" s="104"/>
      <c r="F37" s="105"/>
      <c r="G37" s="106"/>
      <c r="I37" s="43"/>
    </row>
    <row r="38" spans="1:9" ht="15.75" customHeight="1">
      <c r="A38" s="179" t="s">
        <v>198</v>
      </c>
      <c r="B38" s="180"/>
      <c r="C38" s="73" t="s">
        <v>199</v>
      </c>
      <c r="D38" s="72"/>
      <c r="E38" s="104"/>
      <c r="F38" s="105"/>
      <c r="G38" s="106"/>
      <c r="I38" s="43"/>
    </row>
    <row r="39" spans="1:9" ht="15.75" customHeight="1">
      <c r="A39" s="179" t="s">
        <v>200</v>
      </c>
      <c r="B39" s="180"/>
      <c r="C39" s="73" t="s">
        <v>201</v>
      </c>
      <c r="D39" s="72"/>
      <c r="E39" s="104"/>
      <c r="F39" s="105"/>
      <c r="G39" s="106"/>
      <c r="I39" s="43"/>
    </row>
    <row r="40" spans="1:9" ht="15.75" customHeight="1">
      <c r="A40" s="147" t="s">
        <v>202</v>
      </c>
      <c r="B40" s="148"/>
      <c r="C40" s="73" t="s">
        <v>43</v>
      </c>
      <c r="D40" s="72"/>
      <c r="E40" s="104"/>
      <c r="F40" s="105"/>
      <c r="G40" s="106"/>
      <c r="I40" s="43"/>
    </row>
    <row r="41" spans="1:9" ht="15.75" customHeight="1">
      <c r="A41" s="179" t="s">
        <v>203</v>
      </c>
      <c r="B41" s="180"/>
      <c r="C41" s="73" t="s">
        <v>204</v>
      </c>
      <c r="D41" s="72"/>
      <c r="E41" s="104"/>
      <c r="F41" s="105"/>
      <c r="G41" s="106"/>
      <c r="I41" s="43"/>
    </row>
    <row r="42" spans="1:9" ht="15.75" customHeight="1">
      <c r="A42" s="179" t="s">
        <v>205</v>
      </c>
      <c r="B42" s="180"/>
      <c r="C42" s="73" t="s">
        <v>206</v>
      </c>
      <c r="D42" s="72"/>
      <c r="E42" s="104"/>
      <c r="F42" s="105"/>
      <c r="G42" s="106"/>
      <c r="I42" s="43"/>
    </row>
    <row r="43" spans="1:9" ht="30.75" customHeight="1">
      <c r="A43" s="196" t="s">
        <v>207</v>
      </c>
      <c r="B43" s="197"/>
      <c r="C43" s="70" t="s">
        <v>46</v>
      </c>
      <c r="D43" s="72"/>
      <c r="E43" s="104"/>
      <c r="F43" s="105"/>
      <c r="G43" s="106"/>
      <c r="I43" s="43"/>
    </row>
    <row r="44" spans="1:9" ht="15.75" customHeight="1">
      <c r="A44" s="147" t="s">
        <v>208</v>
      </c>
      <c r="B44" s="148"/>
      <c r="C44" s="70" t="s">
        <v>209</v>
      </c>
      <c r="D44" s="72"/>
      <c r="E44" s="104"/>
      <c r="F44" s="105"/>
      <c r="G44" s="106"/>
      <c r="I44" s="43"/>
    </row>
    <row r="45" spans="1:9" ht="15.75" customHeight="1">
      <c r="A45" s="147" t="s">
        <v>210</v>
      </c>
      <c r="B45" s="148"/>
      <c r="C45" s="70" t="s">
        <v>211</v>
      </c>
      <c r="D45" s="72"/>
      <c r="E45" s="104"/>
      <c r="F45" s="105"/>
      <c r="G45" s="106"/>
      <c r="I45" s="43"/>
    </row>
    <row r="46" spans="1:9" ht="15.75" customHeight="1">
      <c r="A46" s="147" t="s">
        <v>212</v>
      </c>
      <c r="B46" s="148"/>
      <c r="C46" s="70" t="s">
        <v>213</v>
      </c>
      <c r="D46" s="72"/>
      <c r="E46" s="104"/>
      <c r="F46" s="105"/>
      <c r="G46" s="106"/>
      <c r="I46" s="43"/>
    </row>
    <row r="47" spans="1:9" ht="15.75" customHeight="1" thickBot="1">
      <c r="A47" s="202" t="s">
        <v>214</v>
      </c>
      <c r="B47" s="203"/>
      <c r="C47" s="73" t="s">
        <v>48</v>
      </c>
      <c r="D47" s="74">
        <v>4</v>
      </c>
      <c r="E47" s="181">
        <v>4</v>
      </c>
      <c r="F47" s="182"/>
      <c r="G47" s="183"/>
      <c r="I47" s="43"/>
    </row>
    <row r="48" spans="1:9" ht="15.75" customHeight="1" thickBot="1">
      <c r="A48" s="204" t="s">
        <v>215</v>
      </c>
      <c r="B48" s="205"/>
      <c r="C48" s="75" t="s">
        <v>50</v>
      </c>
      <c r="D48" s="76">
        <f>D33+D34+D47</f>
        <v>18985</v>
      </c>
      <c r="E48" s="184">
        <f>E34+E33+E47</f>
        <v>19520</v>
      </c>
      <c r="F48" s="185"/>
      <c r="G48" s="186"/>
      <c r="I48" s="43"/>
    </row>
    <row r="49" spans="1:9" ht="15.75" customHeight="1" thickBot="1">
      <c r="A49" s="206" t="s">
        <v>51</v>
      </c>
      <c r="B49" s="207"/>
      <c r="C49" s="77"/>
      <c r="D49" s="78"/>
      <c r="E49" s="187"/>
      <c r="F49" s="188"/>
      <c r="G49" s="189"/>
      <c r="I49" s="43"/>
    </row>
    <row r="50" spans="1:9" ht="15.75" customHeight="1">
      <c r="A50" s="208" t="s">
        <v>216</v>
      </c>
      <c r="B50" s="209"/>
      <c r="C50" s="68" t="s">
        <v>53</v>
      </c>
      <c r="D50" s="79">
        <v>1674</v>
      </c>
      <c r="E50" s="190">
        <v>1482</v>
      </c>
      <c r="F50" s="191"/>
      <c r="G50" s="192"/>
      <c r="I50" s="43"/>
    </row>
    <row r="51" spans="1:9" ht="15.75" customHeight="1">
      <c r="A51" s="163" t="s">
        <v>217</v>
      </c>
      <c r="B51" s="210"/>
      <c r="C51" s="68" t="s">
        <v>218</v>
      </c>
      <c r="D51" s="79"/>
      <c r="E51" s="104"/>
      <c r="F51" s="105"/>
      <c r="G51" s="106"/>
      <c r="I51" s="43"/>
    </row>
    <row r="52" spans="1:9" ht="15.75" customHeight="1">
      <c r="A52" s="200" t="s">
        <v>219</v>
      </c>
      <c r="B52" s="201"/>
      <c r="C52" s="70" t="s">
        <v>220</v>
      </c>
      <c r="D52" s="72"/>
      <c r="E52" s="104"/>
      <c r="F52" s="105"/>
      <c r="G52" s="106"/>
      <c r="I52" s="43"/>
    </row>
    <row r="53" spans="1:9" ht="15.75" customHeight="1">
      <c r="A53" s="198" t="s">
        <v>221</v>
      </c>
      <c r="B53" s="199"/>
      <c r="C53" s="70" t="s">
        <v>55</v>
      </c>
      <c r="D53" s="72"/>
      <c r="E53" s="104"/>
      <c r="F53" s="105"/>
      <c r="G53" s="106"/>
      <c r="I53" s="43"/>
    </row>
    <row r="54" spans="1:9" ht="15.75" customHeight="1">
      <c r="A54" s="200" t="s">
        <v>222</v>
      </c>
      <c r="B54" s="201"/>
      <c r="C54" s="70" t="s">
        <v>223</v>
      </c>
      <c r="D54" s="72"/>
      <c r="E54" s="104"/>
      <c r="F54" s="105"/>
      <c r="G54" s="106"/>
      <c r="I54" s="43"/>
    </row>
    <row r="55" spans="1:9" ht="15.75" customHeight="1">
      <c r="A55" s="163" t="s">
        <v>224</v>
      </c>
      <c r="B55" s="164"/>
      <c r="C55" s="70" t="s">
        <v>57</v>
      </c>
      <c r="D55" s="72"/>
      <c r="E55" s="104"/>
      <c r="F55" s="105"/>
      <c r="G55" s="106"/>
      <c r="I55" s="43"/>
    </row>
    <row r="56" spans="1:9" ht="15.75" customHeight="1">
      <c r="A56" s="163" t="s">
        <v>225</v>
      </c>
      <c r="B56" s="164"/>
      <c r="C56" s="70" t="s">
        <v>59</v>
      </c>
      <c r="D56" s="72"/>
      <c r="E56" s="104">
        <v>25</v>
      </c>
      <c r="F56" s="105"/>
      <c r="G56" s="106"/>
      <c r="I56" s="43"/>
    </row>
    <row r="57" spans="1:9" ht="15.75" customHeight="1">
      <c r="A57" s="211" t="s">
        <v>226</v>
      </c>
      <c r="B57" s="212"/>
      <c r="C57" s="80"/>
      <c r="D57" s="81"/>
      <c r="E57" s="114"/>
      <c r="F57" s="115"/>
      <c r="G57" s="116"/>
      <c r="I57" s="43"/>
    </row>
    <row r="58" spans="1:9" ht="15.75" customHeight="1">
      <c r="A58" s="213" t="s">
        <v>227</v>
      </c>
      <c r="B58" s="214"/>
      <c r="C58" s="68" t="s">
        <v>228</v>
      </c>
      <c r="D58" s="82"/>
      <c r="E58" s="117"/>
      <c r="F58" s="118"/>
      <c r="G58" s="119"/>
      <c r="I58" s="43"/>
    </row>
    <row r="59" spans="1:9" ht="15.75" customHeight="1">
      <c r="A59" s="163" t="s">
        <v>229</v>
      </c>
      <c r="B59" s="164"/>
      <c r="C59" s="68" t="s">
        <v>61</v>
      </c>
      <c r="D59" s="79"/>
      <c r="E59" s="104"/>
      <c r="F59" s="105"/>
      <c r="G59" s="106"/>
      <c r="I59" s="43"/>
    </row>
    <row r="60" spans="1:9" ht="15.75" customHeight="1">
      <c r="A60" s="215" t="s">
        <v>62</v>
      </c>
      <c r="B60" s="216"/>
      <c r="C60" s="70" t="s">
        <v>63</v>
      </c>
      <c r="D60" s="72"/>
      <c r="E60" s="104"/>
      <c r="F60" s="105"/>
      <c r="G60" s="106"/>
      <c r="I60" s="43"/>
    </row>
    <row r="61" spans="1:9" ht="15.75" customHeight="1">
      <c r="A61" s="163" t="s">
        <v>230</v>
      </c>
      <c r="B61" s="164"/>
      <c r="C61" s="70" t="s">
        <v>231</v>
      </c>
      <c r="D61" s="72"/>
      <c r="E61" s="104"/>
      <c r="F61" s="105"/>
      <c r="G61" s="106"/>
      <c r="I61" s="43"/>
    </row>
    <row r="62" spans="1:9" ht="15.75" customHeight="1">
      <c r="A62" s="163" t="s">
        <v>232</v>
      </c>
      <c r="B62" s="164"/>
      <c r="C62" s="70" t="s">
        <v>65</v>
      </c>
      <c r="D62" s="72">
        <v>31</v>
      </c>
      <c r="E62" s="104">
        <v>76</v>
      </c>
      <c r="F62" s="105"/>
      <c r="G62" s="106"/>
      <c r="I62" s="43"/>
    </row>
    <row r="63" spans="1:9" ht="15.75" customHeight="1">
      <c r="A63" s="163" t="s">
        <v>233</v>
      </c>
      <c r="B63" s="164"/>
      <c r="C63" s="73" t="s">
        <v>67</v>
      </c>
      <c r="D63" s="72"/>
      <c r="E63" s="104"/>
      <c r="F63" s="105"/>
      <c r="G63" s="106"/>
      <c r="I63" s="43"/>
    </row>
    <row r="64" spans="1:9" ht="15.75" customHeight="1">
      <c r="A64" s="163" t="s">
        <v>234</v>
      </c>
      <c r="B64" s="164"/>
      <c r="C64" s="73" t="s">
        <v>69</v>
      </c>
      <c r="D64" s="72">
        <v>5858</v>
      </c>
      <c r="E64" s="104">
        <v>9327</v>
      </c>
      <c r="F64" s="105"/>
      <c r="G64" s="106"/>
      <c r="I64" s="43"/>
    </row>
    <row r="65" spans="1:9" ht="15.75" customHeight="1">
      <c r="A65" s="163" t="s">
        <v>235</v>
      </c>
      <c r="B65" s="164"/>
      <c r="C65" s="70" t="s">
        <v>236</v>
      </c>
      <c r="D65" s="72"/>
      <c r="E65" s="104"/>
      <c r="F65" s="105"/>
      <c r="G65" s="106"/>
      <c r="I65" s="43"/>
    </row>
    <row r="66" spans="1:9" ht="15.75" customHeight="1">
      <c r="A66" s="200" t="s">
        <v>237</v>
      </c>
      <c r="B66" s="201"/>
      <c r="C66" s="70" t="s">
        <v>238</v>
      </c>
      <c r="D66" s="72"/>
      <c r="E66" s="104"/>
      <c r="F66" s="105"/>
      <c r="G66" s="106"/>
      <c r="I66" s="43"/>
    </row>
    <row r="67" spans="1:9" ht="15.75" customHeight="1">
      <c r="A67" s="163" t="s">
        <v>70</v>
      </c>
      <c r="B67" s="164"/>
      <c r="C67" s="70" t="s">
        <v>71</v>
      </c>
      <c r="D67" s="72">
        <v>40</v>
      </c>
      <c r="E67" s="104">
        <v>18</v>
      </c>
      <c r="F67" s="105"/>
      <c r="G67" s="106"/>
      <c r="I67" s="43"/>
    </row>
    <row r="68" spans="1:9" ht="15.75" customHeight="1" thickBot="1">
      <c r="A68" s="219" t="s">
        <v>239</v>
      </c>
      <c r="B68" s="220"/>
      <c r="C68" s="73" t="s">
        <v>73</v>
      </c>
      <c r="D68" s="74"/>
      <c r="E68" s="114"/>
      <c r="F68" s="115"/>
      <c r="G68" s="116"/>
      <c r="I68" s="43"/>
    </row>
    <row r="69" spans="1:9" ht="15.75" customHeight="1" thickBot="1">
      <c r="A69" s="204" t="s">
        <v>240</v>
      </c>
      <c r="B69" s="205"/>
      <c r="C69" s="75" t="s">
        <v>75</v>
      </c>
      <c r="D69" s="83">
        <f>D50+D62+D64+D67</f>
        <v>7603</v>
      </c>
      <c r="E69" s="107">
        <f>E50+E62+E64+E67+E56</f>
        <v>10928</v>
      </c>
      <c r="F69" s="108"/>
      <c r="G69" s="109"/>
      <c r="I69" s="43"/>
    </row>
    <row r="70" spans="1:9" ht="39" customHeight="1" thickBot="1">
      <c r="A70" s="228" t="s">
        <v>241</v>
      </c>
      <c r="B70" s="229"/>
      <c r="C70" s="84" t="s">
        <v>77</v>
      </c>
      <c r="D70" s="85"/>
      <c r="E70" s="132"/>
      <c r="F70" s="133"/>
      <c r="G70" s="134"/>
      <c r="I70" s="43"/>
    </row>
    <row r="71" spans="1:9" ht="15.75" customHeight="1" thickBot="1">
      <c r="A71" s="221" t="s">
        <v>242</v>
      </c>
      <c r="B71" s="222"/>
      <c r="C71" s="75" t="s">
        <v>79</v>
      </c>
      <c r="D71" s="83">
        <f>D48+D69</f>
        <v>26588</v>
      </c>
      <c r="E71" s="107">
        <f>E48+E69</f>
        <v>30448</v>
      </c>
      <c r="F71" s="108"/>
      <c r="G71" s="109"/>
      <c r="I71" s="43"/>
    </row>
    <row r="72" spans="1:9" ht="15.75" customHeight="1">
      <c r="A72" s="86"/>
      <c r="B72" s="86"/>
      <c r="C72" s="61"/>
      <c r="D72" s="87"/>
      <c r="E72" s="87"/>
      <c r="F72" s="87"/>
      <c r="G72" s="87"/>
      <c r="I72" s="43"/>
    </row>
    <row r="73" spans="1:9" ht="15.75" thickBot="1">
      <c r="A73" s="43"/>
      <c r="B73" s="43"/>
      <c r="C73" s="88"/>
      <c r="D73" s="89"/>
      <c r="E73" s="89"/>
      <c r="F73" s="89"/>
      <c r="G73" s="90"/>
      <c r="I73" s="43"/>
    </row>
    <row r="74" spans="1:7" ht="24.75" customHeight="1">
      <c r="A74" s="230" t="s">
        <v>80</v>
      </c>
      <c r="B74" s="231"/>
      <c r="C74" s="59" t="s">
        <v>181</v>
      </c>
      <c r="D74" s="59" t="s">
        <v>182</v>
      </c>
      <c r="E74" s="123" t="s">
        <v>183</v>
      </c>
      <c r="F74" s="124"/>
      <c r="G74" s="125"/>
    </row>
    <row r="75" spans="1:9" ht="17.25" customHeight="1" thickBot="1">
      <c r="A75" s="232"/>
      <c r="B75" s="233"/>
      <c r="C75" s="62" t="s">
        <v>184</v>
      </c>
      <c r="D75" s="62" t="s">
        <v>185</v>
      </c>
      <c r="E75" s="91" t="s">
        <v>243</v>
      </c>
      <c r="F75" s="92"/>
      <c r="G75" s="93"/>
      <c r="I75" s="61"/>
    </row>
    <row r="76" spans="1:9" ht="15.75" thickBot="1">
      <c r="A76" s="157">
        <v>1</v>
      </c>
      <c r="B76" s="158"/>
      <c r="C76" s="94">
        <v>2</v>
      </c>
      <c r="D76" s="94" t="s">
        <v>187</v>
      </c>
      <c r="E76" s="126">
        <v>4</v>
      </c>
      <c r="F76" s="127"/>
      <c r="G76" s="128"/>
      <c r="I76" s="61"/>
    </row>
    <row r="77" spans="1:9" ht="15.75" customHeight="1">
      <c r="A77" s="159" t="s">
        <v>81</v>
      </c>
      <c r="B77" s="160"/>
      <c r="C77" s="95"/>
      <c r="D77" s="95"/>
      <c r="E77" s="129"/>
      <c r="F77" s="130"/>
      <c r="G77" s="131"/>
      <c r="I77" s="65"/>
    </row>
    <row r="78" spans="1:9" ht="15.75" customHeight="1">
      <c r="A78" s="208" t="s">
        <v>244</v>
      </c>
      <c r="B78" s="209"/>
      <c r="C78" s="68" t="s">
        <v>83</v>
      </c>
      <c r="D78" s="79">
        <v>10758</v>
      </c>
      <c r="E78" s="117">
        <v>10765</v>
      </c>
      <c r="F78" s="118"/>
      <c r="G78" s="119"/>
      <c r="I78" s="43"/>
    </row>
    <row r="79" spans="1:9" ht="15.75" customHeight="1">
      <c r="A79" s="163" t="s">
        <v>245</v>
      </c>
      <c r="B79" s="164"/>
      <c r="C79" s="68" t="s">
        <v>246</v>
      </c>
      <c r="D79" s="79"/>
      <c r="E79" s="104"/>
      <c r="F79" s="105"/>
      <c r="G79" s="106"/>
      <c r="I79" s="43"/>
    </row>
    <row r="80" spans="1:9" ht="15.75" customHeight="1">
      <c r="A80" s="163" t="s">
        <v>247</v>
      </c>
      <c r="B80" s="164"/>
      <c r="C80" s="70" t="s">
        <v>85</v>
      </c>
      <c r="D80" s="72">
        <v>1.8</v>
      </c>
      <c r="E80" s="104">
        <v>1.8</v>
      </c>
      <c r="F80" s="105"/>
      <c r="G80" s="106"/>
      <c r="I80" s="43"/>
    </row>
    <row r="81" spans="1:9" ht="15.75" customHeight="1">
      <c r="A81" s="163" t="s">
        <v>248</v>
      </c>
      <c r="B81" s="164"/>
      <c r="C81" s="70" t="s">
        <v>87</v>
      </c>
      <c r="D81" s="72"/>
      <c r="E81" s="104"/>
      <c r="F81" s="105"/>
      <c r="G81" s="106"/>
      <c r="I81" s="43"/>
    </row>
    <row r="82" spans="1:9" ht="15.75" customHeight="1">
      <c r="A82" s="163" t="s">
        <v>249</v>
      </c>
      <c r="B82" s="164"/>
      <c r="C82" s="70" t="s">
        <v>89</v>
      </c>
      <c r="D82" s="72">
        <v>5718</v>
      </c>
      <c r="E82" s="104">
        <v>7310</v>
      </c>
      <c r="F82" s="105"/>
      <c r="G82" s="106"/>
      <c r="I82" s="43"/>
    </row>
    <row r="83" spans="1:9" ht="15.75" customHeight="1">
      <c r="A83" s="163" t="s">
        <v>250</v>
      </c>
      <c r="B83" s="164"/>
      <c r="C83" s="70" t="s">
        <v>91</v>
      </c>
      <c r="D83" s="72" t="s">
        <v>251</v>
      </c>
      <c r="E83" s="104" t="s">
        <v>251</v>
      </c>
      <c r="F83" s="105"/>
      <c r="G83" s="106"/>
      <c r="I83" s="43"/>
    </row>
    <row r="84" spans="1:9" ht="15.75" customHeight="1" thickBot="1">
      <c r="A84" s="219" t="s">
        <v>252</v>
      </c>
      <c r="B84" s="220"/>
      <c r="C84" s="73" t="s">
        <v>253</v>
      </c>
      <c r="D84" s="74" t="s">
        <v>251</v>
      </c>
      <c r="E84" s="114" t="s">
        <v>251</v>
      </c>
      <c r="F84" s="115"/>
      <c r="G84" s="116"/>
      <c r="I84" s="43"/>
    </row>
    <row r="85" spans="1:9" ht="15.75" customHeight="1" thickBot="1">
      <c r="A85" s="204" t="s">
        <v>215</v>
      </c>
      <c r="B85" s="205"/>
      <c r="C85" s="75" t="s">
        <v>92</v>
      </c>
      <c r="D85" s="83">
        <f>D78+D82+D80</f>
        <v>16477.8</v>
      </c>
      <c r="E85" s="107">
        <f>E78+E82+E80</f>
        <v>18076.8</v>
      </c>
      <c r="F85" s="108"/>
      <c r="G85" s="109"/>
      <c r="I85" s="43"/>
    </row>
    <row r="86" spans="1:9" ht="15.75" customHeight="1">
      <c r="A86" s="217" t="s">
        <v>254</v>
      </c>
      <c r="B86" s="218"/>
      <c r="C86" s="66"/>
      <c r="D86" s="96"/>
      <c r="E86" s="120"/>
      <c r="F86" s="121"/>
      <c r="G86" s="122"/>
      <c r="I86" s="43"/>
    </row>
    <row r="87" spans="1:9" ht="15.75" customHeight="1">
      <c r="A87" s="208" t="s">
        <v>255</v>
      </c>
      <c r="B87" s="209"/>
      <c r="C87" s="68" t="s">
        <v>256</v>
      </c>
      <c r="D87" s="79"/>
      <c r="E87" s="117"/>
      <c r="F87" s="118"/>
      <c r="G87" s="119"/>
      <c r="I87" s="43"/>
    </row>
    <row r="88" spans="1:9" ht="15.75" customHeight="1">
      <c r="A88" s="163" t="s">
        <v>257</v>
      </c>
      <c r="B88" s="164"/>
      <c r="C88" s="68" t="s">
        <v>258</v>
      </c>
      <c r="D88" s="72"/>
      <c r="E88" s="104"/>
      <c r="F88" s="105"/>
      <c r="G88" s="106"/>
      <c r="I88" s="43"/>
    </row>
    <row r="89" spans="1:9" ht="15.75" customHeight="1">
      <c r="A89" s="163" t="s">
        <v>259</v>
      </c>
      <c r="B89" s="164"/>
      <c r="C89" s="70" t="s">
        <v>260</v>
      </c>
      <c r="D89" s="72"/>
      <c r="E89" s="104"/>
      <c r="F89" s="105"/>
      <c r="G89" s="106"/>
      <c r="I89" s="43"/>
    </row>
    <row r="90" spans="1:9" ht="15.75" customHeight="1">
      <c r="A90" s="163" t="s">
        <v>261</v>
      </c>
      <c r="B90" s="164"/>
      <c r="C90" s="70" t="s">
        <v>262</v>
      </c>
      <c r="D90" s="72"/>
      <c r="E90" s="104"/>
      <c r="F90" s="105"/>
      <c r="G90" s="106"/>
      <c r="I90" s="43"/>
    </row>
    <row r="91" spans="1:9" ht="15.75" customHeight="1" thickBot="1">
      <c r="A91" s="219" t="s">
        <v>263</v>
      </c>
      <c r="B91" s="220"/>
      <c r="C91" s="73" t="s">
        <v>264</v>
      </c>
      <c r="D91" s="74">
        <v>10086</v>
      </c>
      <c r="E91" s="114">
        <v>9732</v>
      </c>
      <c r="F91" s="115"/>
      <c r="G91" s="116"/>
      <c r="I91" s="43"/>
    </row>
    <row r="92" spans="1:9" ht="15.75" customHeight="1" thickBot="1">
      <c r="A92" s="221" t="s">
        <v>240</v>
      </c>
      <c r="B92" s="222"/>
      <c r="C92" s="75" t="s">
        <v>94</v>
      </c>
      <c r="D92" s="83">
        <f>D91</f>
        <v>10086</v>
      </c>
      <c r="E92" s="107">
        <f>E91</f>
        <v>9732</v>
      </c>
      <c r="F92" s="108"/>
      <c r="G92" s="109"/>
      <c r="I92" s="43"/>
    </row>
    <row r="93" spans="1:9" ht="15.75" customHeight="1">
      <c r="A93" s="217" t="s">
        <v>265</v>
      </c>
      <c r="B93" s="218"/>
      <c r="C93" s="66"/>
      <c r="D93" s="96"/>
      <c r="E93" s="120"/>
      <c r="F93" s="121"/>
      <c r="G93" s="122"/>
      <c r="I93" s="43"/>
    </row>
    <row r="94" spans="1:9" ht="15.75" customHeight="1">
      <c r="A94" s="208" t="s">
        <v>266</v>
      </c>
      <c r="B94" s="209"/>
      <c r="C94" s="68" t="s">
        <v>97</v>
      </c>
      <c r="D94" s="79"/>
      <c r="E94" s="117"/>
      <c r="F94" s="118"/>
      <c r="G94" s="119"/>
      <c r="I94" s="43"/>
    </row>
    <row r="95" spans="1:9" ht="15.75" customHeight="1">
      <c r="A95" s="234" t="s">
        <v>267</v>
      </c>
      <c r="B95" s="235"/>
      <c r="C95" s="73"/>
      <c r="D95" s="81"/>
      <c r="E95" s="114"/>
      <c r="F95" s="115"/>
      <c r="G95" s="116"/>
      <c r="I95" s="43"/>
    </row>
    <row r="96" spans="1:9" ht="15.75" customHeight="1">
      <c r="A96" s="236" t="s">
        <v>99</v>
      </c>
      <c r="B96" s="237"/>
      <c r="C96" s="68" t="s">
        <v>100</v>
      </c>
      <c r="D96" s="82"/>
      <c r="E96" s="117"/>
      <c r="F96" s="118"/>
      <c r="G96" s="119"/>
      <c r="I96" s="43"/>
    </row>
    <row r="97" spans="1:9" ht="15.75" customHeight="1">
      <c r="A97" s="215" t="s">
        <v>101</v>
      </c>
      <c r="B97" s="216"/>
      <c r="C97" s="68" t="s">
        <v>102</v>
      </c>
      <c r="D97" s="79"/>
      <c r="E97" s="104"/>
      <c r="F97" s="105"/>
      <c r="G97" s="106"/>
      <c r="I97" s="43"/>
    </row>
    <row r="98" spans="1:9" ht="15.75" customHeight="1">
      <c r="A98" s="215" t="s">
        <v>103</v>
      </c>
      <c r="B98" s="216"/>
      <c r="C98" s="73" t="s">
        <v>104</v>
      </c>
      <c r="D98" s="72">
        <v>4</v>
      </c>
      <c r="E98" s="104">
        <v>305</v>
      </c>
      <c r="F98" s="105"/>
      <c r="G98" s="106"/>
      <c r="I98" s="43"/>
    </row>
    <row r="99" spans="1:9" ht="15.75" customHeight="1">
      <c r="A99" s="215" t="s">
        <v>62</v>
      </c>
      <c r="B99" s="216"/>
      <c r="C99" s="70" t="s">
        <v>106</v>
      </c>
      <c r="D99" s="72"/>
      <c r="E99" s="104"/>
      <c r="F99" s="105"/>
      <c r="G99" s="106"/>
      <c r="I99" s="43"/>
    </row>
    <row r="100" spans="1:9" ht="15.75" customHeight="1">
      <c r="A100" s="215" t="s">
        <v>268</v>
      </c>
      <c r="B100" s="216"/>
      <c r="C100" s="70" t="s">
        <v>108</v>
      </c>
      <c r="D100" s="72"/>
      <c r="E100" s="104">
        <v>307</v>
      </c>
      <c r="F100" s="105"/>
      <c r="G100" s="106"/>
      <c r="I100" s="43"/>
    </row>
    <row r="101" spans="1:9" ht="15.75" customHeight="1">
      <c r="A101" s="215" t="s">
        <v>269</v>
      </c>
      <c r="B101" s="216"/>
      <c r="C101" s="70" t="s">
        <v>110</v>
      </c>
      <c r="D101" s="72">
        <v>20</v>
      </c>
      <c r="E101" s="104">
        <v>1209</v>
      </c>
      <c r="F101" s="105"/>
      <c r="G101" s="106"/>
      <c r="I101" s="43"/>
    </row>
    <row r="102" spans="1:9" ht="15.75" customHeight="1">
      <c r="A102" s="215" t="s">
        <v>270</v>
      </c>
      <c r="B102" s="216"/>
      <c r="C102" s="70" t="s">
        <v>271</v>
      </c>
      <c r="D102" s="72"/>
      <c r="E102" s="104"/>
      <c r="F102" s="105"/>
      <c r="G102" s="106"/>
      <c r="I102" s="43"/>
    </row>
    <row r="103" spans="1:9" ht="15.75" customHeight="1">
      <c r="A103" s="163" t="s">
        <v>272</v>
      </c>
      <c r="B103" s="164"/>
      <c r="C103" s="70" t="s">
        <v>273</v>
      </c>
      <c r="D103" s="72"/>
      <c r="E103" s="104"/>
      <c r="F103" s="105"/>
      <c r="G103" s="106"/>
      <c r="I103" s="43"/>
    </row>
    <row r="104" spans="1:9" ht="15.75" customHeight="1">
      <c r="A104" s="225" t="s">
        <v>274</v>
      </c>
      <c r="B104" s="226"/>
      <c r="C104" s="70" t="s">
        <v>275</v>
      </c>
      <c r="D104" s="72"/>
      <c r="E104" s="104"/>
      <c r="F104" s="105"/>
      <c r="G104" s="106"/>
      <c r="I104" s="43"/>
    </row>
    <row r="105" spans="1:9" ht="15.75" customHeight="1">
      <c r="A105" s="225" t="s">
        <v>111</v>
      </c>
      <c r="B105" s="226"/>
      <c r="C105" s="70" t="s">
        <v>112</v>
      </c>
      <c r="D105" s="72"/>
      <c r="E105" s="104">
        <v>818</v>
      </c>
      <c r="F105" s="105"/>
      <c r="G105" s="106"/>
      <c r="I105" s="43"/>
    </row>
    <row r="106" spans="1:9" ht="15.75" customHeight="1" thickBot="1">
      <c r="A106" s="219" t="s">
        <v>113</v>
      </c>
      <c r="B106" s="220"/>
      <c r="C106" s="73" t="s">
        <v>114</v>
      </c>
      <c r="D106" s="74"/>
      <c r="E106" s="114"/>
      <c r="F106" s="115"/>
      <c r="G106" s="116"/>
      <c r="I106" s="43"/>
    </row>
    <row r="107" spans="1:9" ht="15.75" customHeight="1" thickBot="1">
      <c r="A107" s="221" t="s">
        <v>276</v>
      </c>
      <c r="B107" s="222"/>
      <c r="C107" s="75" t="s">
        <v>116</v>
      </c>
      <c r="D107" s="83">
        <f>D98+D101+D106+D104</f>
        <v>24</v>
      </c>
      <c r="E107" s="107">
        <f>E97+E98+E100+E101+E106+E105</f>
        <v>2639</v>
      </c>
      <c r="F107" s="108"/>
      <c r="G107" s="109"/>
      <c r="I107" s="43"/>
    </row>
    <row r="108" spans="1:11" ht="32.25" customHeight="1" thickBot="1">
      <c r="A108" s="223" t="s">
        <v>277</v>
      </c>
      <c r="B108" s="224"/>
      <c r="C108" s="84" t="s">
        <v>118</v>
      </c>
      <c r="D108" s="97"/>
      <c r="E108" s="110"/>
      <c r="F108" s="111"/>
      <c r="G108" s="112"/>
      <c r="I108" s="43"/>
      <c r="K108" s="98">
        <f>E109-E71</f>
        <v>-0.2000000000007276</v>
      </c>
    </row>
    <row r="109" spans="1:9" ht="15.75" customHeight="1" thickBot="1">
      <c r="A109" s="221" t="s">
        <v>242</v>
      </c>
      <c r="B109" s="222"/>
      <c r="C109" s="75" t="s">
        <v>119</v>
      </c>
      <c r="D109" s="83">
        <f>D85+D92+D107</f>
        <v>26587.8</v>
      </c>
      <c r="E109" s="107">
        <f>E85+E92+E107</f>
        <v>30447.8</v>
      </c>
      <c r="F109" s="108"/>
      <c r="G109" s="109"/>
      <c r="I109" s="43"/>
    </row>
    <row r="110" spans="1:9" ht="15.75" customHeight="1">
      <c r="A110" s="86"/>
      <c r="B110" s="86"/>
      <c r="C110" s="61"/>
      <c r="D110" s="87"/>
      <c r="E110" s="87"/>
      <c r="F110" s="87"/>
      <c r="G110" s="87"/>
      <c r="I110" s="43"/>
    </row>
    <row r="111" spans="1:11" ht="15.75" customHeight="1">
      <c r="A111" s="86"/>
      <c r="B111" s="86"/>
      <c r="C111" s="61"/>
      <c r="D111" s="87"/>
      <c r="E111" s="87"/>
      <c r="F111" s="87"/>
      <c r="G111" s="87"/>
      <c r="I111" s="43"/>
      <c r="K111" s="98">
        <f>D71-D109</f>
        <v>0.2000000000007276</v>
      </c>
    </row>
    <row r="112" spans="1:9" ht="15.75" customHeight="1">
      <c r="A112" s="86"/>
      <c r="B112" s="86"/>
      <c r="C112" s="61"/>
      <c r="D112" s="87"/>
      <c r="E112" s="87"/>
      <c r="F112" s="87"/>
      <c r="G112" s="87"/>
      <c r="I112" s="43"/>
    </row>
    <row r="113" spans="1:9" ht="12.75">
      <c r="A113" s="99"/>
      <c r="B113" s="99"/>
      <c r="I113" s="43"/>
    </row>
    <row r="114" spans="1:7" ht="15.75">
      <c r="A114" s="44" t="s">
        <v>278</v>
      </c>
      <c r="B114" s="44"/>
      <c r="D114" s="100" t="s">
        <v>279</v>
      </c>
      <c r="E114" s="113" t="s">
        <v>280</v>
      </c>
      <c r="F114" s="113"/>
      <c r="G114" s="113"/>
    </row>
    <row r="115" spans="4:7" ht="12.75">
      <c r="D115" s="101" t="s">
        <v>150</v>
      </c>
      <c r="E115" s="227" t="s">
        <v>281</v>
      </c>
      <c r="F115" s="227"/>
      <c r="G115" s="227"/>
    </row>
    <row r="116" spans="4:7" ht="12.75">
      <c r="D116" s="101"/>
      <c r="E116" s="102"/>
      <c r="F116" s="102"/>
      <c r="G116" s="102"/>
    </row>
    <row r="117" spans="1:7" ht="31.5" customHeight="1">
      <c r="A117" s="50" t="s">
        <v>282</v>
      </c>
      <c r="B117" s="50"/>
      <c r="D117" s="100" t="s">
        <v>279</v>
      </c>
      <c r="E117" s="113" t="s">
        <v>283</v>
      </c>
      <c r="F117" s="113"/>
      <c r="G117" s="113"/>
    </row>
    <row r="118" spans="1:7" ht="12.75" customHeight="1">
      <c r="A118" s="50"/>
      <c r="B118" s="50"/>
      <c r="D118" s="101" t="s">
        <v>150</v>
      </c>
      <c r="E118" s="227" t="s">
        <v>281</v>
      </c>
      <c r="F118" s="227"/>
      <c r="G118" s="227"/>
    </row>
    <row r="119" spans="1:7" ht="12.75" customHeight="1">
      <c r="A119" s="50"/>
      <c r="B119" s="50"/>
      <c r="D119" s="101"/>
      <c r="E119" s="102"/>
      <c r="F119" s="103"/>
      <c r="G119" s="103"/>
    </row>
    <row r="120" spans="1:7" ht="12.75" customHeight="1">
      <c r="A120" s="50"/>
      <c r="B120" s="50"/>
      <c r="D120" s="101"/>
      <c r="E120" s="102"/>
      <c r="F120" s="103"/>
      <c r="G120" s="103"/>
    </row>
    <row r="121" spans="1:7" ht="12.75" customHeight="1">
      <c r="A121" s="50"/>
      <c r="B121" s="50"/>
      <c r="D121" s="101"/>
      <c r="E121" s="102"/>
      <c r="F121" s="103"/>
      <c r="G121" s="103"/>
    </row>
    <row r="122" spans="1:7" ht="12.75" customHeight="1">
      <c r="A122" s="50"/>
      <c r="B122" s="50"/>
      <c r="D122" s="101"/>
      <c r="E122" s="102"/>
      <c r="F122" s="103"/>
      <c r="G122" s="103"/>
    </row>
    <row r="123" spans="1:7" ht="12.75" customHeight="1">
      <c r="A123" s="50"/>
      <c r="B123" s="50"/>
      <c r="D123" s="101"/>
      <c r="E123" s="102"/>
      <c r="F123" s="103"/>
      <c r="G123" s="103"/>
    </row>
    <row r="124" spans="1:7" ht="12.75" customHeight="1">
      <c r="A124" s="50"/>
      <c r="B124" s="50"/>
      <c r="D124" s="101"/>
      <c r="E124" s="102"/>
      <c r="F124" s="103"/>
      <c r="G124" s="103"/>
    </row>
    <row r="125" spans="1:7" ht="12.75" customHeight="1">
      <c r="A125" s="51" t="s">
        <v>284</v>
      </c>
      <c r="B125" s="50"/>
      <c r="D125" s="101"/>
      <c r="E125" s="102"/>
      <c r="F125" s="103"/>
      <c r="G125" s="103"/>
    </row>
    <row r="126" spans="1:7" ht="12.75" customHeight="1">
      <c r="A126" s="194" t="s">
        <v>287</v>
      </c>
      <c r="B126" s="194"/>
      <c r="C126" s="195"/>
      <c r="D126" s="195"/>
      <c r="E126" s="195"/>
      <c r="F126" s="103"/>
      <c r="G126" s="103"/>
    </row>
    <row r="127" spans="1:7" ht="12.75" customHeight="1">
      <c r="A127" s="193" t="s">
        <v>285</v>
      </c>
      <c r="B127" s="194"/>
      <c r="C127" s="195"/>
      <c r="D127" s="195"/>
      <c r="E127" s="195"/>
      <c r="F127" s="103"/>
      <c r="G127" s="103"/>
    </row>
    <row r="128" spans="4:7" ht="12.75">
      <c r="D128" s="101"/>
      <c r="E128" s="102"/>
      <c r="F128" s="102"/>
      <c r="G128" s="102"/>
    </row>
  </sheetData>
  <sheetProtection/>
  <mergeCells count="186">
    <mergeCell ref="B11:C11"/>
    <mergeCell ref="B10:C10"/>
    <mergeCell ref="E30:G30"/>
    <mergeCell ref="E31:G31"/>
    <mergeCell ref="A26:B27"/>
    <mergeCell ref="A15:C15"/>
    <mergeCell ref="E12:G12"/>
    <mergeCell ref="B12:C12"/>
    <mergeCell ref="A22:G22"/>
    <mergeCell ref="A21:G21"/>
    <mergeCell ref="A85:B85"/>
    <mergeCell ref="A109:B109"/>
    <mergeCell ref="A100:B100"/>
    <mergeCell ref="A92:B92"/>
    <mergeCell ref="A93:B93"/>
    <mergeCell ref="A94:B94"/>
    <mergeCell ref="A95:B95"/>
    <mergeCell ref="A96:B96"/>
    <mergeCell ref="A101:B101"/>
    <mergeCell ref="A102:B102"/>
    <mergeCell ref="A81:B81"/>
    <mergeCell ref="A82:B82"/>
    <mergeCell ref="A83:B83"/>
    <mergeCell ref="A84:B84"/>
    <mergeCell ref="A77:B77"/>
    <mergeCell ref="A78:B78"/>
    <mergeCell ref="A79:B79"/>
    <mergeCell ref="A80:B80"/>
    <mergeCell ref="A68:B68"/>
    <mergeCell ref="A69:B69"/>
    <mergeCell ref="A70:B70"/>
    <mergeCell ref="A71:B71"/>
    <mergeCell ref="A76:B76"/>
    <mergeCell ref="A74:B75"/>
    <mergeCell ref="A126:E126"/>
    <mergeCell ref="A106:B106"/>
    <mergeCell ref="A107:B107"/>
    <mergeCell ref="A108:B108"/>
    <mergeCell ref="A103:B103"/>
    <mergeCell ref="A104:B104"/>
    <mergeCell ref="A105:B105"/>
    <mergeCell ref="E115:G115"/>
    <mergeCell ref="E117:G117"/>
    <mergeCell ref="E118:G118"/>
    <mergeCell ref="A97:B97"/>
    <mergeCell ref="A86:B86"/>
    <mergeCell ref="A98:B98"/>
    <mergeCell ref="A99:B99"/>
    <mergeCell ref="A87:B87"/>
    <mergeCell ref="A88:B88"/>
    <mergeCell ref="A89:B89"/>
    <mergeCell ref="A90:B90"/>
    <mergeCell ref="A91:B91"/>
    <mergeCell ref="E89:G89"/>
    <mergeCell ref="E90:G90"/>
    <mergeCell ref="E95:G95"/>
    <mergeCell ref="E96:G96"/>
    <mergeCell ref="E91:G91"/>
    <mergeCell ref="E92:G92"/>
    <mergeCell ref="E93:G93"/>
    <mergeCell ref="E94:G94"/>
    <mergeCell ref="A59:B59"/>
    <mergeCell ref="A60:B60"/>
    <mergeCell ref="A61:B61"/>
    <mergeCell ref="E97:G97"/>
    <mergeCell ref="E98:G98"/>
    <mergeCell ref="A64:B64"/>
    <mergeCell ref="A65:B65"/>
    <mergeCell ref="A66:B66"/>
    <mergeCell ref="A67:B67"/>
    <mergeCell ref="E68:G68"/>
    <mergeCell ref="A50:B50"/>
    <mergeCell ref="A51:B51"/>
    <mergeCell ref="A52:B52"/>
    <mergeCell ref="A56:B56"/>
    <mergeCell ref="A57:B57"/>
    <mergeCell ref="A58:B58"/>
    <mergeCell ref="A47:B47"/>
    <mergeCell ref="A48:B48"/>
    <mergeCell ref="A49:B49"/>
    <mergeCell ref="A33:B33"/>
    <mergeCell ref="A34:B34"/>
    <mergeCell ref="A35:B35"/>
    <mergeCell ref="E44:G44"/>
    <mergeCell ref="E43:G43"/>
    <mergeCell ref="A127:E127"/>
    <mergeCell ref="A42:B42"/>
    <mergeCell ref="A43:B43"/>
    <mergeCell ref="E45:G45"/>
    <mergeCell ref="E46:G46"/>
    <mergeCell ref="A53:B53"/>
    <mergeCell ref="A54:B54"/>
    <mergeCell ref="A46:B46"/>
    <mergeCell ref="E47:G47"/>
    <mergeCell ref="A55:B55"/>
    <mergeCell ref="A44:B44"/>
    <mergeCell ref="A45:B45"/>
    <mergeCell ref="A62:B62"/>
    <mergeCell ref="A41:B41"/>
    <mergeCell ref="E55:G55"/>
    <mergeCell ref="E48:G48"/>
    <mergeCell ref="E49:G49"/>
    <mergeCell ref="E50:G50"/>
    <mergeCell ref="E40:G40"/>
    <mergeCell ref="E41:G41"/>
    <mergeCell ref="E42:G42"/>
    <mergeCell ref="A37:B37"/>
    <mergeCell ref="A38:B38"/>
    <mergeCell ref="A39:B39"/>
    <mergeCell ref="A40:B40"/>
    <mergeCell ref="E37:G37"/>
    <mergeCell ref="E38:G38"/>
    <mergeCell ref="E39:G39"/>
    <mergeCell ref="A63:B63"/>
    <mergeCell ref="E7:G7"/>
    <mergeCell ref="E9:G9"/>
    <mergeCell ref="E10:G10"/>
    <mergeCell ref="E11:G11"/>
    <mergeCell ref="C8:D8"/>
    <mergeCell ref="D13:G13"/>
    <mergeCell ref="D15:G15"/>
    <mergeCell ref="E17:G17"/>
    <mergeCell ref="E18:G18"/>
    <mergeCell ref="B14:G14"/>
    <mergeCell ref="B9:C9"/>
    <mergeCell ref="E36:G36"/>
    <mergeCell ref="E32:G32"/>
    <mergeCell ref="E33:G33"/>
    <mergeCell ref="E34:G34"/>
    <mergeCell ref="E35:G35"/>
    <mergeCell ref="A28:B28"/>
    <mergeCell ref="A29:B29"/>
    <mergeCell ref="E26:G26"/>
    <mergeCell ref="E24:G24"/>
    <mergeCell ref="E27:G27"/>
    <mergeCell ref="E28:G28"/>
    <mergeCell ref="E29:G29"/>
    <mergeCell ref="A36:B36"/>
    <mergeCell ref="A30:B30"/>
    <mergeCell ref="A31:B31"/>
    <mergeCell ref="A32:B32"/>
    <mergeCell ref="E51:G51"/>
    <mergeCell ref="E52:G52"/>
    <mergeCell ref="E53:G53"/>
    <mergeCell ref="E54:G54"/>
    <mergeCell ref="E60:G60"/>
    <mergeCell ref="E61:G61"/>
    <mergeCell ref="E62:G62"/>
    <mergeCell ref="E63:G63"/>
    <mergeCell ref="E56:G56"/>
    <mergeCell ref="E57:G57"/>
    <mergeCell ref="E58:G58"/>
    <mergeCell ref="E59:G59"/>
    <mergeCell ref="E64:G64"/>
    <mergeCell ref="E65:G65"/>
    <mergeCell ref="E66:G66"/>
    <mergeCell ref="E67:G67"/>
    <mergeCell ref="E79:G79"/>
    <mergeCell ref="E80:G80"/>
    <mergeCell ref="E69:G69"/>
    <mergeCell ref="E70:G70"/>
    <mergeCell ref="E71:G71"/>
    <mergeCell ref="E81:G81"/>
    <mergeCell ref="E82:G82"/>
    <mergeCell ref="E74:G74"/>
    <mergeCell ref="E76:G76"/>
    <mergeCell ref="E77:G77"/>
    <mergeCell ref="E78:G78"/>
    <mergeCell ref="E87:G87"/>
    <mergeCell ref="E88:G88"/>
    <mergeCell ref="E83:G83"/>
    <mergeCell ref="E84:G84"/>
    <mergeCell ref="E85:G85"/>
    <mergeCell ref="E86:G86"/>
    <mergeCell ref="E109:G109"/>
    <mergeCell ref="E114:G114"/>
    <mergeCell ref="E103:G103"/>
    <mergeCell ref="E104:G104"/>
    <mergeCell ref="E105:G105"/>
    <mergeCell ref="E106:G106"/>
    <mergeCell ref="E99:G99"/>
    <mergeCell ref="E100:G100"/>
    <mergeCell ref="E101:G101"/>
    <mergeCell ref="E102:G102"/>
    <mergeCell ref="E107:G107"/>
    <mergeCell ref="E108:G108"/>
  </mergeCells>
  <printOptions/>
  <pageMargins left="1.1023622047244095" right="0.5905511811023623" top="0.3937007874015748" bottom="0.3937007874015748" header="0.2362204724409449" footer="0.5118110236220472"/>
  <pageSetup horizontalDpi="300" verticalDpi="300" orientation="portrait" paperSize="9" scale="65" r:id="rId1"/>
  <rowBreaks count="1" manualBreakCount="1">
    <brk id="7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AP96"/>
  <sheetViews>
    <sheetView tabSelected="1" zoomScalePageLayoutView="0" workbookViewId="0" topLeftCell="A41">
      <selection activeCell="AQ86" sqref="AQ86"/>
    </sheetView>
  </sheetViews>
  <sheetFormatPr defaultColWidth="9.140625" defaultRowHeight="12.75"/>
  <cols>
    <col min="6" max="6" width="0.85546875" style="0" customWidth="1"/>
    <col min="7" max="21" width="9.140625" style="0" hidden="1" customWidth="1"/>
    <col min="23" max="23" width="0.85546875" style="0" customWidth="1"/>
    <col min="24" max="25" width="9.140625" style="0" hidden="1" customWidth="1"/>
    <col min="27" max="27" width="4.140625" style="0" customWidth="1"/>
    <col min="28" max="33" width="9.140625" style="0" hidden="1" customWidth="1"/>
    <col min="34" max="34" width="3.421875" style="0" customWidth="1"/>
    <col min="35" max="35" width="1.421875" style="0" customWidth="1"/>
    <col min="36" max="36" width="0.13671875" style="0" hidden="1" customWidth="1"/>
    <col min="37" max="38" width="9.140625" style="0" hidden="1" customWidth="1"/>
    <col min="39" max="39" width="6.140625" style="0" hidden="1" customWidth="1"/>
    <col min="40" max="40" width="3.140625" style="0" customWidth="1"/>
    <col min="41" max="41" width="7.421875" style="0" customWidth="1"/>
  </cols>
  <sheetData>
    <row r="1" spans="1:4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363" t="s">
        <v>0</v>
      </c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</row>
    <row r="2" spans="1:41" ht="56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3"/>
      <c r="AI2" s="363"/>
      <c r="AJ2" s="363"/>
      <c r="AK2" s="363"/>
      <c r="AL2" s="363"/>
      <c r="AM2" s="363"/>
      <c r="AN2" s="363"/>
      <c r="AO2" s="363"/>
    </row>
    <row r="3" spans="1:41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ht="15.75">
      <c r="A4" s="364" t="s">
        <v>1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  <c r="AK4" s="364"/>
      <c r="AL4" s="364"/>
      <c r="AM4" s="364"/>
      <c r="AN4" s="364"/>
      <c r="AO4" s="364"/>
    </row>
    <row r="5" spans="1:41" ht="15.75">
      <c r="A5" s="364" t="s">
        <v>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364"/>
      <c r="AC5" s="364"/>
      <c r="AD5" s="364"/>
      <c r="AE5" s="364"/>
      <c r="AF5" s="364"/>
      <c r="AG5" s="364"/>
      <c r="AH5" s="364"/>
      <c r="AI5" s="364"/>
      <c r="AJ5" s="364"/>
      <c r="AK5" s="364"/>
      <c r="AL5" s="364"/>
      <c r="AM5" s="364"/>
      <c r="AN5" s="364"/>
      <c r="AO5" s="364"/>
    </row>
    <row r="6" spans="1:41" ht="15.75">
      <c r="A6" s="2"/>
      <c r="B6" s="2"/>
      <c r="C6" s="2"/>
      <c r="D6" s="2"/>
      <c r="E6" s="4"/>
      <c r="F6" s="1"/>
      <c r="G6" s="2"/>
      <c r="H6" s="2"/>
      <c r="I6" s="1"/>
      <c r="J6" s="1"/>
      <c r="K6" s="1"/>
      <c r="L6" s="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4"/>
      <c r="AB6" s="4"/>
      <c r="AC6" s="4"/>
      <c r="AD6" s="4"/>
      <c r="AE6" s="4"/>
      <c r="AF6" s="4"/>
      <c r="AG6" s="4"/>
      <c r="AH6" s="296" t="s">
        <v>3</v>
      </c>
      <c r="AI6" s="351"/>
      <c r="AJ6" s="351"/>
      <c r="AK6" s="351"/>
      <c r="AL6" s="351"/>
      <c r="AM6" s="351"/>
      <c r="AN6" s="351"/>
      <c r="AO6" s="351"/>
    </row>
    <row r="7" spans="1:41" ht="27" customHeight="1">
      <c r="A7" s="365" t="s">
        <v>4</v>
      </c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65"/>
      <c r="AA7" s="365"/>
      <c r="AB7" s="365"/>
      <c r="AC7" s="365"/>
      <c r="AD7" s="365"/>
      <c r="AE7" s="365"/>
      <c r="AF7" s="365"/>
      <c r="AG7" s="1"/>
      <c r="AH7" s="27" t="s">
        <v>298</v>
      </c>
      <c r="AI7" s="28"/>
      <c r="AJ7" s="28"/>
      <c r="AK7" s="28"/>
      <c r="AL7" s="28" t="s">
        <v>5</v>
      </c>
      <c r="AM7" s="28" t="s">
        <v>6</v>
      </c>
      <c r="AN7" s="28"/>
      <c r="AO7" s="29"/>
    </row>
    <row r="8" spans="1:41" ht="25.5" customHeight="1">
      <c r="A8" s="349" t="s">
        <v>7</v>
      </c>
      <c r="B8" s="349"/>
      <c r="C8" s="366" t="s">
        <v>8</v>
      </c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367"/>
      <c r="Z8" s="367"/>
      <c r="AA8" s="367"/>
      <c r="AB8" s="251" t="s">
        <v>9</v>
      </c>
      <c r="AC8" s="251"/>
      <c r="AD8" s="251"/>
      <c r="AE8" s="251"/>
      <c r="AF8" s="251"/>
      <c r="AG8" s="251"/>
      <c r="AH8" s="282" t="s">
        <v>10</v>
      </c>
      <c r="AI8" s="283"/>
      <c r="AJ8" s="283"/>
      <c r="AK8" s="283"/>
      <c r="AL8" s="283"/>
      <c r="AM8" s="283"/>
      <c r="AN8" s="283"/>
      <c r="AO8" s="284"/>
    </row>
    <row r="9" spans="1:41" ht="12.75">
      <c r="A9" s="349" t="s">
        <v>11</v>
      </c>
      <c r="B9" s="349"/>
      <c r="C9" s="349"/>
      <c r="D9" s="349"/>
      <c r="E9" s="352" t="s">
        <v>12</v>
      </c>
      <c r="F9" s="352"/>
      <c r="G9" s="352"/>
      <c r="H9" s="352"/>
      <c r="I9" s="352"/>
      <c r="J9" s="352"/>
      <c r="K9" s="352"/>
      <c r="L9" s="352"/>
      <c r="M9" s="352"/>
      <c r="N9" s="352"/>
      <c r="O9" s="352"/>
      <c r="P9" s="352"/>
      <c r="Q9" s="352"/>
      <c r="R9" s="352"/>
      <c r="S9" s="352"/>
      <c r="T9" s="352"/>
      <c r="U9" s="352"/>
      <c r="V9" s="352"/>
      <c r="W9" s="352"/>
      <c r="X9" s="352"/>
      <c r="Y9" s="352"/>
      <c r="Z9" s="352"/>
      <c r="AA9" s="4"/>
      <c r="AB9" s="251" t="s">
        <v>13</v>
      </c>
      <c r="AC9" s="251"/>
      <c r="AD9" s="251"/>
      <c r="AE9" s="251"/>
      <c r="AF9" s="251"/>
      <c r="AG9" s="251"/>
      <c r="AH9" s="282" t="s">
        <v>14</v>
      </c>
      <c r="AI9" s="283"/>
      <c r="AJ9" s="283"/>
      <c r="AK9" s="283"/>
      <c r="AL9" s="283"/>
      <c r="AM9" s="283"/>
      <c r="AN9" s="283"/>
      <c r="AO9" s="284"/>
    </row>
    <row r="10" spans="1:41" ht="12.75" customHeight="1">
      <c r="A10" s="356" t="s">
        <v>15</v>
      </c>
      <c r="B10" s="356"/>
      <c r="C10" s="356"/>
      <c r="D10" s="356"/>
      <c r="E10" s="357" t="s">
        <v>16</v>
      </c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2"/>
      <c r="AB10" s="359" t="s">
        <v>17</v>
      </c>
      <c r="AC10" s="359"/>
      <c r="AD10" s="359"/>
      <c r="AE10" s="359"/>
      <c r="AF10" s="359"/>
      <c r="AG10" s="359"/>
      <c r="AH10" s="360" t="s">
        <v>18</v>
      </c>
      <c r="AI10" s="361"/>
      <c r="AJ10" s="361"/>
      <c r="AK10" s="361"/>
      <c r="AL10" s="361"/>
      <c r="AM10" s="361"/>
      <c r="AN10" s="361"/>
      <c r="AO10" s="362"/>
    </row>
    <row r="11" spans="1:41" ht="12.75" customHeight="1">
      <c r="A11" s="349" t="s">
        <v>19</v>
      </c>
      <c r="B11" s="349"/>
      <c r="C11" s="349"/>
      <c r="D11" s="349"/>
      <c r="E11" s="352" t="s">
        <v>20</v>
      </c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7"/>
      <c r="AB11" s="251" t="s">
        <v>21</v>
      </c>
      <c r="AC11" s="251"/>
      <c r="AD11" s="251"/>
      <c r="AE11" s="251"/>
      <c r="AF11" s="251"/>
      <c r="AG11" s="251"/>
      <c r="AH11" s="282" t="s">
        <v>22</v>
      </c>
      <c r="AI11" s="283"/>
      <c r="AJ11" s="354"/>
      <c r="AK11" s="354"/>
      <c r="AL11" s="354"/>
      <c r="AM11" s="354"/>
      <c r="AN11" s="354"/>
      <c r="AO11" s="355"/>
    </row>
    <row r="12" spans="1:41" ht="12.75">
      <c r="A12" s="349" t="s">
        <v>23</v>
      </c>
      <c r="B12" s="349"/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52" t="s">
        <v>299</v>
      </c>
      <c r="O12" s="352"/>
      <c r="P12" s="352"/>
      <c r="Q12" s="352"/>
      <c r="R12" s="352"/>
      <c r="S12" s="352"/>
      <c r="T12" s="352"/>
      <c r="U12" s="352"/>
      <c r="V12" s="352"/>
      <c r="W12" s="352"/>
      <c r="X12" s="352"/>
      <c r="Y12" s="352"/>
      <c r="Z12" s="352"/>
      <c r="AA12" s="7"/>
      <c r="AB12" s="1"/>
      <c r="AC12" s="6"/>
      <c r="AD12" s="6"/>
      <c r="AE12" s="6"/>
      <c r="AF12" s="6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12.75">
      <c r="A13" s="349" t="s">
        <v>24</v>
      </c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49"/>
      <c r="W13" s="349"/>
      <c r="X13" s="349"/>
      <c r="Y13" s="349"/>
      <c r="Z13" s="349"/>
      <c r="AA13" s="7"/>
      <c r="AB13" s="1"/>
      <c r="AC13" s="8"/>
      <c r="AD13" s="8"/>
      <c r="AE13" s="1"/>
      <c r="AF13" s="1"/>
      <c r="AG13" s="9"/>
      <c r="AH13" s="9"/>
      <c r="AI13" s="9"/>
      <c r="AJ13" s="9"/>
      <c r="AK13" s="9"/>
      <c r="AL13" s="9"/>
      <c r="AM13" s="9"/>
      <c r="AN13" s="9"/>
      <c r="AO13" s="9"/>
    </row>
    <row r="14" spans="1:41" ht="21" customHeight="1">
      <c r="A14" s="251" t="s">
        <v>25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9"/>
    </row>
    <row r="15" spans="1:41" ht="15.75">
      <c r="A15" s="1"/>
      <c r="B15" s="1"/>
      <c r="C15" s="8"/>
      <c r="D15" s="8"/>
      <c r="E15" s="8"/>
      <c r="F15" s="8"/>
      <c r="G15" s="1"/>
      <c r="H15" s="1"/>
      <c r="I15" s="1"/>
      <c r="J15" s="1"/>
      <c r="K15" s="1"/>
      <c r="L15" s="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ht="12.75">
      <c r="A16" s="350" t="s">
        <v>154</v>
      </c>
      <c r="B16" s="351"/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351"/>
      <c r="P16" s="351"/>
      <c r="Q16" s="351"/>
      <c r="R16" s="351"/>
      <c r="S16" s="351"/>
      <c r="T16" s="351"/>
      <c r="U16" s="351"/>
      <c r="V16" s="351"/>
      <c r="W16" s="351"/>
      <c r="X16" s="351"/>
      <c r="Y16" s="351"/>
      <c r="Z16" s="296" t="s">
        <v>26</v>
      </c>
      <c r="AA16" s="296"/>
      <c r="AB16" s="296"/>
      <c r="AC16" s="296"/>
      <c r="AD16" s="296"/>
      <c r="AE16" s="296"/>
      <c r="AF16" s="296"/>
      <c r="AG16" s="297"/>
      <c r="AH16" s="304">
        <v>1801006</v>
      </c>
      <c r="AI16" s="305"/>
      <c r="AJ16" s="305"/>
      <c r="AK16" s="305"/>
      <c r="AL16" s="305"/>
      <c r="AM16" s="305"/>
      <c r="AN16" s="305"/>
      <c r="AO16" s="306"/>
    </row>
    <row r="17" spans="1:41" ht="12.75">
      <c r="A17" s="1"/>
      <c r="B17" s="1"/>
      <c r="C17" s="350" t="s">
        <v>289</v>
      </c>
      <c r="D17" s="350"/>
      <c r="E17" s="350"/>
      <c r="F17" s="1"/>
      <c r="G17" s="1"/>
      <c r="H17" s="1"/>
      <c r="I17" s="350" t="s">
        <v>27</v>
      </c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1"/>
      <c r="U17" s="1"/>
      <c r="V17" s="1"/>
      <c r="W17" s="1"/>
      <c r="X17" s="1"/>
      <c r="Y17" s="1"/>
      <c r="Z17" s="1"/>
      <c r="AA17" s="1"/>
      <c r="AB17" s="1"/>
      <c r="AC17" s="1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ht="15.75">
      <c r="A18" s="1"/>
      <c r="B18" s="1"/>
      <c r="C18" s="1"/>
      <c r="D18" s="1"/>
      <c r="E18" s="1"/>
      <c r="F18" s="1"/>
      <c r="G18" s="12"/>
      <c r="H18" s="12"/>
      <c r="I18" s="1"/>
      <c r="J18" s="1"/>
      <c r="K18" s="1"/>
      <c r="L18" s="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ht="40.5" customHeight="1">
      <c r="A19" s="298" t="s">
        <v>28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300"/>
      <c r="V19" s="298" t="s">
        <v>29</v>
      </c>
      <c r="W19" s="299"/>
      <c r="X19" s="299"/>
      <c r="Y19" s="300"/>
      <c r="Z19" s="298" t="s">
        <v>30</v>
      </c>
      <c r="AA19" s="299"/>
      <c r="AB19" s="299"/>
      <c r="AC19" s="299"/>
      <c r="AD19" s="299"/>
      <c r="AE19" s="299"/>
      <c r="AF19" s="299"/>
      <c r="AG19" s="300"/>
      <c r="AH19" s="298" t="s">
        <v>31</v>
      </c>
      <c r="AI19" s="299"/>
      <c r="AJ19" s="299"/>
      <c r="AK19" s="299"/>
      <c r="AL19" s="299"/>
      <c r="AM19" s="299"/>
      <c r="AN19" s="299"/>
      <c r="AO19" s="300"/>
    </row>
    <row r="20" spans="1:41" ht="12.75">
      <c r="A20" s="291">
        <v>1</v>
      </c>
      <c r="B20" s="292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3"/>
      <c r="V20" s="291" t="s">
        <v>32</v>
      </c>
      <c r="W20" s="292"/>
      <c r="X20" s="292"/>
      <c r="Y20" s="293"/>
      <c r="Z20" s="282">
        <v>3</v>
      </c>
      <c r="AA20" s="283"/>
      <c r="AB20" s="283"/>
      <c r="AC20" s="283"/>
      <c r="AD20" s="283"/>
      <c r="AE20" s="283"/>
      <c r="AF20" s="283"/>
      <c r="AG20" s="284"/>
      <c r="AH20" s="282">
        <v>4</v>
      </c>
      <c r="AI20" s="283"/>
      <c r="AJ20" s="283"/>
      <c r="AK20" s="283"/>
      <c r="AL20" s="283"/>
      <c r="AM20" s="283"/>
      <c r="AN20" s="283"/>
      <c r="AO20" s="284"/>
    </row>
    <row r="21" spans="1:41" ht="12.75">
      <c r="A21" s="310" t="s">
        <v>33</v>
      </c>
      <c r="B21" s="311"/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12"/>
      <c r="V21" s="298"/>
      <c r="W21" s="299"/>
      <c r="X21" s="299"/>
      <c r="Y21" s="300"/>
      <c r="Z21" s="346"/>
      <c r="AA21" s="347"/>
      <c r="AB21" s="347"/>
      <c r="AC21" s="347"/>
      <c r="AD21" s="347"/>
      <c r="AE21" s="347"/>
      <c r="AF21" s="347"/>
      <c r="AG21" s="348"/>
      <c r="AH21" s="346"/>
      <c r="AI21" s="347"/>
      <c r="AJ21" s="347"/>
      <c r="AK21" s="347"/>
      <c r="AL21" s="347"/>
      <c r="AM21" s="347"/>
      <c r="AN21" s="347"/>
      <c r="AO21" s="348"/>
    </row>
    <row r="22" spans="1:41" ht="12.75">
      <c r="A22" s="276" t="s">
        <v>34</v>
      </c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8"/>
      <c r="V22" s="298" t="s">
        <v>35</v>
      </c>
      <c r="W22" s="299"/>
      <c r="X22" s="299"/>
      <c r="Y22" s="300"/>
      <c r="Z22" s="264">
        <v>11432.3</v>
      </c>
      <c r="AA22" s="265"/>
      <c r="AB22" s="265"/>
      <c r="AC22" s="265"/>
      <c r="AD22" s="265"/>
      <c r="AE22" s="265"/>
      <c r="AF22" s="265"/>
      <c r="AG22" s="266"/>
      <c r="AH22" s="264">
        <v>11637.7</v>
      </c>
      <c r="AI22" s="265"/>
      <c r="AJ22" s="265"/>
      <c r="AK22" s="265"/>
      <c r="AL22" s="265"/>
      <c r="AM22" s="265"/>
      <c r="AN22" s="265"/>
      <c r="AO22" s="266"/>
    </row>
    <row r="23" spans="1:41" ht="12.75">
      <c r="A23" s="276" t="s">
        <v>36</v>
      </c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8"/>
      <c r="V23" s="298" t="s">
        <v>37</v>
      </c>
      <c r="W23" s="299"/>
      <c r="X23" s="299"/>
      <c r="Y23" s="300"/>
      <c r="Z23" s="264">
        <f>Z24+Z25</f>
        <v>7549.3</v>
      </c>
      <c r="AA23" s="265"/>
      <c r="AB23" s="265"/>
      <c r="AC23" s="265"/>
      <c r="AD23" s="265"/>
      <c r="AE23" s="265"/>
      <c r="AF23" s="265"/>
      <c r="AG23" s="266"/>
      <c r="AH23" s="264">
        <f>AH24+AH25</f>
        <v>7878.4</v>
      </c>
      <c r="AI23" s="265"/>
      <c r="AJ23" s="265"/>
      <c r="AK23" s="265"/>
      <c r="AL23" s="265"/>
      <c r="AM23" s="265"/>
      <c r="AN23" s="265"/>
      <c r="AO23" s="266"/>
    </row>
    <row r="24" spans="1:41" ht="12.75">
      <c r="A24" s="316" t="s">
        <v>38</v>
      </c>
      <c r="B24" s="317"/>
      <c r="C24" s="317"/>
      <c r="D24" s="317"/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8"/>
      <c r="V24" s="298" t="s">
        <v>39</v>
      </c>
      <c r="W24" s="299"/>
      <c r="X24" s="299"/>
      <c r="Y24" s="300"/>
      <c r="Z24" s="264">
        <v>13127.6</v>
      </c>
      <c r="AA24" s="265"/>
      <c r="AB24" s="265"/>
      <c r="AC24" s="265"/>
      <c r="AD24" s="265"/>
      <c r="AE24" s="265"/>
      <c r="AF24" s="265"/>
      <c r="AG24" s="266"/>
      <c r="AH24" s="264">
        <v>13629.3</v>
      </c>
      <c r="AI24" s="265"/>
      <c r="AJ24" s="265"/>
      <c r="AK24" s="265"/>
      <c r="AL24" s="265"/>
      <c r="AM24" s="265"/>
      <c r="AN24" s="265"/>
      <c r="AO24" s="266"/>
    </row>
    <row r="25" spans="1:41" ht="12.75">
      <c r="A25" s="316" t="s">
        <v>40</v>
      </c>
      <c r="B25" s="317"/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8"/>
      <c r="V25" s="298" t="s">
        <v>41</v>
      </c>
      <c r="W25" s="299"/>
      <c r="X25" s="299"/>
      <c r="Y25" s="300"/>
      <c r="Z25" s="282" t="s">
        <v>155</v>
      </c>
      <c r="AA25" s="283"/>
      <c r="AB25" s="283"/>
      <c r="AC25" s="283"/>
      <c r="AD25" s="283"/>
      <c r="AE25" s="283"/>
      <c r="AF25" s="283"/>
      <c r="AG25" s="284"/>
      <c r="AH25" s="282" t="s">
        <v>288</v>
      </c>
      <c r="AI25" s="283"/>
      <c r="AJ25" s="283"/>
      <c r="AK25" s="283"/>
      <c r="AL25" s="283"/>
      <c r="AM25" s="283"/>
      <c r="AN25" s="283"/>
      <c r="AO25" s="284"/>
    </row>
    <row r="26" spans="1:41" ht="12.75">
      <c r="A26" s="276" t="s">
        <v>42</v>
      </c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8"/>
      <c r="V26" s="298" t="s">
        <v>43</v>
      </c>
      <c r="W26" s="299"/>
      <c r="X26" s="299"/>
      <c r="Y26" s="300"/>
      <c r="Z26" s="264" t="s">
        <v>44</v>
      </c>
      <c r="AA26" s="265"/>
      <c r="AB26" s="265"/>
      <c r="AC26" s="265"/>
      <c r="AD26" s="265"/>
      <c r="AE26" s="265"/>
      <c r="AF26" s="265"/>
      <c r="AG26" s="266"/>
      <c r="AH26" s="264" t="s">
        <v>44</v>
      </c>
      <c r="AI26" s="265"/>
      <c r="AJ26" s="265"/>
      <c r="AK26" s="265"/>
      <c r="AL26" s="265"/>
      <c r="AM26" s="265"/>
      <c r="AN26" s="265"/>
      <c r="AO26" s="266"/>
    </row>
    <row r="27" spans="1:41" ht="12.75">
      <c r="A27" s="276" t="s">
        <v>45</v>
      </c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8"/>
      <c r="V27" s="298" t="s">
        <v>46</v>
      </c>
      <c r="W27" s="299"/>
      <c r="X27" s="299"/>
      <c r="Y27" s="300"/>
      <c r="Z27" s="264" t="s">
        <v>44</v>
      </c>
      <c r="AA27" s="265"/>
      <c r="AB27" s="265"/>
      <c r="AC27" s="265"/>
      <c r="AD27" s="265"/>
      <c r="AE27" s="265"/>
      <c r="AF27" s="265"/>
      <c r="AG27" s="266"/>
      <c r="AH27" s="264" t="s">
        <v>44</v>
      </c>
      <c r="AI27" s="265"/>
      <c r="AJ27" s="265"/>
      <c r="AK27" s="265"/>
      <c r="AL27" s="265"/>
      <c r="AM27" s="265"/>
      <c r="AN27" s="265"/>
      <c r="AO27" s="266"/>
    </row>
    <row r="28" spans="1:41" ht="12.75">
      <c r="A28" s="276" t="s">
        <v>47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8"/>
      <c r="V28" s="298" t="s">
        <v>48</v>
      </c>
      <c r="W28" s="299"/>
      <c r="X28" s="299"/>
      <c r="Y28" s="300"/>
      <c r="Z28" s="264">
        <v>3.8</v>
      </c>
      <c r="AA28" s="265"/>
      <c r="AB28" s="265"/>
      <c r="AC28" s="265"/>
      <c r="AD28" s="265"/>
      <c r="AE28" s="265"/>
      <c r="AF28" s="265"/>
      <c r="AG28" s="266"/>
      <c r="AH28" s="264">
        <v>3.8</v>
      </c>
      <c r="AI28" s="265"/>
      <c r="AJ28" s="265"/>
      <c r="AK28" s="265"/>
      <c r="AL28" s="265"/>
      <c r="AM28" s="265"/>
      <c r="AN28" s="265"/>
      <c r="AO28" s="266"/>
    </row>
    <row r="29" spans="1:41" ht="13.5">
      <c r="A29" s="267" t="s">
        <v>49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9"/>
      <c r="V29" s="307" t="s">
        <v>50</v>
      </c>
      <c r="W29" s="308"/>
      <c r="X29" s="308"/>
      <c r="Y29" s="309"/>
      <c r="Z29" s="273">
        <f>Z22+Z23+Z28</f>
        <v>18985.399999999998</v>
      </c>
      <c r="AA29" s="274"/>
      <c r="AB29" s="274"/>
      <c r="AC29" s="274"/>
      <c r="AD29" s="274"/>
      <c r="AE29" s="274"/>
      <c r="AF29" s="274"/>
      <c r="AG29" s="275"/>
      <c r="AH29" s="273">
        <f>AH22+AH23+AH28</f>
        <v>19519.899999999998</v>
      </c>
      <c r="AI29" s="274"/>
      <c r="AJ29" s="274"/>
      <c r="AK29" s="274"/>
      <c r="AL29" s="274"/>
      <c r="AM29" s="274"/>
      <c r="AN29" s="274"/>
      <c r="AO29" s="275"/>
    </row>
    <row r="30" spans="1:41" ht="12.75">
      <c r="A30" s="310" t="s">
        <v>51</v>
      </c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311"/>
      <c r="U30" s="312"/>
      <c r="V30" s="298"/>
      <c r="W30" s="299"/>
      <c r="X30" s="299"/>
      <c r="Y30" s="300"/>
      <c r="Z30" s="346"/>
      <c r="AA30" s="347"/>
      <c r="AB30" s="347"/>
      <c r="AC30" s="347"/>
      <c r="AD30" s="347"/>
      <c r="AE30" s="347"/>
      <c r="AF30" s="347"/>
      <c r="AG30" s="348"/>
      <c r="AH30" s="346"/>
      <c r="AI30" s="347"/>
      <c r="AJ30" s="347"/>
      <c r="AK30" s="347"/>
      <c r="AL30" s="347"/>
      <c r="AM30" s="347"/>
      <c r="AN30" s="347"/>
      <c r="AO30" s="348"/>
    </row>
    <row r="31" spans="1:41" ht="12.75">
      <c r="A31" s="276" t="s">
        <v>52</v>
      </c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8"/>
      <c r="V31" s="298" t="s">
        <v>53</v>
      </c>
      <c r="W31" s="299"/>
      <c r="X31" s="299"/>
      <c r="Y31" s="300"/>
      <c r="Z31" s="264">
        <v>1674.4</v>
      </c>
      <c r="AA31" s="265"/>
      <c r="AB31" s="265"/>
      <c r="AC31" s="265"/>
      <c r="AD31" s="265"/>
      <c r="AE31" s="265"/>
      <c r="AF31" s="265"/>
      <c r="AG31" s="266"/>
      <c r="AH31" s="264">
        <v>1482.1</v>
      </c>
      <c r="AI31" s="265"/>
      <c r="AJ31" s="265"/>
      <c r="AK31" s="265"/>
      <c r="AL31" s="265"/>
      <c r="AM31" s="265"/>
      <c r="AN31" s="265"/>
      <c r="AO31" s="266"/>
    </row>
    <row r="32" spans="1:41" ht="12.75">
      <c r="A32" s="316" t="s">
        <v>54</v>
      </c>
      <c r="B32" s="317"/>
      <c r="C32" s="317"/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318"/>
      <c r="V32" s="298" t="s">
        <v>55</v>
      </c>
      <c r="W32" s="299"/>
      <c r="X32" s="299"/>
      <c r="Y32" s="300"/>
      <c r="Z32" s="264" t="s">
        <v>44</v>
      </c>
      <c r="AA32" s="265"/>
      <c r="AB32" s="265"/>
      <c r="AC32" s="265"/>
      <c r="AD32" s="265"/>
      <c r="AE32" s="265"/>
      <c r="AF32" s="265"/>
      <c r="AG32" s="266"/>
      <c r="AH32" s="264" t="s">
        <v>44</v>
      </c>
      <c r="AI32" s="265"/>
      <c r="AJ32" s="265"/>
      <c r="AK32" s="265"/>
      <c r="AL32" s="265"/>
      <c r="AM32" s="265"/>
      <c r="AN32" s="265"/>
      <c r="AO32" s="266"/>
    </row>
    <row r="33" spans="1:41" ht="12.75">
      <c r="A33" s="276" t="s">
        <v>56</v>
      </c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8"/>
      <c r="V33" s="298" t="s">
        <v>57</v>
      </c>
      <c r="W33" s="299"/>
      <c r="X33" s="299"/>
      <c r="Y33" s="300"/>
      <c r="Z33" s="264" t="s">
        <v>44</v>
      </c>
      <c r="AA33" s="265"/>
      <c r="AB33" s="265"/>
      <c r="AC33" s="265"/>
      <c r="AD33" s="265"/>
      <c r="AE33" s="265"/>
      <c r="AF33" s="265"/>
      <c r="AG33" s="266"/>
      <c r="AH33" s="264" t="s">
        <v>44</v>
      </c>
      <c r="AI33" s="265"/>
      <c r="AJ33" s="265"/>
      <c r="AK33" s="265"/>
      <c r="AL33" s="265"/>
      <c r="AM33" s="265"/>
      <c r="AN33" s="265"/>
      <c r="AO33" s="266"/>
    </row>
    <row r="34" spans="1:41" ht="12.75">
      <c r="A34" s="276" t="s">
        <v>58</v>
      </c>
      <c r="B34" s="277"/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8"/>
      <c r="V34" s="298" t="s">
        <v>59</v>
      </c>
      <c r="W34" s="299"/>
      <c r="X34" s="299"/>
      <c r="Y34" s="300"/>
      <c r="Z34" s="264" t="s">
        <v>44</v>
      </c>
      <c r="AA34" s="265"/>
      <c r="AB34" s="265"/>
      <c r="AC34" s="265"/>
      <c r="AD34" s="265"/>
      <c r="AE34" s="265"/>
      <c r="AF34" s="265"/>
      <c r="AG34" s="266"/>
      <c r="AH34" s="264">
        <v>25.5</v>
      </c>
      <c r="AI34" s="265"/>
      <c r="AJ34" s="265"/>
      <c r="AK34" s="265"/>
      <c r="AL34" s="265"/>
      <c r="AM34" s="265"/>
      <c r="AN34" s="265"/>
      <c r="AO34" s="266"/>
    </row>
    <row r="35" spans="1:41" ht="12.75">
      <c r="A35" s="276" t="s">
        <v>60</v>
      </c>
      <c r="B35" s="277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8"/>
      <c r="V35" s="298" t="s">
        <v>61</v>
      </c>
      <c r="W35" s="299"/>
      <c r="X35" s="299"/>
      <c r="Y35" s="300"/>
      <c r="Z35" s="264" t="s">
        <v>44</v>
      </c>
      <c r="AA35" s="265"/>
      <c r="AB35" s="265"/>
      <c r="AC35" s="265"/>
      <c r="AD35" s="265"/>
      <c r="AE35" s="265"/>
      <c r="AF35" s="265"/>
      <c r="AG35" s="266"/>
      <c r="AH35" s="264" t="s">
        <v>44</v>
      </c>
      <c r="AI35" s="265"/>
      <c r="AJ35" s="265"/>
      <c r="AK35" s="265"/>
      <c r="AL35" s="265"/>
      <c r="AM35" s="265"/>
      <c r="AN35" s="265"/>
      <c r="AO35" s="266"/>
    </row>
    <row r="36" spans="1:41" ht="12.75">
      <c r="A36" s="316" t="s">
        <v>62</v>
      </c>
      <c r="B36" s="317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8"/>
      <c r="V36" s="298" t="s">
        <v>63</v>
      </c>
      <c r="W36" s="299"/>
      <c r="X36" s="299"/>
      <c r="Y36" s="300"/>
      <c r="Z36" s="264" t="s">
        <v>44</v>
      </c>
      <c r="AA36" s="265"/>
      <c r="AB36" s="265"/>
      <c r="AC36" s="265"/>
      <c r="AD36" s="265"/>
      <c r="AE36" s="265"/>
      <c r="AF36" s="265"/>
      <c r="AG36" s="266"/>
      <c r="AH36" s="264" t="s">
        <v>44</v>
      </c>
      <c r="AI36" s="265"/>
      <c r="AJ36" s="265"/>
      <c r="AK36" s="265"/>
      <c r="AL36" s="265"/>
      <c r="AM36" s="265"/>
      <c r="AN36" s="265"/>
      <c r="AO36" s="266"/>
    </row>
    <row r="37" spans="1:41" ht="12.75">
      <c r="A37" s="276" t="s">
        <v>64</v>
      </c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8"/>
      <c r="V37" s="298" t="s">
        <v>65</v>
      </c>
      <c r="W37" s="299"/>
      <c r="X37" s="299"/>
      <c r="Y37" s="300"/>
      <c r="Z37" s="264">
        <v>31.1</v>
      </c>
      <c r="AA37" s="265"/>
      <c r="AB37" s="265"/>
      <c r="AC37" s="265"/>
      <c r="AD37" s="265"/>
      <c r="AE37" s="265"/>
      <c r="AF37" s="265"/>
      <c r="AG37" s="266"/>
      <c r="AH37" s="264">
        <v>76.4</v>
      </c>
      <c r="AI37" s="265"/>
      <c r="AJ37" s="265"/>
      <c r="AK37" s="265"/>
      <c r="AL37" s="265"/>
      <c r="AM37" s="265"/>
      <c r="AN37" s="265"/>
      <c r="AO37" s="266"/>
    </row>
    <row r="38" spans="1:41" ht="12.75">
      <c r="A38" s="276" t="s">
        <v>66</v>
      </c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8"/>
      <c r="V38" s="298" t="s">
        <v>67</v>
      </c>
      <c r="W38" s="299"/>
      <c r="X38" s="299"/>
      <c r="Y38" s="300"/>
      <c r="Z38" s="264" t="s">
        <v>44</v>
      </c>
      <c r="AA38" s="265"/>
      <c r="AB38" s="265"/>
      <c r="AC38" s="265"/>
      <c r="AD38" s="265"/>
      <c r="AE38" s="265"/>
      <c r="AF38" s="265"/>
      <c r="AG38" s="266"/>
      <c r="AH38" s="264" t="s">
        <v>44</v>
      </c>
      <c r="AI38" s="265"/>
      <c r="AJ38" s="265"/>
      <c r="AK38" s="265"/>
      <c r="AL38" s="265"/>
      <c r="AM38" s="265"/>
      <c r="AN38" s="265"/>
      <c r="AO38" s="266"/>
    </row>
    <row r="39" spans="1:41" ht="12.75">
      <c r="A39" s="276" t="s">
        <v>68</v>
      </c>
      <c r="B39" s="277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8"/>
      <c r="V39" s="298" t="s">
        <v>69</v>
      </c>
      <c r="W39" s="299"/>
      <c r="X39" s="299"/>
      <c r="Y39" s="300"/>
      <c r="Z39" s="264">
        <v>5857.7</v>
      </c>
      <c r="AA39" s="265"/>
      <c r="AB39" s="265"/>
      <c r="AC39" s="265"/>
      <c r="AD39" s="265"/>
      <c r="AE39" s="265"/>
      <c r="AF39" s="265"/>
      <c r="AG39" s="266"/>
      <c r="AH39" s="264">
        <v>9326.8</v>
      </c>
      <c r="AI39" s="265"/>
      <c r="AJ39" s="265"/>
      <c r="AK39" s="265"/>
      <c r="AL39" s="265"/>
      <c r="AM39" s="265"/>
      <c r="AN39" s="265"/>
      <c r="AO39" s="266"/>
    </row>
    <row r="40" spans="1:41" ht="12.75">
      <c r="A40" s="276" t="s">
        <v>70</v>
      </c>
      <c r="B40" s="277"/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8"/>
      <c r="V40" s="298" t="s">
        <v>71</v>
      </c>
      <c r="W40" s="299"/>
      <c r="X40" s="299"/>
      <c r="Y40" s="300"/>
      <c r="Z40" s="264">
        <v>39.5</v>
      </c>
      <c r="AA40" s="265"/>
      <c r="AB40" s="265"/>
      <c r="AC40" s="265"/>
      <c r="AD40" s="265"/>
      <c r="AE40" s="265"/>
      <c r="AF40" s="265"/>
      <c r="AG40" s="266"/>
      <c r="AH40" s="264">
        <v>17.6</v>
      </c>
      <c r="AI40" s="265"/>
      <c r="AJ40" s="265"/>
      <c r="AK40" s="265"/>
      <c r="AL40" s="265"/>
      <c r="AM40" s="265"/>
      <c r="AN40" s="265"/>
      <c r="AO40" s="266"/>
    </row>
    <row r="41" spans="1:41" ht="12.75">
      <c r="A41" s="276" t="s">
        <v>72</v>
      </c>
      <c r="B41" s="277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8"/>
      <c r="V41" s="298" t="s">
        <v>73</v>
      </c>
      <c r="W41" s="299"/>
      <c r="X41" s="299"/>
      <c r="Y41" s="300"/>
      <c r="Z41" s="264" t="s">
        <v>44</v>
      </c>
      <c r="AA41" s="265"/>
      <c r="AB41" s="265"/>
      <c r="AC41" s="265"/>
      <c r="AD41" s="265"/>
      <c r="AE41" s="265"/>
      <c r="AF41" s="265"/>
      <c r="AG41" s="266"/>
      <c r="AH41" s="264" t="s">
        <v>44</v>
      </c>
      <c r="AI41" s="265"/>
      <c r="AJ41" s="265"/>
      <c r="AK41" s="265"/>
      <c r="AL41" s="265"/>
      <c r="AM41" s="265"/>
      <c r="AN41" s="265"/>
      <c r="AO41" s="266"/>
    </row>
    <row r="42" spans="1:41" ht="13.5">
      <c r="A42" s="267" t="s">
        <v>74</v>
      </c>
      <c r="B42" s="268"/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9"/>
      <c r="V42" s="307" t="s">
        <v>75</v>
      </c>
      <c r="W42" s="308"/>
      <c r="X42" s="308"/>
      <c r="Y42" s="309"/>
      <c r="Z42" s="273">
        <f>Z31+Z37+Z39+Z40</f>
        <v>7602.7</v>
      </c>
      <c r="AA42" s="274"/>
      <c r="AB42" s="274"/>
      <c r="AC42" s="274"/>
      <c r="AD42" s="274"/>
      <c r="AE42" s="274"/>
      <c r="AF42" s="274"/>
      <c r="AG42" s="275"/>
      <c r="AH42" s="273">
        <f>SUM(AH31:AH41)</f>
        <v>10928.4</v>
      </c>
      <c r="AI42" s="274"/>
      <c r="AJ42" s="274"/>
      <c r="AK42" s="274"/>
      <c r="AL42" s="274"/>
      <c r="AM42" s="274"/>
      <c r="AN42" s="274"/>
      <c r="AO42" s="275"/>
    </row>
    <row r="43" spans="1:41" ht="12.75">
      <c r="A43" s="310" t="s">
        <v>76</v>
      </c>
      <c r="B43" s="311"/>
      <c r="C43" s="311"/>
      <c r="D43" s="311"/>
      <c r="E43" s="311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11"/>
      <c r="R43" s="311"/>
      <c r="S43" s="311"/>
      <c r="T43" s="311"/>
      <c r="U43" s="312"/>
      <c r="V43" s="307" t="s">
        <v>77</v>
      </c>
      <c r="W43" s="308"/>
      <c r="X43" s="308"/>
      <c r="Y43" s="309"/>
      <c r="Z43" s="264"/>
      <c r="AA43" s="265"/>
      <c r="AB43" s="265"/>
      <c r="AC43" s="265"/>
      <c r="AD43" s="265"/>
      <c r="AE43" s="265"/>
      <c r="AF43" s="265"/>
      <c r="AG43" s="266"/>
      <c r="AH43" s="264"/>
      <c r="AI43" s="265"/>
      <c r="AJ43" s="265"/>
      <c r="AK43" s="265"/>
      <c r="AL43" s="265"/>
      <c r="AM43" s="265"/>
      <c r="AN43" s="265"/>
      <c r="AO43" s="266"/>
    </row>
    <row r="44" spans="1:41" ht="14.25">
      <c r="A44" s="343" t="s">
        <v>78</v>
      </c>
      <c r="B44" s="344"/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5"/>
      <c r="V44" s="307" t="s">
        <v>79</v>
      </c>
      <c r="W44" s="308"/>
      <c r="X44" s="308"/>
      <c r="Y44" s="309"/>
      <c r="Z44" s="313">
        <f>Z29+Z42</f>
        <v>26588.1</v>
      </c>
      <c r="AA44" s="314"/>
      <c r="AB44" s="314"/>
      <c r="AC44" s="314"/>
      <c r="AD44" s="314"/>
      <c r="AE44" s="314"/>
      <c r="AF44" s="314"/>
      <c r="AG44" s="315"/>
      <c r="AH44" s="313">
        <v>30448.3</v>
      </c>
      <c r="AI44" s="314"/>
      <c r="AJ44" s="314"/>
      <c r="AK44" s="314"/>
      <c r="AL44" s="314"/>
      <c r="AM44" s="314"/>
      <c r="AN44" s="314"/>
      <c r="AO44" s="315"/>
    </row>
    <row r="45" spans="1:41" ht="14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4"/>
      <c r="W45" s="14"/>
      <c r="X45" s="14"/>
      <c r="Y45" s="14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ht="36.75" customHeight="1">
      <c r="A46" s="298" t="s">
        <v>80</v>
      </c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300"/>
      <c r="V46" s="298" t="s">
        <v>29</v>
      </c>
      <c r="W46" s="299"/>
      <c r="X46" s="299"/>
      <c r="Y46" s="300"/>
      <c r="Z46" s="298" t="s">
        <v>30</v>
      </c>
      <c r="AA46" s="299"/>
      <c r="AB46" s="299"/>
      <c r="AC46" s="299"/>
      <c r="AD46" s="299"/>
      <c r="AE46" s="299"/>
      <c r="AF46" s="299"/>
      <c r="AG46" s="300"/>
      <c r="AH46" s="298" t="s">
        <v>31</v>
      </c>
      <c r="AI46" s="299"/>
      <c r="AJ46" s="299"/>
      <c r="AK46" s="299"/>
      <c r="AL46" s="299"/>
      <c r="AM46" s="299"/>
      <c r="AN46" s="299"/>
      <c r="AO46" s="300"/>
    </row>
    <row r="47" spans="1:41" ht="12.75">
      <c r="A47" s="291">
        <v>1</v>
      </c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3"/>
      <c r="V47" s="291">
        <v>2</v>
      </c>
      <c r="W47" s="292"/>
      <c r="X47" s="292"/>
      <c r="Y47" s="293"/>
      <c r="Z47" s="288">
        <v>3</v>
      </c>
      <c r="AA47" s="289"/>
      <c r="AB47" s="289"/>
      <c r="AC47" s="289"/>
      <c r="AD47" s="289"/>
      <c r="AE47" s="289"/>
      <c r="AF47" s="289"/>
      <c r="AG47" s="290"/>
      <c r="AH47" s="288">
        <v>4</v>
      </c>
      <c r="AI47" s="289"/>
      <c r="AJ47" s="289"/>
      <c r="AK47" s="289"/>
      <c r="AL47" s="289"/>
      <c r="AM47" s="289"/>
      <c r="AN47" s="289"/>
      <c r="AO47" s="290"/>
    </row>
    <row r="48" spans="1:41" ht="12.75">
      <c r="A48" s="310" t="s">
        <v>81</v>
      </c>
      <c r="B48" s="311"/>
      <c r="C48" s="311"/>
      <c r="D48" s="311"/>
      <c r="E48" s="311"/>
      <c r="F48" s="311"/>
      <c r="G48" s="311"/>
      <c r="H48" s="311"/>
      <c r="I48" s="311"/>
      <c r="J48" s="311"/>
      <c r="K48" s="311"/>
      <c r="L48" s="311"/>
      <c r="M48" s="311"/>
      <c r="N48" s="311"/>
      <c r="O48" s="311"/>
      <c r="P48" s="311"/>
      <c r="Q48" s="311"/>
      <c r="R48" s="311"/>
      <c r="S48" s="311"/>
      <c r="T48" s="311"/>
      <c r="U48" s="312"/>
      <c r="V48" s="291"/>
      <c r="W48" s="292"/>
      <c r="X48" s="292"/>
      <c r="Y48" s="293"/>
      <c r="Z48" s="337"/>
      <c r="AA48" s="338"/>
      <c r="AB48" s="338"/>
      <c r="AC48" s="338"/>
      <c r="AD48" s="338"/>
      <c r="AE48" s="338"/>
      <c r="AF48" s="338"/>
      <c r="AG48" s="339"/>
      <c r="AH48" s="340"/>
      <c r="AI48" s="341"/>
      <c r="AJ48" s="341"/>
      <c r="AK48" s="341"/>
      <c r="AL48" s="341"/>
      <c r="AM48" s="341"/>
      <c r="AN48" s="341"/>
      <c r="AO48" s="342"/>
    </row>
    <row r="49" spans="1:41" ht="12.75">
      <c r="A49" s="276" t="s">
        <v>82</v>
      </c>
      <c r="B49" s="277"/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8"/>
      <c r="V49" s="291" t="s">
        <v>83</v>
      </c>
      <c r="W49" s="292"/>
      <c r="X49" s="292"/>
      <c r="Y49" s="293"/>
      <c r="Z49" s="264">
        <v>10758.2</v>
      </c>
      <c r="AA49" s="265"/>
      <c r="AB49" s="265"/>
      <c r="AC49" s="265"/>
      <c r="AD49" s="265"/>
      <c r="AE49" s="265"/>
      <c r="AF49" s="265"/>
      <c r="AG49" s="266"/>
      <c r="AH49" s="264">
        <v>10765.8</v>
      </c>
      <c r="AI49" s="265"/>
      <c r="AJ49" s="265"/>
      <c r="AK49" s="265"/>
      <c r="AL49" s="265"/>
      <c r="AM49" s="265"/>
      <c r="AN49" s="265"/>
      <c r="AO49" s="266"/>
    </row>
    <row r="50" spans="1:41" ht="12.75">
      <c r="A50" s="276" t="s">
        <v>84</v>
      </c>
      <c r="B50" s="277"/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8"/>
      <c r="V50" s="291" t="s">
        <v>85</v>
      </c>
      <c r="W50" s="292"/>
      <c r="X50" s="292"/>
      <c r="Y50" s="293"/>
      <c r="Z50" s="264">
        <v>1.8</v>
      </c>
      <c r="AA50" s="265"/>
      <c r="AB50" s="265"/>
      <c r="AC50" s="265"/>
      <c r="AD50" s="265"/>
      <c r="AE50" s="265"/>
      <c r="AF50" s="265"/>
      <c r="AG50" s="266"/>
      <c r="AH50" s="264">
        <v>1.8</v>
      </c>
      <c r="AI50" s="265"/>
      <c r="AJ50" s="265"/>
      <c r="AK50" s="265"/>
      <c r="AL50" s="265"/>
      <c r="AM50" s="265"/>
      <c r="AN50" s="265"/>
      <c r="AO50" s="266"/>
    </row>
    <row r="51" spans="1:41" ht="12.75">
      <c r="A51" s="276" t="s">
        <v>86</v>
      </c>
      <c r="B51" s="277"/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278"/>
      <c r="V51" s="291" t="s">
        <v>87</v>
      </c>
      <c r="W51" s="292"/>
      <c r="X51" s="292"/>
      <c r="Y51" s="293"/>
      <c r="Z51" s="264" t="s">
        <v>44</v>
      </c>
      <c r="AA51" s="265"/>
      <c r="AB51" s="265"/>
      <c r="AC51" s="265"/>
      <c r="AD51" s="265"/>
      <c r="AE51" s="265"/>
      <c r="AF51" s="265"/>
      <c r="AG51" s="266"/>
      <c r="AH51" s="264" t="s">
        <v>44</v>
      </c>
      <c r="AI51" s="265"/>
      <c r="AJ51" s="265"/>
      <c r="AK51" s="265"/>
      <c r="AL51" s="265"/>
      <c r="AM51" s="265"/>
      <c r="AN51" s="265"/>
      <c r="AO51" s="266"/>
    </row>
    <row r="52" spans="1:41" ht="12.75">
      <c r="A52" s="276" t="s">
        <v>88</v>
      </c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8"/>
      <c r="V52" s="291" t="s">
        <v>89</v>
      </c>
      <c r="W52" s="292"/>
      <c r="X52" s="292"/>
      <c r="Y52" s="293"/>
      <c r="Z52" s="264">
        <v>5717.9</v>
      </c>
      <c r="AA52" s="265"/>
      <c r="AB52" s="265"/>
      <c r="AC52" s="265"/>
      <c r="AD52" s="265"/>
      <c r="AE52" s="265"/>
      <c r="AF52" s="265"/>
      <c r="AG52" s="266"/>
      <c r="AH52" s="264">
        <v>7309.6</v>
      </c>
      <c r="AI52" s="265"/>
      <c r="AJ52" s="265"/>
      <c r="AK52" s="265"/>
      <c r="AL52" s="265"/>
      <c r="AM52" s="265"/>
      <c r="AN52" s="265"/>
      <c r="AO52" s="266"/>
    </row>
    <row r="53" spans="1:41" ht="12.75">
      <c r="A53" s="276" t="s">
        <v>90</v>
      </c>
      <c r="B53" s="277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8"/>
      <c r="V53" s="291" t="s">
        <v>91</v>
      </c>
      <c r="W53" s="292"/>
      <c r="X53" s="292"/>
      <c r="Y53" s="293"/>
      <c r="Z53" s="264" t="s">
        <v>44</v>
      </c>
      <c r="AA53" s="265"/>
      <c r="AB53" s="265"/>
      <c r="AC53" s="265"/>
      <c r="AD53" s="265"/>
      <c r="AE53" s="265"/>
      <c r="AF53" s="265"/>
      <c r="AG53" s="266"/>
      <c r="AH53" s="264" t="s">
        <v>44</v>
      </c>
      <c r="AI53" s="265"/>
      <c r="AJ53" s="265"/>
      <c r="AK53" s="265"/>
      <c r="AL53" s="265"/>
      <c r="AM53" s="265"/>
      <c r="AN53" s="265"/>
      <c r="AO53" s="266"/>
    </row>
    <row r="54" spans="1:41" ht="13.5">
      <c r="A54" s="267" t="s">
        <v>49</v>
      </c>
      <c r="B54" s="268"/>
      <c r="C54" s="268"/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9"/>
      <c r="V54" s="310" t="s">
        <v>92</v>
      </c>
      <c r="W54" s="311"/>
      <c r="X54" s="311"/>
      <c r="Y54" s="312"/>
      <c r="Z54" s="273">
        <f>Z49+Z52+Z50</f>
        <v>16477.899999999998</v>
      </c>
      <c r="AA54" s="274"/>
      <c r="AB54" s="274"/>
      <c r="AC54" s="274"/>
      <c r="AD54" s="274"/>
      <c r="AE54" s="274"/>
      <c r="AF54" s="274"/>
      <c r="AG54" s="275"/>
      <c r="AH54" s="273">
        <f>SUM(AH49:AH53)</f>
        <v>18077.199999999997</v>
      </c>
      <c r="AI54" s="274"/>
      <c r="AJ54" s="274"/>
      <c r="AK54" s="274"/>
      <c r="AL54" s="274"/>
      <c r="AM54" s="274"/>
      <c r="AN54" s="274"/>
      <c r="AO54" s="275"/>
    </row>
    <row r="55" spans="1:41" ht="13.5">
      <c r="A55" s="307" t="s">
        <v>93</v>
      </c>
      <c r="B55" s="308"/>
      <c r="C55" s="308"/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9"/>
      <c r="V55" s="310" t="s">
        <v>94</v>
      </c>
      <c r="W55" s="311"/>
      <c r="X55" s="311"/>
      <c r="Y55" s="312"/>
      <c r="Z55" s="273">
        <v>10086.4</v>
      </c>
      <c r="AA55" s="274"/>
      <c r="AB55" s="274"/>
      <c r="AC55" s="274"/>
      <c r="AD55" s="274"/>
      <c r="AE55" s="274"/>
      <c r="AF55" s="274"/>
      <c r="AG55" s="275"/>
      <c r="AH55" s="273">
        <v>9732.2</v>
      </c>
      <c r="AI55" s="274"/>
      <c r="AJ55" s="274"/>
      <c r="AK55" s="274"/>
      <c r="AL55" s="274"/>
      <c r="AM55" s="274"/>
      <c r="AN55" s="274"/>
      <c r="AO55" s="275"/>
    </row>
    <row r="56" spans="1:41" ht="12.75">
      <c r="A56" s="310" t="s">
        <v>95</v>
      </c>
      <c r="B56" s="311"/>
      <c r="C56" s="311"/>
      <c r="D56" s="311"/>
      <c r="E56" s="311"/>
      <c r="F56" s="311"/>
      <c r="G56" s="311"/>
      <c r="H56" s="311"/>
      <c r="I56" s="311"/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2"/>
      <c r="V56" s="310"/>
      <c r="W56" s="311"/>
      <c r="X56" s="311"/>
      <c r="Y56" s="312"/>
      <c r="Z56" s="334"/>
      <c r="AA56" s="335"/>
      <c r="AB56" s="335"/>
      <c r="AC56" s="335"/>
      <c r="AD56" s="335"/>
      <c r="AE56" s="335"/>
      <c r="AF56" s="335"/>
      <c r="AG56" s="336"/>
      <c r="AH56" s="334"/>
      <c r="AI56" s="335"/>
      <c r="AJ56" s="335"/>
      <c r="AK56" s="335"/>
      <c r="AL56" s="335"/>
      <c r="AM56" s="335"/>
      <c r="AN56" s="335"/>
      <c r="AO56" s="336"/>
    </row>
    <row r="57" spans="1:41" ht="12.75">
      <c r="A57" s="276" t="s">
        <v>96</v>
      </c>
      <c r="B57" s="277"/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M57" s="277"/>
      <c r="N57" s="277"/>
      <c r="O57" s="277"/>
      <c r="P57" s="277"/>
      <c r="Q57" s="277"/>
      <c r="R57" s="277"/>
      <c r="S57" s="277"/>
      <c r="T57" s="277"/>
      <c r="U57" s="278"/>
      <c r="V57" s="291" t="s">
        <v>97</v>
      </c>
      <c r="W57" s="292"/>
      <c r="X57" s="292"/>
      <c r="Y57" s="293"/>
      <c r="Z57" s="264" t="s">
        <v>44</v>
      </c>
      <c r="AA57" s="265"/>
      <c r="AB57" s="265"/>
      <c r="AC57" s="265"/>
      <c r="AD57" s="265"/>
      <c r="AE57" s="265"/>
      <c r="AF57" s="265"/>
      <c r="AG57" s="266"/>
      <c r="AH57" s="264" t="s">
        <v>44</v>
      </c>
      <c r="AI57" s="265"/>
      <c r="AJ57" s="265"/>
      <c r="AK57" s="265"/>
      <c r="AL57" s="265"/>
      <c r="AM57" s="265"/>
      <c r="AN57" s="265"/>
      <c r="AO57" s="266"/>
    </row>
    <row r="58" spans="1:41" ht="12.75">
      <c r="A58" s="322" t="s">
        <v>98</v>
      </c>
      <c r="B58" s="323"/>
      <c r="C58" s="323"/>
      <c r="D58" s="323"/>
      <c r="E58" s="323"/>
      <c r="F58" s="323"/>
      <c r="G58" s="323"/>
      <c r="H58" s="323"/>
      <c r="I58" s="323"/>
      <c r="J58" s="323"/>
      <c r="K58" s="323"/>
      <c r="L58" s="323"/>
      <c r="M58" s="323"/>
      <c r="N58" s="323"/>
      <c r="O58" s="323"/>
      <c r="P58" s="323"/>
      <c r="Q58" s="323"/>
      <c r="R58" s="323"/>
      <c r="S58" s="323"/>
      <c r="T58" s="323"/>
      <c r="U58" s="324"/>
      <c r="V58" s="325"/>
      <c r="W58" s="326"/>
      <c r="X58" s="326"/>
      <c r="Y58" s="327"/>
      <c r="Z58" s="264" t="s">
        <v>44</v>
      </c>
      <c r="AA58" s="265"/>
      <c r="AB58" s="265"/>
      <c r="AC58" s="265"/>
      <c r="AD58" s="265"/>
      <c r="AE58" s="265"/>
      <c r="AF58" s="265"/>
      <c r="AG58" s="266"/>
      <c r="AH58" s="264" t="s">
        <v>44</v>
      </c>
      <c r="AI58" s="265"/>
      <c r="AJ58" s="265"/>
      <c r="AK58" s="265"/>
      <c r="AL58" s="265"/>
      <c r="AM58" s="265"/>
      <c r="AN58" s="265"/>
      <c r="AO58" s="266"/>
    </row>
    <row r="59" spans="1:41" ht="12.75">
      <c r="A59" s="328" t="s">
        <v>99</v>
      </c>
      <c r="B59" s="329"/>
      <c r="C59" s="329"/>
      <c r="D59" s="329"/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29"/>
      <c r="P59" s="329"/>
      <c r="Q59" s="329"/>
      <c r="R59" s="329"/>
      <c r="S59" s="329"/>
      <c r="T59" s="329"/>
      <c r="U59" s="330"/>
      <c r="V59" s="331" t="s">
        <v>100</v>
      </c>
      <c r="W59" s="332"/>
      <c r="X59" s="332"/>
      <c r="Y59" s="333"/>
      <c r="Z59" s="264" t="s">
        <v>44</v>
      </c>
      <c r="AA59" s="265"/>
      <c r="AB59" s="265"/>
      <c r="AC59" s="265"/>
      <c r="AD59" s="265"/>
      <c r="AE59" s="265"/>
      <c r="AF59" s="265"/>
      <c r="AG59" s="266"/>
      <c r="AH59" s="264" t="s">
        <v>44</v>
      </c>
      <c r="AI59" s="265"/>
      <c r="AJ59" s="265"/>
      <c r="AK59" s="265"/>
      <c r="AL59" s="265"/>
      <c r="AM59" s="265"/>
      <c r="AN59" s="265"/>
      <c r="AO59" s="266"/>
    </row>
    <row r="60" spans="1:41" ht="12.75">
      <c r="A60" s="316" t="s">
        <v>101</v>
      </c>
      <c r="B60" s="317"/>
      <c r="C60" s="317"/>
      <c r="D60" s="317"/>
      <c r="E60" s="317"/>
      <c r="F60" s="317"/>
      <c r="G60" s="317"/>
      <c r="H60" s="317"/>
      <c r="I60" s="317"/>
      <c r="J60" s="317"/>
      <c r="K60" s="317"/>
      <c r="L60" s="317"/>
      <c r="M60" s="317"/>
      <c r="N60" s="317"/>
      <c r="O60" s="317"/>
      <c r="P60" s="317"/>
      <c r="Q60" s="317"/>
      <c r="R60" s="317"/>
      <c r="S60" s="317"/>
      <c r="T60" s="317"/>
      <c r="U60" s="318"/>
      <c r="V60" s="291" t="s">
        <v>102</v>
      </c>
      <c r="W60" s="292"/>
      <c r="X60" s="292"/>
      <c r="Y60" s="293"/>
      <c r="Z60" s="264" t="s">
        <v>44</v>
      </c>
      <c r="AA60" s="265"/>
      <c r="AB60" s="265"/>
      <c r="AC60" s="265"/>
      <c r="AD60" s="265"/>
      <c r="AE60" s="265"/>
      <c r="AF60" s="265"/>
      <c r="AG60" s="266"/>
      <c r="AH60" s="264" t="s">
        <v>44</v>
      </c>
      <c r="AI60" s="265"/>
      <c r="AJ60" s="265"/>
      <c r="AK60" s="265"/>
      <c r="AL60" s="265"/>
      <c r="AM60" s="265"/>
      <c r="AN60" s="265"/>
      <c r="AO60" s="266"/>
    </row>
    <row r="61" spans="1:41" ht="12.75">
      <c r="A61" s="316" t="s">
        <v>103</v>
      </c>
      <c r="B61" s="317"/>
      <c r="C61" s="317"/>
      <c r="D61" s="317"/>
      <c r="E61" s="317"/>
      <c r="F61" s="317"/>
      <c r="G61" s="317"/>
      <c r="H61" s="317"/>
      <c r="I61" s="317"/>
      <c r="J61" s="317"/>
      <c r="K61" s="317"/>
      <c r="L61" s="317"/>
      <c r="M61" s="317"/>
      <c r="N61" s="317"/>
      <c r="O61" s="317"/>
      <c r="P61" s="317"/>
      <c r="Q61" s="317"/>
      <c r="R61" s="317"/>
      <c r="S61" s="317"/>
      <c r="T61" s="317"/>
      <c r="U61" s="318"/>
      <c r="V61" s="291" t="s">
        <v>104</v>
      </c>
      <c r="W61" s="292"/>
      <c r="X61" s="292"/>
      <c r="Y61" s="293"/>
      <c r="Z61" s="264">
        <v>4.4</v>
      </c>
      <c r="AA61" s="265"/>
      <c r="AB61" s="265"/>
      <c r="AC61" s="265"/>
      <c r="AD61" s="265"/>
      <c r="AE61" s="265"/>
      <c r="AF61" s="265"/>
      <c r="AG61" s="266"/>
      <c r="AH61" s="264">
        <v>305.2</v>
      </c>
      <c r="AI61" s="265"/>
      <c r="AJ61" s="265"/>
      <c r="AK61" s="265"/>
      <c r="AL61" s="265"/>
      <c r="AM61" s="265"/>
      <c r="AN61" s="265"/>
      <c r="AO61" s="266"/>
    </row>
    <row r="62" spans="1:41" ht="12.75">
      <c r="A62" s="319" t="s">
        <v>105</v>
      </c>
      <c r="B62" s="320"/>
      <c r="C62" s="320"/>
      <c r="D62" s="320"/>
      <c r="E62" s="320"/>
      <c r="F62" s="320"/>
      <c r="G62" s="320"/>
      <c r="H62" s="320"/>
      <c r="I62" s="320"/>
      <c r="J62" s="320"/>
      <c r="K62" s="320"/>
      <c r="L62" s="320"/>
      <c r="M62" s="320"/>
      <c r="N62" s="320"/>
      <c r="O62" s="320"/>
      <c r="P62" s="320"/>
      <c r="Q62" s="320"/>
      <c r="R62" s="320"/>
      <c r="S62" s="320"/>
      <c r="T62" s="320"/>
      <c r="U62" s="321"/>
      <c r="V62" s="291" t="s">
        <v>106</v>
      </c>
      <c r="W62" s="292"/>
      <c r="X62" s="292"/>
      <c r="Y62" s="293"/>
      <c r="Z62" s="264" t="s">
        <v>44</v>
      </c>
      <c r="AA62" s="265"/>
      <c r="AB62" s="265"/>
      <c r="AC62" s="265"/>
      <c r="AD62" s="265"/>
      <c r="AE62" s="265"/>
      <c r="AF62" s="265"/>
      <c r="AG62" s="266"/>
      <c r="AH62" s="264" t="s">
        <v>44</v>
      </c>
      <c r="AI62" s="265"/>
      <c r="AJ62" s="265"/>
      <c r="AK62" s="265"/>
      <c r="AL62" s="265"/>
      <c r="AM62" s="265"/>
      <c r="AN62" s="265"/>
      <c r="AO62" s="266"/>
    </row>
    <row r="63" spans="1:41" ht="12.75">
      <c r="A63" s="316" t="s">
        <v>107</v>
      </c>
      <c r="B63" s="317"/>
      <c r="C63" s="317"/>
      <c r="D63" s="317"/>
      <c r="E63" s="317"/>
      <c r="F63" s="317"/>
      <c r="G63" s="317"/>
      <c r="H63" s="317"/>
      <c r="I63" s="317"/>
      <c r="J63" s="317"/>
      <c r="K63" s="317"/>
      <c r="L63" s="317"/>
      <c r="M63" s="317"/>
      <c r="N63" s="317"/>
      <c r="O63" s="317"/>
      <c r="P63" s="317"/>
      <c r="Q63" s="317"/>
      <c r="R63" s="317"/>
      <c r="S63" s="317"/>
      <c r="T63" s="317"/>
      <c r="U63" s="318"/>
      <c r="V63" s="291" t="s">
        <v>108</v>
      </c>
      <c r="W63" s="292"/>
      <c r="X63" s="292"/>
      <c r="Y63" s="293"/>
      <c r="Z63" s="264" t="s">
        <v>44</v>
      </c>
      <c r="AA63" s="265"/>
      <c r="AB63" s="265"/>
      <c r="AC63" s="265"/>
      <c r="AD63" s="265"/>
      <c r="AE63" s="265"/>
      <c r="AF63" s="265"/>
      <c r="AG63" s="266"/>
      <c r="AH63" s="264">
        <v>307.4</v>
      </c>
      <c r="AI63" s="265"/>
      <c r="AJ63" s="265"/>
      <c r="AK63" s="265"/>
      <c r="AL63" s="265"/>
      <c r="AM63" s="265"/>
      <c r="AN63" s="265"/>
      <c r="AO63" s="266"/>
    </row>
    <row r="64" spans="1:41" ht="12.75">
      <c r="A64" s="316" t="s">
        <v>109</v>
      </c>
      <c r="B64" s="317"/>
      <c r="C64" s="317"/>
      <c r="D64" s="317"/>
      <c r="E64" s="317"/>
      <c r="F64" s="317"/>
      <c r="G64" s="317"/>
      <c r="H64" s="317"/>
      <c r="I64" s="317"/>
      <c r="J64" s="317"/>
      <c r="K64" s="317"/>
      <c r="L64" s="317"/>
      <c r="M64" s="317"/>
      <c r="N64" s="317"/>
      <c r="O64" s="317"/>
      <c r="P64" s="317"/>
      <c r="Q64" s="317"/>
      <c r="R64" s="317"/>
      <c r="S64" s="317"/>
      <c r="T64" s="317"/>
      <c r="U64" s="318"/>
      <c r="V64" s="291" t="s">
        <v>110</v>
      </c>
      <c r="W64" s="292"/>
      <c r="X64" s="292"/>
      <c r="Y64" s="293"/>
      <c r="Z64" s="264">
        <v>19.4</v>
      </c>
      <c r="AA64" s="265"/>
      <c r="AB64" s="265"/>
      <c r="AC64" s="265"/>
      <c r="AD64" s="265"/>
      <c r="AE64" s="265"/>
      <c r="AF64" s="265"/>
      <c r="AG64" s="266"/>
      <c r="AH64" s="264">
        <v>1208.7</v>
      </c>
      <c r="AI64" s="265"/>
      <c r="AJ64" s="265"/>
      <c r="AK64" s="265"/>
      <c r="AL64" s="265"/>
      <c r="AM64" s="265"/>
      <c r="AN64" s="265"/>
      <c r="AO64" s="266"/>
    </row>
    <row r="65" spans="1:41" ht="12.75">
      <c r="A65" s="276" t="s">
        <v>111</v>
      </c>
      <c r="B65" s="277"/>
      <c r="C65" s="277"/>
      <c r="D65" s="277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277"/>
      <c r="U65" s="278"/>
      <c r="V65" s="291" t="s">
        <v>112</v>
      </c>
      <c r="W65" s="292"/>
      <c r="X65" s="292"/>
      <c r="Y65" s="293"/>
      <c r="Z65" s="264" t="s">
        <v>44</v>
      </c>
      <c r="AA65" s="265"/>
      <c r="AB65" s="265"/>
      <c r="AC65" s="265"/>
      <c r="AD65" s="265"/>
      <c r="AE65" s="265"/>
      <c r="AF65" s="265"/>
      <c r="AG65" s="266"/>
      <c r="AH65" s="264">
        <v>817.6</v>
      </c>
      <c r="AI65" s="265"/>
      <c r="AJ65" s="265"/>
      <c r="AK65" s="265"/>
      <c r="AL65" s="265"/>
      <c r="AM65" s="265"/>
      <c r="AN65" s="265"/>
      <c r="AO65" s="266"/>
    </row>
    <row r="66" spans="1:41" ht="12.75">
      <c r="A66" s="276" t="s">
        <v>113</v>
      </c>
      <c r="B66" s="277"/>
      <c r="C66" s="277"/>
      <c r="D66" s="277"/>
      <c r="E66" s="277"/>
      <c r="F66" s="277"/>
      <c r="G66" s="277"/>
      <c r="H66" s="277"/>
      <c r="I66" s="277"/>
      <c r="J66" s="277"/>
      <c r="K66" s="277"/>
      <c r="L66" s="277"/>
      <c r="M66" s="277"/>
      <c r="N66" s="277"/>
      <c r="O66" s="277"/>
      <c r="P66" s="277"/>
      <c r="Q66" s="277"/>
      <c r="R66" s="277"/>
      <c r="S66" s="277"/>
      <c r="T66" s="277"/>
      <c r="U66" s="278"/>
      <c r="V66" s="291" t="s">
        <v>114</v>
      </c>
      <c r="W66" s="292"/>
      <c r="X66" s="292"/>
      <c r="Y66" s="293"/>
      <c r="Z66" s="264" t="s">
        <v>44</v>
      </c>
      <c r="AA66" s="265"/>
      <c r="AB66" s="265"/>
      <c r="AC66" s="265"/>
      <c r="AD66" s="265"/>
      <c r="AE66" s="265"/>
      <c r="AF66" s="265"/>
      <c r="AG66" s="266"/>
      <c r="AH66" s="264" t="s">
        <v>44</v>
      </c>
      <c r="AI66" s="265"/>
      <c r="AJ66" s="265"/>
      <c r="AK66" s="265"/>
      <c r="AL66" s="265"/>
      <c r="AM66" s="265"/>
      <c r="AN66" s="265"/>
      <c r="AO66" s="266"/>
    </row>
    <row r="67" spans="1:41" ht="13.5">
      <c r="A67" s="267" t="s">
        <v>115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9"/>
      <c r="V67" s="291" t="s">
        <v>116</v>
      </c>
      <c r="W67" s="292"/>
      <c r="X67" s="292"/>
      <c r="Y67" s="293"/>
      <c r="Z67" s="273">
        <f>Z61+Z64</f>
        <v>23.799999999999997</v>
      </c>
      <c r="AA67" s="274"/>
      <c r="AB67" s="274"/>
      <c r="AC67" s="274"/>
      <c r="AD67" s="274"/>
      <c r="AE67" s="274"/>
      <c r="AF67" s="274"/>
      <c r="AG67" s="275"/>
      <c r="AH67" s="273">
        <f>SUM(AH61:AH66)</f>
        <v>2638.9</v>
      </c>
      <c r="AI67" s="274"/>
      <c r="AJ67" s="274"/>
      <c r="AK67" s="274"/>
      <c r="AL67" s="274"/>
      <c r="AM67" s="274"/>
      <c r="AN67" s="274"/>
      <c r="AO67" s="275"/>
    </row>
    <row r="68" spans="1:41" ht="12.75">
      <c r="A68" s="307" t="s">
        <v>117</v>
      </c>
      <c r="B68" s="308"/>
      <c r="C68" s="308"/>
      <c r="D68" s="308"/>
      <c r="E68" s="308"/>
      <c r="F68" s="308"/>
      <c r="G68" s="308"/>
      <c r="H68" s="308"/>
      <c r="I68" s="308"/>
      <c r="J68" s="308"/>
      <c r="K68" s="308"/>
      <c r="L68" s="308"/>
      <c r="M68" s="308"/>
      <c r="N68" s="308"/>
      <c r="O68" s="308"/>
      <c r="P68" s="308"/>
      <c r="Q68" s="308"/>
      <c r="R68" s="308"/>
      <c r="S68" s="308"/>
      <c r="T68" s="308"/>
      <c r="U68" s="309"/>
      <c r="V68" s="310" t="s">
        <v>118</v>
      </c>
      <c r="W68" s="311"/>
      <c r="X68" s="311"/>
      <c r="Y68" s="312"/>
      <c r="Z68" s="264"/>
      <c r="AA68" s="265"/>
      <c r="AB68" s="265"/>
      <c r="AC68" s="265"/>
      <c r="AD68" s="265"/>
      <c r="AE68" s="265"/>
      <c r="AF68" s="265"/>
      <c r="AG68" s="266"/>
      <c r="AH68" s="264"/>
      <c r="AI68" s="265"/>
      <c r="AJ68" s="265"/>
      <c r="AK68" s="265"/>
      <c r="AL68" s="265"/>
      <c r="AM68" s="265"/>
      <c r="AN68" s="265"/>
      <c r="AO68" s="266"/>
    </row>
    <row r="69" spans="1:41" ht="14.25">
      <c r="A69" s="267" t="s">
        <v>78</v>
      </c>
      <c r="B69" s="268"/>
      <c r="C69" s="268"/>
      <c r="D69" s="268"/>
      <c r="E69" s="268"/>
      <c r="F69" s="268"/>
      <c r="G69" s="268"/>
      <c r="H69" s="268"/>
      <c r="I69" s="268"/>
      <c r="J69" s="268"/>
      <c r="K69" s="268"/>
      <c r="L69" s="268"/>
      <c r="M69" s="268"/>
      <c r="N69" s="268"/>
      <c r="O69" s="268"/>
      <c r="P69" s="268"/>
      <c r="Q69" s="268"/>
      <c r="R69" s="268"/>
      <c r="S69" s="268"/>
      <c r="T69" s="268"/>
      <c r="U69" s="269"/>
      <c r="V69" s="310" t="s">
        <v>119</v>
      </c>
      <c r="W69" s="311"/>
      <c r="X69" s="311"/>
      <c r="Y69" s="312"/>
      <c r="Z69" s="313">
        <f>Z54+Z55+Z67</f>
        <v>26588.099999999995</v>
      </c>
      <c r="AA69" s="314"/>
      <c r="AB69" s="314"/>
      <c r="AC69" s="314"/>
      <c r="AD69" s="314"/>
      <c r="AE69" s="314"/>
      <c r="AF69" s="314"/>
      <c r="AG69" s="315"/>
      <c r="AH69" s="313">
        <f>AH54+AH55+AH67</f>
        <v>30448.3</v>
      </c>
      <c r="AI69" s="314"/>
      <c r="AJ69" s="314"/>
      <c r="AK69" s="314"/>
      <c r="AL69" s="314"/>
      <c r="AM69" s="314"/>
      <c r="AN69" s="314"/>
      <c r="AO69" s="315"/>
    </row>
    <row r="70" spans="1:41" ht="15.75">
      <c r="A70" s="11"/>
      <c r="B70" s="11"/>
      <c r="C70" s="11"/>
      <c r="D70" s="11"/>
      <c r="E70" s="1"/>
      <c r="F70" s="11"/>
      <c r="G70" s="11"/>
      <c r="H70" s="11"/>
      <c r="I70" s="11"/>
      <c r="J70" s="11"/>
      <c r="K70" s="11"/>
      <c r="L70" s="5"/>
      <c r="M70" s="1"/>
      <c r="N70" s="1"/>
      <c r="O70" s="1"/>
      <c r="P70" s="1"/>
      <c r="Q70" s="1"/>
      <c r="R70" s="1"/>
      <c r="S70" s="1"/>
      <c r="T70" s="1"/>
      <c r="U70" s="1"/>
      <c r="V70" s="11"/>
      <c r="W70" s="1"/>
      <c r="X70" s="1"/>
      <c r="Y70" s="1"/>
      <c r="Z70" s="1"/>
      <c r="AA70" s="1"/>
      <c r="AB70" s="1"/>
      <c r="AC70" s="1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26"/>
    </row>
    <row r="71" spans="1:41" ht="12.75">
      <c r="A71" s="294" t="s">
        <v>120</v>
      </c>
      <c r="B71" s="294"/>
      <c r="C71" s="294"/>
      <c r="D71" s="294"/>
      <c r="E71" s="294"/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4"/>
      <c r="U71" s="294"/>
      <c r="V71" s="294"/>
      <c r="W71" s="294"/>
      <c r="X71" s="294"/>
      <c r="Y71" s="294"/>
      <c r="Z71" s="294"/>
      <c r="AA71" s="294"/>
      <c r="AB71" s="294"/>
      <c r="AC71" s="294"/>
      <c r="AD71" s="294"/>
      <c r="AE71" s="294"/>
      <c r="AF71" s="294"/>
      <c r="AG71" s="294"/>
      <c r="AH71" s="294"/>
      <c r="AI71" s="294"/>
      <c r="AJ71" s="294"/>
      <c r="AK71" s="294"/>
      <c r="AL71" s="294"/>
      <c r="AM71" s="294"/>
      <c r="AN71" s="294"/>
      <c r="AO71" s="294"/>
    </row>
    <row r="72" spans="1:41" ht="12.75">
      <c r="A72" s="294" t="s">
        <v>290</v>
      </c>
      <c r="B72" s="294"/>
      <c r="C72" s="294"/>
      <c r="D72" s="294"/>
      <c r="E72" s="294"/>
      <c r="F72" s="294"/>
      <c r="G72" s="294"/>
      <c r="H72" s="294"/>
      <c r="I72" s="294"/>
      <c r="J72" s="294"/>
      <c r="K72" s="294"/>
      <c r="L72" s="294"/>
      <c r="M72" s="294"/>
      <c r="N72" s="294"/>
      <c r="O72" s="294"/>
      <c r="P72" s="294"/>
      <c r="Q72" s="294"/>
      <c r="R72" s="294"/>
      <c r="S72" s="294"/>
      <c r="T72" s="294"/>
      <c r="U72" s="294"/>
      <c r="V72" s="294"/>
      <c r="W72" s="294"/>
      <c r="X72" s="294"/>
      <c r="Y72" s="294"/>
      <c r="Z72" s="294"/>
      <c r="AA72" s="294"/>
      <c r="AB72" s="294"/>
      <c r="AC72" s="294"/>
      <c r="AD72" s="294"/>
      <c r="AE72" s="294"/>
      <c r="AF72" s="294"/>
      <c r="AG72" s="294"/>
      <c r="AH72" s="294"/>
      <c r="AI72" s="294"/>
      <c r="AJ72" s="294"/>
      <c r="AK72" s="294"/>
      <c r="AL72" s="294"/>
      <c r="AM72" s="294"/>
      <c r="AN72" s="294"/>
      <c r="AO72" s="294"/>
    </row>
    <row r="73" spans="1:41" ht="12.75">
      <c r="A73" s="16"/>
      <c r="B73" s="16"/>
      <c r="C73" s="16"/>
      <c r="D73" s="16"/>
      <c r="E73" s="17"/>
      <c r="F73" s="16"/>
      <c r="G73" s="18"/>
      <c r="H73" s="19"/>
      <c r="I73" s="19"/>
      <c r="J73" s="19"/>
      <c r="K73" s="19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6"/>
      <c r="W73" s="17"/>
      <c r="X73" s="17"/>
      <c r="Y73" s="17"/>
      <c r="Z73" s="295" t="s">
        <v>121</v>
      </c>
      <c r="AA73" s="295"/>
      <c r="AB73" s="295"/>
      <c r="AC73" s="295"/>
      <c r="AD73" s="295"/>
      <c r="AE73" s="295"/>
      <c r="AF73" s="295"/>
      <c r="AG73" s="295"/>
      <c r="AH73" s="20"/>
      <c r="AI73" s="20"/>
      <c r="AJ73" s="20"/>
      <c r="AK73" s="20"/>
      <c r="AL73" s="20"/>
      <c r="AM73" s="20"/>
      <c r="AN73" s="20"/>
      <c r="AO73" s="20"/>
    </row>
    <row r="74" spans="1:41" ht="15.75">
      <c r="A74" s="21"/>
      <c r="B74" s="21"/>
      <c r="C74" s="21"/>
      <c r="D74" s="21"/>
      <c r="E74" s="1"/>
      <c r="F74" s="21"/>
      <c r="G74" s="22"/>
      <c r="H74" s="23"/>
      <c r="I74" s="23"/>
      <c r="J74" s="23"/>
      <c r="K74" s="21"/>
      <c r="L74" s="5"/>
      <c r="M74" s="1"/>
      <c r="N74" s="1"/>
      <c r="O74" s="1"/>
      <c r="P74" s="1"/>
      <c r="Q74" s="1"/>
      <c r="R74" s="1"/>
      <c r="S74" s="1"/>
      <c r="T74" s="1"/>
      <c r="U74" s="1"/>
      <c r="V74" s="21"/>
      <c r="W74" s="1"/>
      <c r="X74" s="1"/>
      <c r="Y74" s="1"/>
      <c r="Z74" s="296" t="s">
        <v>122</v>
      </c>
      <c r="AA74" s="296"/>
      <c r="AB74" s="296"/>
      <c r="AC74" s="296"/>
      <c r="AD74" s="296"/>
      <c r="AE74" s="296"/>
      <c r="AF74" s="296"/>
      <c r="AG74" s="297"/>
      <c r="AH74" s="282">
        <v>1801007</v>
      </c>
      <c r="AI74" s="283"/>
      <c r="AJ74" s="283"/>
      <c r="AK74" s="283"/>
      <c r="AL74" s="283"/>
      <c r="AM74" s="283"/>
      <c r="AN74" s="283"/>
      <c r="AO74" s="284"/>
    </row>
    <row r="75" spans="1:41" ht="15.75">
      <c r="A75" s="21"/>
      <c r="B75" s="21"/>
      <c r="C75" s="21"/>
      <c r="D75" s="21"/>
      <c r="E75" s="1"/>
      <c r="F75" s="21"/>
      <c r="G75" s="22"/>
      <c r="H75" s="23"/>
      <c r="I75" s="23"/>
      <c r="J75" s="23"/>
      <c r="K75" s="21"/>
      <c r="L75" s="5"/>
      <c r="M75" s="1"/>
      <c r="N75" s="1"/>
      <c r="O75" s="1"/>
      <c r="P75" s="1"/>
      <c r="Q75" s="1"/>
      <c r="R75" s="1"/>
      <c r="S75" s="1"/>
      <c r="T75" s="1"/>
      <c r="U75" s="1"/>
      <c r="V75" s="21"/>
      <c r="W75" s="1"/>
      <c r="X75" s="1"/>
      <c r="Y75" s="1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</row>
    <row r="76" spans="1:41" ht="49.5" customHeight="1">
      <c r="A76" s="298" t="s">
        <v>123</v>
      </c>
      <c r="B76" s="299"/>
      <c r="C76" s="299"/>
      <c r="D76" s="299"/>
      <c r="E76" s="299"/>
      <c r="F76" s="299"/>
      <c r="G76" s="299"/>
      <c r="H76" s="299"/>
      <c r="I76" s="299"/>
      <c r="J76" s="299"/>
      <c r="K76" s="299"/>
      <c r="L76" s="299"/>
      <c r="M76" s="299"/>
      <c r="N76" s="299"/>
      <c r="O76" s="299"/>
      <c r="P76" s="299"/>
      <c r="Q76" s="299"/>
      <c r="R76" s="299"/>
      <c r="S76" s="299"/>
      <c r="T76" s="299"/>
      <c r="U76" s="300"/>
      <c r="V76" s="301" t="s">
        <v>29</v>
      </c>
      <c r="W76" s="302"/>
      <c r="X76" s="302"/>
      <c r="Y76" s="303"/>
      <c r="Z76" s="304" t="s">
        <v>124</v>
      </c>
      <c r="AA76" s="305"/>
      <c r="AB76" s="305"/>
      <c r="AC76" s="305"/>
      <c r="AD76" s="305"/>
      <c r="AE76" s="305"/>
      <c r="AF76" s="305"/>
      <c r="AG76" s="306"/>
      <c r="AH76" s="298" t="s">
        <v>125</v>
      </c>
      <c r="AI76" s="299"/>
      <c r="AJ76" s="299"/>
      <c r="AK76" s="299"/>
      <c r="AL76" s="299"/>
      <c r="AM76" s="299"/>
      <c r="AN76" s="299"/>
      <c r="AO76" s="300"/>
    </row>
    <row r="77" spans="1:41" ht="12.75">
      <c r="A77" s="291">
        <v>1</v>
      </c>
      <c r="B77" s="292"/>
      <c r="C77" s="292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3"/>
      <c r="V77" s="261" t="s">
        <v>32</v>
      </c>
      <c r="W77" s="262"/>
      <c r="X77" s="262"/>
      <c r="Y77" s="263"/>
      <c r="Z77" s="288">
        <v>3</v>
      </c>
      <c r="AA77" s="289"/>
      <c r="AB77" s="289"/>
      <c r="AC77" s="289"/>
      <c r="AD77" s="289"/>
      <c r="AE77" s="289"/>
      <c r="AF77" s="289"/>
      <c r="AG77" s="290"/>
      <c r="AH77" s="288">
        <v>4</v>
      </c>
      <c r="AI77" s="289"/>
      <c r="AJ77" s="289"/>
      <c r="AK77" s="289"/>
      <c r="AL77" s="289"/>
      <c r="AM77" s="289"/>
      <c r="AN77" s="289"/>
      <c r="AO77" s="290"/>
    </row>
    <row r="78" spans="1:41" ht="12.75">
      <c r="A78" s="258" t="s">
        <v>126</v>
      </c>
      <c r="B78" s="259"/>
      <c r="C78" s="259"/>
      <c r="D78" s="259"/>
      <c r="E78" s="259"/>
      <c r="F78" s="259"/>
      <c r="G78" s="259"/>
      <c r="H78" s="259"/>
      <c r="I78" s="259"/>
      <c r="J78" s="259"/>
      <c r="K78" s="259"/>
      <c r="L78" s="259"/>
      <c r="M78" s="259"/>
      <c r="N78" s="259"/>
      <c r="O78" s="259"/>
      <c r="P78" s="259"/>
      <c r="Q78" s="259"/>
      <c r="R78" s="259"/>
      <c r="S78" s="259"/>
      <c r="T78" s="259"/>
      <c r="U78" s="260"/>
      <c r="V78" s="261" t="s">
        <v>127</v>
      </c>
      <c r="W78" s="262"/>
      <c r="X78" s="262"/>
      <c r="Y78" s="263"/>
      <c r="Z78" s="264">
        <v>7833</v>
      </c>
      <c r="AA78" s="265"/>
      <c r="AB78" s="265"/>
      <c r="AC78" s="265"/>
      <c r="AD78" s="265"/>
      <c r="AE78" s="265"/>
      <c r="AF78" s="265"/>
      <c r="AG78" s="266"/>
      <c r="AH78" s="264" t="s">
        <v>44</v>
      </c>
      <c r="AI78" s="265"/>
      <c r="AJ78" s="265"/>
      <c r="AK78" s="265"/>
      <c r="AL78" s="265"/>
      <c r="AM78" s="265"/>
      <c r="AN78" s="265"/>
      <c r="AO78" s="266"/>
    </row>
    <row r="79" spans="1:41" ht="12.75">
      <c r="A79" s="258" t="s">
        <v>128</v>
      </c>
      <c r="B79" s="259"/>
      <c r="C79" s="259"/>
      <c r="D79" s="259"/>
      <c r="E79" s="259"/>
      <c r="F79" s="259"/>
      <c r="G79" s="259"/>
      <c r="H79" s="259"/>
      <c r="I79" s="259"/>
      <c r="J79" s="259"/>
      <c r="K79" s="259"/>
      <c r="L79" s="259"/>
      <c r="M79" s="259"/>
      <c r="N79" s="259"/>
      <c r="O79" s="259"/>
      <c r="P79" s="259"/>
      <c r="Q79" s="259"/>
      <c r="R79" s="259"/>
      <c r="S79" s="259"/>
      <c r="T79" s="259"/>
      <c r="U79" s="260"/>
      <c r="V79" s="261" t="s">
        <v>129</v>
      </c>
      <c r="W79" s="262"/>
      <c r="X79" s="262"/>
      <c r="Y79" s="263"/>
      <c r="Z79" s="288">
        <v>11597.1</v>
      </c>
      <c r="AA79" s="289"/>
      <c r="AB79" s="289"/>
      <c r="AC79" s="289"/>
      <c r="AD79" s="289"/>
      <c r="AE79" s="289"/>
      <c r="AF79" s="289"/>
      <c r="AG79" s="290"/>
      <c r="AH79" s="264">
        <v>21765.1</v>
      </c>
      <c r="AI79" s="265"/>
      <c r="AJ79" s="265"/>
      <c r="AK79" s="265"/>
      <c r="AL79" s="265"/>
      <c r="AM79" s="265"/>
      <c r="AN79" s="265"/>
      <c r="AO79" s="266"/>
    </row>
    <row r="80" spans="1:41" ht="12.75">
      <c r="A80" s="258" t="s">
        <v>130</v>
      </c>
      <c r="B80" s="259"/>
      <c r="C80" s="259"/>
      <c r="D80" s="259"/>
      <c r="E80" s="259"/>
      <c r="F80" s="259"/>
      <c r="G80" s="259"/>
      <c r="H80" s="259"/>
      <c r="I80" s="259"/>
      <c r="J80" s="259"/>
      <c r="K80" s="259"/>
      <c r="L80" s="259"/>
      <c r="M80" s="259"/>
      <c r="N80" s="259"/>
      <c r="O80" s="259"/>
      <c r="P80" s="259"/>
      <c r="Q80" s="259"/>
      <c r="R80" s="259"/>
      <c r="S80" s="259"/>
      <c r="T80" s="259"/>
      <c r="U80" s="260"/>
      <c r="V80" s="261" t="s">
        <v>131</v>
      </c>
      <c r="W80" s="262"/>
      <c r="X80" s="262"/>
      <c r="Y80" s="263"/>
      <c r="Z80" s="288">
        <v>335.5</v>
      </c>
      <c r="AA80" s="289"/>
      <c r="AB80" s="289"/>
      <c r="AC80" s="289"/>
      <c r="AD80" s="289"/>
      <c r="AE80" s="289"/>
      <c r="AF80" s="289"/>
      <c r="AG80" s="290"/>
      <c r="AH80" s="264">
        <v>6.9</v>
      </c>
      <c r="AI80" s="265"/>
      <c r="AJ80" s="265"/>
      <c r="AK80" s="265"/>
      <c r="AL80" s="265"/>
      <c r="AM80" s="265"/>
      <c r="AN80" s="265"/>
      <c r="AO80" s="266"/>
    </row>
    <row r="81" spans="1:41" ht="13.5">
      <c r="A81" s="276" t="s">
        <v>132</v>
      </c>
      <c r="B81" s="277"/>
      <c r="C81" s="277"/>
      <c r="D81" s="277"/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8"/>
      <c r="V81" s="270" t="s">
        <v>133</v>
      </c>
      <c r="W81" s="271"/>
      <c r="X81" s="271"/>
      <c r="Y81" s="272"/>
      <c r="Z81" s="285">
        <f>Z78+Z79+Z80</f>
        <v>19765.6</v>
      </c>
      <c r="AA81" s="286"/>
      <c r="AB81" s="286"/>
      <c r="AC81" s="286"/>
      <c r="AD81" s="286"/>
      <c r="AE81" s="286"/>
      <c r="AF81" s="286"/>
      <c r="AG81" s="287"/>
      <c r="AH81" s="273">
        <f>AH79+AH80</f>
        <v>21772</v>
      </c>
      <c r="AI81" s="286"/>
      <c r="AJ81" s="286"/>
      <c r="AK81" s="286"/>
      <c r="AL81" s="286"/>
      <c r="AM81" s="286"/>
      <c r="AN81" s="286"/>
      <c r="AO81" s="287"/>
    </row>
    <row r="82" spans="1:41" ht="12.75">
      <c r="A82" s="258" t="s">
        <v>134</v>
      </c>
      <c r="B82" s="259"/>
      <c r="C82" s="259"/>
      <c r="D82" s="259"/>
      <c r="E82" s="259"/>
      <c r="F82" s="259"/>
      <c r="G82" s="259"/>
      <c r="H82" s="259"/>
      <c r="I82" s="259"/>
      <c r="J82" s="259"/>
      <c r="K82" s="259"/>
      <c r="L82" s="259"/>
      <c r="M82" s="259"/>
      <c r="N82" s="259"/>
      <c r="O82" s="259"/>
      <c r="P82" s="259"/>
      <c r="Q82" s="259"/>
      <c r="R82" s="259"/>
      <c r="S82" s="259"/>
      <c r="T82" s="259"/>
      <c r="U82" s="260"/>
      <c r="V82" s="261" t="s">
        <v>135</v>
      </c>
      <c r="W82" s="262"/>
      <c r="X82" s="262"/>
      <c r="Y82" s="263"/>
      <c r="Z82" s="282" t="s">
        <v>296</v>
      </c>
      <c r="AA82" s="283"/>
      <c r="AB82" s="283"/>
      <c r="AC82" s="283"/>
      <c r="AD82" s="283"/>
      <c r="AE82" s="283"/>
      <c r="AF82" s="283"/>
      <c r="AG82" s="284"/>
      <c r="AH82" s="264" t="s">
        <v>44</v>
      </c>
      <c r="AI82" s="265"/>
      <c r="AJ82" s="265"/>
      <c r="AK82" s="265"/>
      <c r="AL82" s="265"/>
      <c r="AM82" s="265"/>
      <c r="AN82" s="265"/>
      <c r="AO82" s="266"/>
    </row>
    <row r="83" spans="1:41" ht="12.75">
      <c r="A83" s="258" t="s">
        <v>136</v>
      </c>
      <c r="B83" s="259"/>
      <c r="C83" s="259"/>
      <c r="D83" s="259"/>
      <c r="E83" s="259"/>
      <c r="F83" s="259"/>
      <c r="G83" s="259"/>
      <c r="H83" s="259"/>
      <c r="I83" s="259"/>
      <c r="J83" s="259"/>
      <c r="K83" s="259"/>
      <c r="L83" s="259"/>
      <c r="M83" s="259"/>
      <c r="N83" s="259"/>
      <c r="O83" s="259"/>
      <c r="P83" s="259"/>
      <c r="Q83" s="259"/>
      <c r="R83" s="259"/>
      <c r="S83" s="259"/>
      <c r="T83" s="259"/>
      <c r="U83" s="260"/>
      <c r="V83" s="261" t="s">
        <v>137</v>
      </c>
      <c r="W83" s="262"/>
      <c r="X83" s="262"/>
      <c r="Y83" s="263"/>
      <c r="Z83" s="282" t="s">
        <v>297</v>
      </c>
      <c r="AA83" s="283"/>
      <c r="AB83" s="283"/>
      <c r="AC83" s="283"/>
      <c r="AD83" s="283"/>
      <c r="AE83" s="283"/>
      <c r="AF83" s="283"/>
      <c r="AG83" s="284"/>
      <c r="AH83" s="282" t="s">
        <v>291</v>
      </c>
      <c r="AI83" s="283"/>
      <c r="AJ83" s="283"/>
      <c r="AK83" s="283"/>
      <c r="AL83" s="283"/>
      <c r="AM83" s="283"/>
      <c r="AN83" s="283"/>
      <c r="AO83" s="284"/>
    </row>
    <row r="84" spans="1:41" ht="12.75">
      <c r="A84" s="258" t="s">
        <v>138</v>
      </c>
      <c r="B84" s="259"/>
      <c r="C84" s="259"/>
      <c r="D84" s="259"/>
      <c r="E84" s="259"/>
      <c r="F84" s="259"/>
      <c r="G84" s="259"/>
      <c r="H84" s="259"/>
      <c r="I84" s="259"/>
      <c r="J84" s="259"/>
      <c r="K84" s="259"/>
      <c r="L84" s="259"/>
      <c r="M84" s="259"/>
      <c r="N84" s="259"/>
      <c r="O84" s="259"/>
      <c r="P84" s="259"/>
      <c r="Q84" s="259"/>
      <c r="R84" s="259"/>
      <c r="S84" s="259"/>
      <c r="T84" s="259"/>
      <c r="U84" s="260"/>
      <c r="V84" s="261" t="s">
        <v>139</v>
      </c>
      <c r="W84" s="262"/>
      <c r="X84" s="262"/>
      <c r="Y84" s="263"/>
      <c r="Z84" s="282"/>
      <c r="AA84" s="283"/>
      <c r="AB84" s="283"/>
      <c r="AC84" s="283"/>
      <c r="AD84" s="283"/>
      <c r="AE84" s="283"/>
      <c r="AF84" s="283"/>
      <c r="AG84" s="284"/>
      <c r="AH84" s="282"/>
      <c r="AI84" s="283"/>
      <c r="AJ84" s="283"/>
      <c r="AK84" s="283"/>
      <c r="AL84" s="283"/>
      <c r="AM84" s="283"/>
      <c r="AN84" s="283"/>
      <c r="AO84" s="284"/>
    </row>
    <row r="85" spans="1:41" ht="13.5">
      <c r="A85" s="276" t="s">
        <v>140</v>
      </c>
      <c r="B85" s="277"/>
      <c r="C85" s="277"/>
      <c r="D85" s="277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  <c r="U85" s="278"/>
      <c r="V85" s="270" t="s">
        <v>141</v>
      </c>
      <c r="W85" s="271"/>
      <c r="X85" s="271"/>
      <c r="Y85" s="272"/>
      <c r="Z85" s="279" t="s">
        <v>292</v>
      </c>
      <c r="AA85" s="280"/>
      <c r="AB85" s="280"/>
      <c r="AC85" s="280"/>
      <c r="AD85" s="280"/>
      <c r="AE85" s="280"/>
      <c r="AF85" s="280"/>
      <c r="AG85" s="281"/>
      <c r="AH85" s="279" t="s">
        <v>291</v>
      </c>
      <c r="AI85" s="280"/>
      <c r="AJ85" s="280"/>
      <c r="AK85" s="280"/>
      <c r="AL85" s="280"/>
      <c r="AM85" s="280"/>
      <c r="AN85" s="280"/>
      <c r="AO85" s="281"/>
    </row>
    <row r="86" spans="1:41" ht="12.75">
      <c r="A86" s="258" t="s">
        <v>142</v>
      </c>
      <c r="B86" s="259"/>
      <c r="C86" s="259"/>
      <c r="D86" s="259"/>
      <c r="E86" s="259"/>
      <c r="F86" s="259"/>
      <c r="G86" s="259"/>
      <c r="H86" s="259"/>
      <c r="I86" s="259"/>
      <c r="J86" s="259"/>
      <c r="K86" s="259"/>
      <c r="L86" s="259"/>
      <c r="M86" s="259"/>
      <c r="N86" s="259"/>
      <c r="O86" s="259"/>
      <c r="P86" s="259"/>
      <c r="Q86" s="259"/>
      <c r="R86" s="259"/>
      <c r="S86" s="259"/>
      <c r="T86" s="259"/>
      <c r="U86" s="260"/>
      <c r="V86" s="261" t="s">
        <v>143</v>
      </c>
      <c r="W86" s="262"/>
      <c r="X86" s="262"/>
      <c r="Y86" s="263"/>
      <c r="Z86" s="264">
        <f>Z81+Z85</f>
        <v>1591.699999999997</v>
      </c>
      <c r="AA86" s="265"/>
      <c r="AB86" s="265"/>
      <c r="AC86" s="265"/>
      <c r="AD86" s="265"/>
      <c r="AE86" s="265"/>
      <c r="AF86" s="265"/>
      <c r="AG86" s="266"/>
      <c r="AH86" s="264">
        <f>AH81+AH85</f>
        <v>2567.9000000000015</v>
      </c>
      <c r="AI86" s="265"/>
      <c r="AJ86" s="265"/>
      <c r="AK86" s="265"/>
      <c r="AL86" s="265"/>
      <c r="AM86" s="265"/>
      <c r="AN86" s="265"/>
      <c r="AO86" s="266"/>
    </row>
    <row r="87" spans="1:41" ht="12.75">
      <c r="A87" s="258" t="s">
        <v>144</v>
      </c>
      <c r="B87" s="259"/>
      <c r="C87" s="259"/>
      <c r="D87" s="259"/>
      <c r="E87" s="259"/>
      <c r="F87" s="259"/>
      <c r="G87" s="259"/>
      <c r="H87" s="259"/>
      <c r="I87" s="259"/>
      <c r="J87" s="259"/>
      <c r="K87" s="259"/>
      <c r="L87" s="259"/>
      <c r="M87" s="259"/>
      <c r="N87" s="259"/>
      <c r="O87" s="259"/>
      <c r="P87" s="259"/>
      <c r="Q87" s="259"/>
      <c r="R87" s="259"/>
      <c r="S87" s="259"/>
      <c r="T87" s="259"/>
      <c r="U87" s="260"/>
      <c r="V87" s="261" t="s">
        <v>145</v>
      </c>
      <c r="W87" s="262"/>
      <c r="X87" s="262"/>
      <c r="Y87" s="263"/>
      <c r="Z87" s="264" t="s">
        <v>44</v>
      </c>
      <c r="AA87" s="265"/>
      <c r="AB87" s="265"/>
      <c r="AC87" s="265"/>
      <c r="AD87" s="265"/>
      <c r="AE87" s="265"/>
      <c r="AF87" s="265"/>
      <c r="AG87" s="266"/>
      <c r="AH87" s="264" t="s">
        <v>44</v>
      </c>
      <c r="AI87" s="265"/>
      <c r="AJ87" s="265"/>
      <c r="AK87" s="265"/>
      <c r="AL87" s="265"/>
      <c r="AM87" s="265"/>
      <c r="AN87" s="265"/>
      <c r="AO87" s="266"/>
    </row>
    <row r="88" spans="1:41" ht="13.5">
      <c r="A88" s="267" t="s">
        <v>146</v>
      </c>
      <c r="B88" s="268"/>
      <c r="C88" s="268"/>
      <c r="D88" s="268"/>
      <c r="E88" s="268"/>
      <c r="F88" s="268"/>
      <c r="G88" s="268"/>
      <c r="H88" s="268"/>
      <c r="I88" s="268"/>
      <c r="J88" s="268"/>
      <c r="K88" s="268"/>
      <c r="L88" s="268"/>
      <c r="M88" s="268"/>
      <c r="N88" s="268"/>
      <c r="O88" s="268"/>
      <c r="P88" s="268"/>
      <c r="Q88" s="268"/>
      <c r="R88" s="268"/>
      <c r="S88" s="268"/>
      <c r="T88" s="268"/>
      <c r="U88" s="269"/>
      <c r="V88" s="270" t="s">
        <v>147</v>
      </c>
      <c r="W88" s="271"/>
      <c r="X88" s="271"/>
      <c r="Y88" s="272"/>
      <c r="Z88" s="273">
        <f>Z86</f>
        <v>1591.699999999997</v>
      </c>
      <c r="AA88" s="274"/>
      <c r="AB88" s="274"/>
      <c r="AC88" s="274"/>
      <c r="AD88" s="274"/>
      <c r="AE88" s="274"/>
      <c r="AF88" s="274"/>
      <c r="AG88" s="275"/>
      <c r="AH88" s="273">
        <f>AH86</f>
        <v>2567.9000000000015</v>
      </c>
      <c r="AI88" s="274"/>
      <c r="AJ88" s="274"/>
      <c r="AK88" s="274"/>
      <c r="AL88" s="274"/>
      <c r="AM88" s="274"/>
      <c r="AN88" s="274"/>
      <c r="AO88" s="275"/>
    </row>
    <row r="89" spans="1:4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</row>
    <row r="90" spans="1:42" ht="12.75">
      <c r="A90" s="1"/>
      <c r="B90" s="251" t="s">
        <v>148</v>
      </c>
      <c r="C90" s="251"/>
      <c r="D90" s="251"/>
      <c r="E90" s="251"/>
      <c r="F90" s="251"/>
      <c r="G90" s="251"/>
      <c r="H90" s="251"/>
      <c r="I90" s="251"/>
      <c r="J90" s="1"/>
      <c r="K90" s="1"/>
      <c r="L90" s="1"/>
      <c r="M90" s="1"/>
      <c r="N90" s="1"/>
      <c r="O90" s="1"/>
      <c r="P90" s="1"/>
      <c r="Q90" s="3"/>
      <c r="R90" s="3"/>
      <c r="S90" s="3"/>
      <c r="T90" s="3"/>
      <c r="U90" s="252"/>
      <c r="V90" s="252"/>
      <c r="W90" s="252"/>
      <c r="X90" s="252"/>
      <c r="Y90" s="1"/>
      <c r="Z90" s="1"/>
      <c r="AA90" s="252" t="s">
        <v>149</v>
      </c>
      <c r="AB90" s="256"/>
      <c r="AC90" s="256"/>
      <c r="AD90" s="256"/>
      <c r="AE90" s="256"/>
      <c r="AF90" s="256"/>
      <c r="AG90" s="256"/>
      <c r="AH90" s="256"/>
      <c r="AI90" s="256"/>
      <c r="AJ90" s="256"/>
      <c r="AK90" s="256"/>
      <c r="AL90" s="256"/>
      <c r="AM90" s="256"/>
      <c r="AN90" s="256"/>
      <c r="AO90" s="256"/>
      <c r="AP90" s="10"/>
    </row>
    <row r="91" spans="1:4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3"/>
      <c r="R91" s="3"/>
      <c r="S91" s="3"/>
      <c r="T91" s="3"/>
      <c r="U91" s="253" t="s">
        <v>150</v>
      </c>
      <c r="V91" s="253"/>
      <c r="W91" s="253"/>
      <c r="X91" s="253"/>
      <c r="Y91" s="1"/>
      <c r="Z91" s="1"/>
      <c r="AA91" s="254" t="s">
        <v>151</v>
      </c>
      <c r="AB91" s="255"/>
      <c r="AC91" s="255"/>
      <c r="AD91" s="255"/>
      <c r="AE91" s="255"/>
      <c r="AF91" s="255"/>
      <c r="AG91" s="255"/>
      <c r="AH91" s="255"/>
      <c r="AI91" s="255"/>
      <c r="AJ91" s="255"/>
      <c r="AK91" s="255"/>
      <c r="AL91" s="255"/>
      <c r="AM91" s="255"/>
      <c r="AN91" s="255"/>
      <c r="AO91" s="255"/>
      <c r="AP91" s="255"/>
    </row>
    <row r="92" spans="1:4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3"/>
      <c r="R92" s="3"/>
      <c r="S92" s="3"/>
      <c r="T92" s="3"/>
      <c r="U92" s="251"/>
      <c r="V92" s="251"/>
      <c r="W92" s="251"/>
      <c r="X92" s="251"/>
      <c r="Y92" s="1"/>
      <c r="Z92" s="1"/>
      <c r="AA92" s="1"/>
      <c r="AB92" s="1"/>
      <c r="AC92" s="1"/>
      <c r="AD92" s="3"/>
      <c r="AE92" s="3"/>
      <c r="AF92" s="3"/>
      <c r="AG92" s="3"/>
      <c r="AH92" s="3"/>
      <c r="AI92" s="257"/>
      <c r="AJ92" s="257"/>
      <c r="AK92" s="257"/>
      <c r="AL92" s="257"/>
      <c r="AM92" s="257"/>
      <c r="AN92" s="257"/>
      <c r="AO92" s="3"/>
    </row>
    <row r="93" spans="1:42" ht="12.75">
      <c r="A93" s="1"/>
      <c r="B93" s="251" t="s">
        <v>152</v>
      </c>
      <c r="C93" s="251"/>
      <c r="D93" s="251"/>
      <c r="E93" s="251"/>
      <c r="F93" s="251"/>
      <c r="G93" s="251"/>
      <c r="H93" s="251"/>
      <c r="I93" s="251"/>
      <c r="J93" s="1"/>
      <c r="K93" s="1"/>
      <c r="L93" s="1"/>
      <c r="M93" s="1"/>
      <c r="N93" s="1"/>
      <c r="O93" s="1"/>
      <c r="P93" s="1"/>
      <c r="Q93" s="3"/>
      <c r="R93" s="3"/>
      <c r="S93" s="3"/>
      <c r="T93" s="3"/>
      <c r="U93" s="252"/>
      <c r="V93" s="252"/>
      <c r="W93" s="252"/>
      <c r="X93" s="252"/>
      <c r="Y93" s="1"/>
      <c r="Z93" s="1"/>
      <c r="AA93" s="24" t="s">
        <v>153</v>
      </c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10"/>
    </row>
    <row r="94" spans="1:4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3"/>
      <c r="R94" s="3"/>
      <c r="S94" s="3"/>
      <c r="T94" s="3"/>
      <c r="U94" s="253" t="s">
        <v>150</v>
      </c>
      <c r="V94" s="253"/>
      <c r="W94" s="253"/>
      <c r="X94" s="253"/>
      <c r="Y94" s="1"/>
      <c r="Z94" s="1"/>
      <c r="AA94" s="254" t="s">
        <v>151</v>
      </c>
      <c r="AB94" s="255"/>
      <c r="AC94" s="255"/>
      <c r="AD94" s="255"/>
      <c r="AE94" s="255"/>
      <c r="AF94" s="255"/>
      <c r="AG94" s="255"/>
      <c r="AH94" s="255"/>
      <c r="AI94" s="255"/>
      <c r="AJ94" s="255"/>
      <c r="AK94" s="255"/>
      <c r="AL94" s="255"/>
      <c r="AM94" s="255"/>
      <c r="AN94" s="255"/>
      <c r="AO94" s="255"/>
      <c r="AP94" s="255"/>
    </row>
    <row r="95" spans="1:4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</row>
    <row r="96" spans="1:4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</row>
  </sheetData>
  <sheetProtection/>
  <mergeCells count="298">
    <mergeCell ref="W1:AO2"/>
    <mergeCell ref="A4:AO4"/>
    <mergeCell ref="A5:AO5"/>
    <mergeCell ref="AH6:AO6"/>
    <mergeCell ref="A7:AF7"/>
    <mergeCell ref="A8:B8"/>
    <mergeCell ref="C8:AA8"/>
    <mergeCell ref="AB8:AG8"/>
    <mergeCell ref="AH8:AO8"/>
    <mergeCell ref="A9:D9"/>
    <mergeCell ref="E9:Z9"/>
    <mergeCell ref="AB9:AG9"/>
    <mergeCell ref="AH9:AO9"/>
    <mergeCell ref="A10:D10"/>
    <mergeCell ref="E10:Z10"/>
    <mergeCell ref="AB10:AG10"/>
    <mergeCell ref="AH10:AO10"/>
    <mergeCell ref="A11:D11"/>
    <mergeCell ref="E11:Z11"/>
    <mergeCell ref="AB11:AG11"/>
    <mergeCell ref="AH11:AO11"/>
    <mergeCell ref="A12:M12"/>
    <mergeCell ref="N12:Z12"/>
    <mergeCell ref="A13:Z13"/>
    <mergeCell ref="A14:AN14"/>
    <mergeCell ref="A16:Y16"/>
    <mergeCell ref="Z16:AG16"/>
    <mergeCell ref="AH16:AO16"/>
    <mergeCell ref="C17:E17"/>
    <mergeCell ref="I17:S17"/>
    <mergeCell ref="A19:U19"/>
    <mergeCell ref="V19:Y19"/>
    <mergeCell ref="Z19:AG19"/>
    <mergeCell ref="AH19:AO19"/>
    <mergeCell ref="A20:U20"/>
    <mergeCell ref="V20:Y20"/>
    <mergeCell ref="Z20:AG20"/>
    <mergeCell ref="AH20:AO20"/>
    <mergeCell ref="A21:U21"/>
    <mergeCell ref="V21:Y21"/>
    <mergeCell ref="Z21:AG21"/>
    <mergeCell ref="AH21:AO21"/>
    <mergeCell ref="A22:U22"/>
    <mergeCell ref="V22:Y22"/>
    <mergeCell ref="Z22:AG22"/>
    <mergeCell ref="AH22:AO22"/>
    <mergeCell ref="A23:U23"/>
    <mergeCell ref="V23:Y23"/>
    <mergeCell ref="Z23:AG23"/>
    <mergeCell ref="AH23:AO23"/>
    <mergeCell ref="A24:U24"/>
    <mergeCell ref="V24:Y24"/>
    <mergeCell ref="Z24:AG24"/>
    <mergeCell ref="AH24:AO24"/>
    <mergeCell ref="A25:U25"/>
    <mergeCell ref="V25:Y25"/>
    <mergeCell ref="Z25:AG25"/>
    <mergeCell ref="AH25:AO25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9:U29"/>
    <mergeCell ref="V29:Y29"/>
    <mergeCell ref="Z29:AG29"/>
    <mergeCell ref="AH29:AO29"/>
    <mergeCell ref="A30:U30"/>
    <mergeCell ref="V30:Y30"/>
    <mergeCell ref="Z30:AG30"/>
    <mergeCell ref="AH30:AO30"/>
    <mergeCell ref="A31:U31"/>
    <mergeCell ref="V31:Y31"/>
    <mergeCell ref="Z31:AG31"/>
    <mergeCell ref="AH31:AO31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8:U38"/>
    <mergeCell ref="V38:Y38"/>
    <mergeCell ref="Z38:AG38"/>
    <mergeCell ref="AH38:AO38"/>
    <mergeCell ref="A39:U39"/>
    <mergeCell ref="V39:Y39"/>
    <mergeCell ref="Z39:AG39"/>
    <mergeCell ref="AH39:AO39"/>
    <mergeCell ref="A40:U40"/>
    <mergeCell ref="V40:Y40"/>
    <mergeCell ref="Z40:AG40"/>
    <mergeCell ref="AH40:AO40"/>
    <mergeCell ref="A41:U41"/>
    <mergeCell ref="V41:Y41"/>
    <mergeCell ref="Z41:AG41"/>
    <mergeCell ref="AH41:AO41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4:U44"/>
    <mergeCell ref="V44:Y44"/>
    <mergeCell ref="Z44:AG44"/>
    <mergeCell ref="AH44:AO44"/>
    <mergeCell ref="A46:U46"/>
    <mergeCell ref="V46:Y46"/>
    <mergeCell ref="Z46:AG46"/>
    <mergeCell ref="AH46:AO46"/>
    <mergeCell ref="A47:U47"/>
    <mergeCell ref="V47:Y47"/>
    <mergeCell ref="Z47:AG47"/>
    <mergeCell ref="AH47:AO47"/>
    <mergeCell ref="A48:U48"/>
    <mergeCell ref="V48:Y48"/>
    <mergeCell ref="Z48:AG48"/>
    <mergeCell ref="AH48:AO48"/>
    <mergeCell ref="A49:U49"/>
    <mergeCell ref="V49:Y49"/>
    <mergeCell ref="Z49:AG49"/>
    <mergeCell ref="AH49:AO49"/>
    <mergeCell ref="A50:U50"/>
    <mergeCell ref="V50:Y50"/>
    <mergeCell ref="Z50:AG50"/>
    <mergeCell ref="AH50:AO50"/>
    <mergeCell ref="A51:U51"/>
    <mergeCell ref="V51:Y51"/>
    <mergeCell ref="Z51:AG51"/>
    <mergeCell ref="AH51:AO51"/>
    <mergeCell ref="A52:U52"/>
    <mergeCell ref="V52:Y52"/>
    <mergeCell ref="Z52:AG52"/>
    <mergeCell ref="AH52:AO52"/>
    <mergeCell ref="A53:U53"/>
    <mergeCell ref="V53:Y53"/>
    <mergeCell ref="Z53:AG53"/>
    <mergeCell ref="AH53:AO53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7:U57"/>
    <mergeCell ref="V57:Y57"/>
    <mergeCell ref="Z57:AG57"/>
    <mergeCell ref="AH57:AO57"/>
    <mergeCell ref="A58:U58"/>
    <mergeCell ref="V58:Y58"/>
    <mergeCell ref="Z58:AG58"/>
    <mergeCell ref="AH58:AO58"/>
    <mergeCell ref="A59:U59"/>
    <mergeCell ref="V59:Y59"/>
    <mergeCell ref="Z59:AG59"/>
    <mergeCell ref="AH59:AO59"/>
    <mergeCell ref="A60:U60"/>
    <mergeCell ref="V60:Y60"/>
    <mergeCell ref="Z60:AG60"/>
    <mergeCell ref="AH60:AO60"/>
    <mergeCell ref="A61:U61"/>
    <mergeCell ref="V61:Y61"/>
    <mergeCell ref="Z61:AG61"/>
    <mergeCell ref="AH61:AO61"/>
    <mergeCell ref="A62:U62"/>
    <mergeCell ref="V62:Y62"/>
    <mergeCell ref="Z62:AG62"/>
    <mergeCell ref="AH62:AO62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5:U65"/>
    <mergeCell ref="V65:Y65"/>
    <mergeCell ref="Z65:AG65"/>
    <mergeCell ref="AH65:AO65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8:U68"/>
    <mergeCell ref="V68:Y68"/>
    <mergeCell ref="Z68:AG68"/>
    <mergeCell ref="AH68:AO68"/>
    <mergeCell ref="A69:U69"/>
    <mergeCell ref="V69:Y69"/>
    <mergeCell ref="Z69:AG69"/>
    <mergeCell ref="AH69:AO69"/>
    <mergeCell ref="A71:AO71"/>
    <mergeCell ref="A72:AO72"/>
    <mergeCell ref="Z73:AG73"/>
    <mergeCell ref="Z74:AG74"/>
    <mergeCell ref="AH74:AO74"/>
    <mergeCell ref="A76:U76"/>
    <mergeCell ref="V76:Y76"/>
    <mergeCell ref="Z76:AG76"/>
    <mergeCell ref="AH76:AO76"/>
    <mergeCell ref="A77:U77"/>
    <mergeCell ref="V77:Y77"/>
    <mergeCell ref="Z77:AG77"/>
    <mergeCell ref="AH77:AO77"/>
    <mergeCell ref="A78:U78"/>
    <mergeCell ref="V78:Y78"/>
    <mergeCell ref="Z78:AG78"/>
    <mergeCell ref="AH78:AO78"/>
    <mergeCell ref="A79:U79"/>
    <mergeCell ref="V79:Y79"/>
    <mergeCell ref="Z79:AG79"/>
    <mergeCell ref="AH79:AO79"/>
    <mergeCell ref="A80:U80"/>
    <mergeCell ref="V80:Y80"/>
    <mergeCell ref="Z80:AG80"/>
    <mergeCell ref="AH80:AO80"/>
    <mergeCell ref="A81:U81"/>
    <mergeCell ref="V81:Y81"/>
    <mergeCell ref="Z81:AG81"/>
    <mergeCell ref="AH81:AO81"/>
    <mergeCell ref="A82:U82"/>
    <mergeCell ref="V82:Y82"/>
    <mergeCell ref="Z82:AG82"/>
    <mergeCell ref="AH82:AO82"/>
    <mergeCell ref="A83:U83"/>
    <mergeCell ref="V83:Y83"/>
    <mergeCell ref="Z83:AG83"/>
    <mergeCell ref="AH83:AO83"/>
    <mergeCell ref="A84:U84"/>
    <mergeCell ref="V84:Y84"/>
    <mergeCell ref="Z84:AG84"/>
    <mergeCell ref="AH84:AO84"/>
    <mergeCell ref="A85:U85"/>
    <mergeCell ref="V85:Y85"/>
    <mergeCell ref="Z85:AG85"/>
    <mergeCell ref="AH85:AO85"/>
    <mergeCell ref="A86:U86"/>
    <mergeCell ref="V86:Y86"/>
    <mergeCell ref="Z86:AG86"/>
    <mergeCell ref="AH86:AO86"/>
    <mergeCell ref="AI92:AN92"/>
    <mergeCell ref="A87:U87"/>
    <mergeCell ref="V87:Y87"/>
    <mergeCell ref="Z87:AG87"/>
    <mergeCell ref="AH87:AO87"/>
    <mergeCell ref="A88:U88"/>
    <mergeCell ref="V88:Y88"/>
    <mergeCell ref="Z88:AG88"/>
    <mergeCell ref="AH88:AO88"/>
    <mergeCell ref="B93:I93"/>
    <mergeCell ref="U93:X93"/>
    <mergeCell ref="U94:X94"/>
    <mergeCell ref="AA94:AP94"/>
    <mergeCell ref="B90:I90"/>
    <mergeCell ref="U90:X90"/>
    <mergeCell ref="AA90:AO90"/>
    <mergeCell ref="U91:X91"/>
    <mergeCell ref="AA91:AP91"/>
    <mergeCell ref="U92:X92"/>
  </mergeCells>
  <printOptions/>
  <pageMargins left="0.7874015748031497" right="0.7874015748031497" top="0.5905511811023623" bottom="0.5905511811023623" header="0.5118110236220472" footer="0.5118110236220472"/>
  <pageSetup fitToHeight="2" fitToWidth="1" horizontalDpi="600" verticalDpi="600" orientation="portrait" paperSize="9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Користувач Windows</cp:lastModifiedBy>
  <cp:lastPrinted>2020-07-28T12:26:13Z</cp:lastPrinted>
  <dcterms:created xsi:type="dcterms:W3CDTF">1996-10-08T23:32:33Z</dcterms:created>
  <dcterms:modified xsi:type="dcterms:W3CDTF">2020-07-28T13:21:08Z</dcterms:modified>
  <cp:category/>
  <cp:version/>
  <cp:contentType/>
  <cp:contentStatus/>
</cp:coreProperties>
</file>