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05" yWindow="375" windowWidth="18780" windowHeight="7020"/>
  </bookViews>
  <sheets>
    <sheet name="Додаток" sheetId="1" r:id="rId1"/>
    <sheet name="ведомість тарифів" sheetId="3" r:id="rId2"/>
  </sheets>
  <definedNames>
    <definedName name="_xlnm._FilterDatabase" localSheetId="1" hidden="1">'ведомість тарифів'!$A$8:$W$574</definedName>
    <definedName name="_xlnm._FilterDatabase" localSheetId="0" hidden="1">Додаток!$A$9:$Y$576</definedName>
    <definedName name="_xlnm.Print_Titles" localSheetId="0">Додаток!$9:$9</definedName>
  </definedNames>
  <calcPr calcId="144525"/>
</workbook>
</file>

<file path=xl/calcChain.xml><?xml version="1.0" encoding="utf-8"?>
<calcChain xmlns="http://schemas.openxmlformats.org/spreadsheetml/2006/main">
  <c r="D519" i="1" l="1"/>
  <c r="D313" i="1"/>
  <c r="D138" i="1"/>
  <c r="E138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X576" i="1" l="1"/>
  <c r="Y412" i="1"/>
  <c r="X412" i="1"/>
  <c r="Y432" i="1"/>
  <c r="X432" i="1"/>
  <c r="Y427" i="1"/>
  <c r="X427" i="1"/>
  <c r="Y428" i="1"/>
  <c r="X428" i="1"/>
  <c r="Y415" i="1"/>
  <c r="X415" i="1"/>
  <c r="Y543" i="1"/>
  <c r="X543" i="1"/>
  <c r="Y525" i="1"/>
  <c r="X525" i="1"/>
  <c r="Y348" i="1"/>
  <c r="X348" i="1"/>
  <c r="Y249" i="1"/>
  <c r="X249" i="1"/>
  <c r="Y242" i="1"/>
  <c r="X242" i="1"/>
  <c r="Y217" i="1"/>
  <c r="X217" i="1"/>
  <c r="Y216" i="1"/>
  <c r="X216" i="1"/>
  <c r="Y182" i="1"/>
  <c r="X182" i="1"/>
  <c r="Y163" i="1"/>
  <c r="X163" i="1"/>
  <c r="Y143" i="1"/>
  <c r="X143" i="1"/>
  <c r="Y142" i="1"/>
  <c r="X142" i="1"/>
  <c r="Y127" i="1"/>
  <c r="X127" i="1"/>
  <c r="Y98" i="1"/>
  <c r="X98" i="1"/>
  <c r="Y453" i="1"/>
  <c r="X453" i="1"/>
  <c r="Y437" i="1"/>
  <c r="X437" i="1"/>
  <c r="Y436" i="1"/>
  <c r="X436" i="1"/>
  <c r="Y435" i="1"/>
  <c r="X435" i="1"/>
  <c r="Y434" i="1"/>
  <c r="X434" i="1"/>
  <c r="Y433" i="1"/>
  <c r="X433" i="1"/>
  <c r="Y431" i="1"/>
  <c r="X431" i="1"/>
  <c r="Y430" i="1"/>
  <c r="X430" i="1"/>
  <c r="Y429" i="1"/>
  <c r="X429" i="1"/>
  <c r="Y426" i="1"/>
  <c r="X426" i="1"/>
  <c r="Y421" i="1"/>
  <c r="X421" i="1"/>
  <c r="Y417" i="1"/>
  <c r="X417" i="1"/>
  <c r="Y416" i="1"/>
  <c r="X416" i="1"/>
  <c r="Y413" i="1"/>
  <c r="X413" i="1"/>
  <c r="Y410" i="1"/>
  <c r="X410" i="1"/>
  <c r="Y409" i="1"/>
  <c r="X409" i="1"/>
  <c r="Y546" i="1"/>
  <c r="X546" i="1"/>
  <c r="Y544" i="1"/>
  <c r="X544" i="1"/>
  <c r="Y530" i="1"/>
  <c r="X530" i="1"/>
  <c r="Y526" i="1"/>
  <c r="X526" i="1"/>
  <c r="Y498" i="1"/>
  <c r="X498" i="1"/>
  <c r="Y497" i="1"/>
  <c r="X497" i="1"/>
  <c r="Y496" i="1"/>
  <c r="X496" i="1"/>
  <c r="Y495" i="1"/>
  <c r="X495" i="1"/>
  <c r="Y494" i="1"/>
  <c r="X494" i="1"/>
  <c r="Y490" i="1"/>
  <c r="X490" i="1"/>
  <c r="Y464" i="1"/>
  <c r="X464" i="1"/>
  <c r="Y352" i="1"/>
  <c r="X352" i="1"/>
  <c r="Y351" i="1"/>
  <c r="X351" i="1"/>
  <c r="Y345" i="1"/>
  <c r="X345" i="1"/>
  <c r="Y344" i="1"/>
  <c r="X344" i="1"/>
  <c r="Y343" i="1"/>
  <c r="X343" i="1"/>
  <c r="Y342" i="1"/>
  <c r="X342" i="1"/>
  <c r="Y341" i="1"/>
  <c r="X341" i="1"/>
  <c r="Y340" i="1"/>
  <c r="X340" i="1"/>
  <c r="Y339" i="1"/>
  <c r="X339" i="1"/>
  <c r="Y337" i="1"/>
  <c r="X337" i="1"/>
  <c r="Y336" i="1"/>
  <c r="X336" i="1"/>
  <c r="Y335" i="1"/>
  <c r="X335" i="1"/>
  <c r="Y333" i="1"/>
  <c r="X333" i="1"/>
  <c r="Y329" i="1"/>
  <c r="X329" i="1"/>
  <c r="Y328" i="1"/>
  <c r="X328" i="1"/>
  <c r="Y309" i="1"/>
  <c r="X309" i="1"/>
  <c r="Y307" i="1"/>
  <c r="X307" i="1"/>
  <c r="Y306" i="1"/>
  <c r="X306" i="1"/>
  <c r="Y304" i="1"/>
  <c r="X304" i="1"/>
  <c r="Y260" i="1"/>
  <c r="X260" i="1"/>
  <c r="Y255" i="1"/>
  <c r="X255" i="1"/>
  <c r="Y251" i="1"/>
  <c r="X251" i="1"/>
  <c r="Y248" i="1"/>
  <c r="X248" i="1"/>
  <c r="Y247" i="1"/>
  <c r="X247" i="1"/>
  <c r="Y246" i="1"/>
  <c r="X246" i="1"/>
  <c r="Y244" i="1"/>
  <c r="X244" i="1"/>
  <c r="Y230" i="1"/>
  <c r="X230" i="1"/>
  <c r="Y224" i="1"/>
  <c r="X224" i="1"/>
  <c r="Y184" i="1"/>
  <c r="X184" i="1"/>
  <c r="Y183" i="1"/>
  <c r="X183" i="1"/>
  <c r="Y181" i="1"/>
  <c r="X181" i="1"/>
  <c r="Y165" i="1"/>
  <c r="X165" i="1"/>
  <c r="Y164" i="1"/>
  <c r="X164" i="1"/>
  <c r="Y162" i="1"/>
  <c r="X162" i="1"/>
  <c r="Y161" i="1"/>
  <c r="X161" i="1"/>
  <c r="Y158" i="1"/>
  <c r="X158" i="1"/>
  <c r="Y152" i="1"/>
  <c r="X152" i="1"/>
  <c r="Y150" i="1"/>
  <c r="X150" i="1"/>
  <c r="Y141" i="1"/>
  <c r="X141" i="1"/>
  <c r="Y119" i="1"/>
  <c r="X119" i="1"/>
  <c r="Y117" i="1"/>
  <c r="X117" i="1"/>
  <c r="Y115" i="1"/>
  <c r="X115" i="1"/>
  <c r="Y111" i="1"/>
  <c r="X111" i="1"/>
  <c r="Y76" i="1"/>
  <c r="X76" i="1"/>
  <c r="Y74" i="1"/>
  <c r="X74" i="1"/>
  <c r="Y73" i="1"/>
  <c r="X73" i="1"/>
  <c r="Y72" i="1"/>
  <c r="X72" i="1"/>
  <c r="Y71" i="1"/>
  <c r="X71" i="1"/>
  <c r="Y47" i="1"/>
  <c r="X47" i="1"/>
  <c r="Y38" i="1"/>
  <c r="X38" i="1"/>
  <c r="Y27" i="1"/>
  <c r="X27" i="1"/>
  <c r="Y26" i="1"/>
  <c r="X26" i="1"/>
  <c r="Y334" i="1"/>
  <c r="X334" i="1"/>
  <c r="Y331" i="1"/>
  <c r="X331" i="1"/>
  <c r="Y256" i="1"/>
  <c r="X256" i="1"/>
  <c r="Y250" i="1"/>
  <c r="X250" i="1"/>
  <c r="Y90" i="1"/>
  <c r="X90" i="1"/>
  <c r="Y456" i="1"/>
  <c r="X456" i="1"/>
  <c r="Y455" i="1"/>
  <c r="X455" i="1"/>
  <c r="Y454" i="1"/>
  <c r="X454" i="1"/>
  <c r="Y451" i="1"/>
  <c r="X451" i="1"/>
  <c r="Y448" i="1"/>
  <c r="X448" i="1"/>
  <c r="Y447" i="1"/>
  <c r="X447" i="1"/>
  <c r="Y446" i="1"/>
  <c r="X446" i="1"/>
  <c r="Y445" i="1"/>
  <c r="X445" i="1"/>
  <c r="Y444" i="1"/>
  <c r="X444" i="1"/>
  <c r="Y443" i="1"/>
  <c r="X443" i="1"/>
  <c r="Y442" i="1"/>
  <c r="X442" i="1"/>
  <c r="Y441" i="1"/>
  <c r="X441" i="1"/>
  <c r="Y440" i="1"/>
  <c r="X440" i="1"/>
  <c r="Y439" i="1"/>
  <c r="X439" i="1"/>
  <c r="Y438" i="1"/>
  <c r="X438" i="1"/>
  <c r="Y422" i="1"/>
  <c r="X422" i="1"/>
  <c r="Y420" i="1"/>
  <c r="X420" i="1"/>
  <c r="Y419" i="1"/>
  <c r="X419" i="1"/>
  <c r="Y418" i="1"/>
  <c r="X418" i="1"/>
  <c r="Y411" i="1"/>
  <c r="X411" i="1"/>
  <c r="Y407" i="1"/>
  <c r="X407" i="1"/>
  <c r="Y406" i="1"/>
  <c r="X406" i="1"/>
  <c r="Y405" i="1"/>
  <c r="X405" i="1"/>
  <c r="Y404" i="1"/>
  <c r="X404" i="1"/>
  <c r="Y403" i="1"/>
  <c r="X403" i="1"/>
  <c r="Y401" i="1"/>
  <c r="X401" i="1"/>
  <c r="Y400" i="1"/>
  <c r="X400" i="1"/>
  <c r="Y399" i="1"/>
  <c r="X399" i="1"/>
  <c r="Y570" i="1"/>
  <c r="X570" i="1"/>
  <c r="Y562" i="1"/>
  <c r="X562" i="1"/>
  <c r="Y561" i="1"/>
  <c r="X561" i="1"/>
  <c r="Y560" i="1"/>
  <c r="X560" i="1"/>
  <c r="Y559" i="1"/>
  <c r="X559" i="1"/>
  <c r="Y558" i="1"/>
  <c r="X558" i="1"/>
  <c r="Y557" i="1"/>
  <c r="X557" i="1"/>
  <c r="Y556" i="1"/>
  <c r="X556" i="1"/>
  <c r="Y553" i="1"/>
  <c r="X553" i="1"/>
  <c r="Y550" i="1"/>
  <c r="X550" i="1"/>
  <c r="Y549" i="1"/>
  <c r="X549" i="1"/>
  <c r="Y547" i="1"/>
  <c r="X547" i="1"/>
  <c r="Y545" i="1"/>
  <c r="X545" i="1"/>
  <c r="Y524" i="1"/>
  <c r="X524" i="1"/>
  <c r="Y510" i="1"/>
  <c r="X510" i="1"/>
  <c r="Y505" i="1"/>
  <c r="X505" i="1"/>
  <c r="Y486" i="1"/>
  <c r="X486" i="1"/>
  <c r="Y485" i="1"/>
  <c r="X485" i="1"/>
  <c r="Y484" i="1"/>
  <c r="X484" i="1"/>
  <c r="Y483" i="1"/>
  <c r="X483" i="1"/>
  <c r="Y482" i="1"/>
  <c r="X482" i="1"/>
  <c r="Y481" i="1"/>
  <c r="X481" i="1"/>
  <c r="Y480" i="1"/>
  <c r="X480" i="1"/>
  <c r="Y479" i="1"/>
  <c r="X479" i="1"/>
  <c r="Y478" i="1"/>
  <c r="X478" i="1"/>
  <c r="Y477" i="1"/>
  <c r="X477" i="1"/>
  <c r="Y476" i="1"/>
  <c r="X476" i="1"/>
  <c r="Y475" i="1"/>
  <c r="X475" i="1"/>
  <c r="Y474" i="1"/>
  <c r="X474" i="1"/>
  <c r="Y473" i="1"/>
  <c r="X473" i="1"/>
  <c r="Y472" i="1"/>
  <c r="X472" i="1"/>
  <c r="Y470" i="1"/>
  <c r="X470" i="1"/>
  <c r="Y458" i="1"/>
  <c r="X458" i="1"/>
  <c r="Y363" i="1"/>
  <c r="X363" i="1"/>
  <c r="Y362" i="1"/>
  <c r="X362" i="1"/>
  <c r="Y361" i="1"/>
  <c r="X361" i="1"/>
  <c r="Y360" i="1"/>
  <c r="X360" i="1"/>
  <c r="Y350" i="1"/>
  <c r="X350" i="1"/>
  <c r="Y324" i="1"/>
  <c r="X324" i="1"/>
  <c r="Y321" i="1"/>
  <c r="X321" i="1"/>
  <c r="Y305" i="1"/>
  <c r="X305" i="1"/>
  <c r="Y298" i="1"/>
  <c r="X298" i="1"/>
  <c r="Y280" i="1"/>
  <c r="X280" i="1"/>
  <c r="Y245" i="1"/>
  <c r="X245" i="1"/>
  <c r="Y241" i="1"/>
  <c r="X241" i="1"/>
  <c r="Y237" i="1"/>
  <c r="X237" i="1"/>
  <c r="Y234" i="1"/>
  <c r="X234" i="1"/>
  <c r="Y214" i="1"/>
  <c r="X214" i="1"/>
  <c r="Y206" i="1"/>
  <c r="X206" i="1"/>
  <c r="Y180" i="1"/>
  <c r="X180" i="1"/>
  <c r="Y179" i="1"/>
  <c r="X179" i="1"/>
  <c r="Y156" i="1"/>
  <c r="X156" i="1"/>
  <c r="Y118" i="1"/>
  <c r="X118" i="1"/>
  <c r="Y116" i="1"/>
  <c r="X116" i="1"/>
  <c r="Y101" i="1"/>
  <c r="X101" i="1"/>
  <c r="Y96" i="1"/>
  <c r="X96" i="1"/>
  <c r="Y89" i="1"/>
  <c r="X89" i="1"/>
  <c r="Y88" i="1"/>
  <c r="X88" i="1"/>
  <c r="Y87" i="1"/>
  <c r="X87" i="1"/>
  <c r="Y85" i="1"/>
  <c r="X85" i="1"/>
  <c r="Y83" i="1"/>
  <c r="X83" i="1"/>
  <c r="Y80" i="1"/>
  <c r="X80" i="1"/>
  <c r="Y70" i="1"/>
  <c r="X70" i="1"/>
  <c r="Y64" i="1"/>
  <c r="X64" i="1"/>
  <c r="Y45" i="1"/>
  <c r="X45" i="1"/>
  <c r="Y41" i="1"/>
  <c r="X41" i="1"/>
  <c r="Y25" i="1"/>
  <c r="X25" i="1"/>
  <c r="Y24" i="1"/>
  <c r="X24" i="1"/>
  <c r="Y457" i="1"/>
  <c r="X457" i="1"/>
  <c r="Y452" i="1"/>
  <c r="X452" i="1"/>
  <c r="Y450" i="1"/>
  <c r="X450" i="1"/>
  <c r="Y397" i="1"/>
  <c r="X397" i="1"/>
  <c r="Y396" i="1"/>
  <c r="X396" i="1"/>
  <c r="Y395" i="1"/>
  <c r="X395" i="1"/>
  <c r="Y394" i="1"/>
  <c r="X394" i="1"/>
  <c r="Y575" i="1"/>
  <c r="X575" i="1"/>
  <c r="Y573" i="1"/>
  <c r="X573" i="1"/>
  <c r="Y572" i="1"/>
  <c r="X572" i="1"/>
  <c r="Y554" i="1"/>
  <c r="X554" i="1"/>
  <c r="Y551" i="1"/>
  <c r="X551" i="1"/>
  <c r="Y548" i="1"/>
  <c r="X548" i="1"/>
  <c r="Y541" i="1"/>
  <c r="X541" i="1"/>
  <c r="Y509" i="1"/>
  <c r="X509" i="1"/>
  <c r="Y508" i="1"/>
  <c r="X508" i="1"/>
  <c r="Y506" i="1"/>
  <c r="X506" i="1"/>
  <c r="Y504" i="1"/>
  <c r="X504" i="1"/>
  <c r="Y503" i="1"/>
  <c r="X503" i="1"/>
  <c r="Y502" i="1"/>
  <c r="X502" i="1"/>
  <c r="Y471" i="1"/>
  <c r="X471" i="1"/>
  <c r="Y370" i="1"/>
  <c r="X370" i="1"/>
  <c r="Y364" i="1"/>
  <c r="X364" i="1"/>
  <c r="Y325" i="1"/>
  <c r="X325" i="1"/>
  <c r="Y281" i="1"/>
  <c r="X281" i="1"/>
  <c r="Y238" i="1"/>
  <c r="X238" i="1"/>
  <c r="Y231" i="1"/>
  <c r="X231" i="1"/>
  <c r="Y229" i="1"/>
  <c r="X229" i="1"/>
  <c r="Y177" i="1"/>
  <c r="X177" i="1"/>
  <c r="Y175" i="1"/>
  <c r="X175" i="1"/>
  <c r="Y91" i="1"/>
  <c r="X91" i="1"/>
  <c r="Y84" i="1"/>
  <c r="X84" i="1"/>
  <c r="Y68" i="1"/>
  <c r="X68" i="1"/>
  <c r="Y67" i="1"/>
  <c r="X67" i="1"/>
  <c r="Y61" i="1"/>
  <c r="X61" i="1"/>
  <c r="Y60" i="1"/>
  <c r="X60" i="1"/>
  <c r="Y58" i="1"/>
  <c r="X58" i="1"/>
  <c r="Y449" i="1"/>
  <c r="X449" i="1"/>
  <c r="Y398" i="1"/>
  <c r="X398" i="1"/>
  <c r="Y528" i="1"/>
  <c r="X528" i="1"/>
  <c r="Y527" i="1"/>
  <c r="X527" i="1"/>
  <c r="Y507" i="1"/>
  <c r="X507" i="1"/>
  <c r="Y368" i="1"/>
  <c r="X368" i="1"/>
  <c r="Y174" i="1"/>
  <c r="X174" i="1"/>
  <c r="Y97" i="1"/>
  <c r="X97" i="1"/>
  <c r="Y46" i="1"/>
  <c r="X46" i="1"/>
  <c r="Y42" i="1"/>
  <c r="X42" i="1"/>
  <c r="Y376" i="1"/>
  <c r="X376" i="1"/>
  <c r="Y425" i="1"/>
  <c r="X425" i="1"/>
  <c r="Y414" i="1"/>
  <c r="X414" i="1"/>
  <c r="Y563" i="1"/>
  <c r="X563" i="1"/>
  <c r="Y555" i="1"/>
  <c r="X555" i="1"/>
  <c r="Y533" i="1"/>
  <c r="X533" i="1"/>
  <c r="Y469" i="1"/>
  <c r="X469" i="1"/>
  <c r="Y467" i="1"/>
  <c r="X467" i="1"/>
  <c r="Y459" i="1"/>
  <c r="X459" i="1"/>
  <c r="Y369" i="1"/>
  <c r="X369" i="1"/>
  <c r="Y367" i="1"/>
  <c r="X367" i="1"/>
  <c r="Y365" i="1"/>
  <c r="X365" i="1"/>
  <c r="Y338" i="1"/>
  <c r="X338" i="1"/>
  <c r="Y332" i="1"/>
  <c r="X332" i="1"/>
  <c r="Y330" i="1"/>
  <c r="X330" i="1"/>
  <c r="Y326" i="1"/>
  <c r="X326" i="1"/>
  <c r="Y323" i="1"/>
  <c r="X323" i="1"/>
  <c r="Y322" i="1"/>
  <c r="X322" i="1"/>
  <c r="Y320" i="1"/>
  <c r="X320" i="1"/>
  <c r="Y319" i="1"/>
  <c r="X319" i="1"/>
  <c r="Y316" i="1"/>
  <c r="X316" i="1"/>
  <c r="Y312" i="1"/>
  <c r="X312" i="1"/>
  <c r="Y296" i="1"/>
  <c r="X296" i="1"/>
  <c r="Y290" i="1"/>
  <c r="X290" i="1"/>
  <c r="Y235" i="1"/>
  <c r="X235" i="1"/>
  <c r="Y233" i="1"/>
  <c r="X233" i="1"/>
  <c r="Y232" i="1"/>
  <c r="X232" i="1"/>
  <c r="Y197" i="1"/>
  <c r="X197" i="1"/>
  <c r="Y178" i="1"/>
  <c r="X178" i="1"/>
  <c r="Y176" i="1"/>
  <c r="X176" i="1"/>
  <c r="Y173" i="1"/>
  <c r="X173" i="1"/>
  <c r="Y172" i="1"/>
  <c r="X172" i="1"/>
  <c r="Y171" i="1"/>
  <c r="X171" i="1"/>
  <c r="Y170" i="1"/>
  <c r="X170" i="1"/>
  <c r="Y169" i="1"/>
  <c r="X169" i="1"/>
  <c r="Y168" i="1"/>
  <c r="X168" i="1"/>
  <c r="Y167" i="1"/>
  <c r="X167" i="1"/>
  <c r="Y166" i="1"/>
  <c r="X166" i="1"/>
  <c r="Y149" i="1"/>
  <c r="X149" i="1"/>
  <c r="Y138" i="1"/>
  <c r="X138" i="1"/>
  <c r="Y92" i="1"/>
  <c r="X92" i="1"/>
  <c r="Y63" i="1"/>
  <c r="X63" i="1"/>
  <c r="Y62" i="1"/>
  <c r="X62" i="1"/>
  <c r="Y40" i="1"/>
  <c r="X40" i="1"/>
  <c r="Y39" i="1"/>
  <c r="X39" i="1"/>
  <c r="Y21" i="1"/>
  <c r="X21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5" i="1"/>
  <c r="X374" i="1"/>
  <c r="X373" i="1"/>
  <c r="X372" i="1"/>
  <c r="X371" i="1"/>
  <c r="X424" i="1"/>
  <c r="X423" i="1"/>
  <c r="X408" i="1"/>
  <c r="X402" i="1"/>
  <c r="X393" i="1"/>
  <c r="X574" i="1"/>
  <c r="X571" i="1"/>
  <c r="X569" i="1"/>
  <c r="X568" i="1"/>
  <c r="X567" i="1"/>
  <c r="X566" i="1"/>
  <c r="X565" i="1"/>
  <c r="X564" i="1"/>
  <c r="X552" i="1"/>
  <c r="X542" i="1"/>
  <c r="X540" i="1"/>
  <c r="X539" i="1"/>
  <c r="X538" i="1"/>
  <c r="X537" i="1"/>
  <c r="X536" i="1"/>
  <c r="X535" i="1"/>
  <c r="X534" i="1"/>
  <c r="X532" i="1"/>
  <c r="X531" i="1"/>
  <c r="X529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01" i="1"/>
  <c r="X500" i="1"/>
  <c r="X499" i="1"/>
  <c r="X493" i="1"/>
  <c r="X492" i="1"/>
  <c r="X491" i="1"/>
  <c r="X489" i="1"/>
  <c r="X488" i="1"/>
  <c r="X487" i="1"/>
  <c r="X468" i="1"/>
  <c r="X466" i="1"/>
  <c r="X465" i="1"/>
  <c r="X463" i="1"/>
  <c r="X462" i="1"/>
  <c r="X461" i="1"/>
  <c r="X460" i="1"/>
  <c r="X366" i="1"/>
  <c r="X349" i="1"/>
  <c r="X347" i="1"/>
  <c r="X346" i="1"/>
  <c r="X327" i="1"/>
  <c r="X318" i="1"/>
  <c r="X317" i="1"/>
  <c r="X315" i="1"/>
  <c r="X314" i="1"/>
  <c r="X313" i="1"/>
  <c r="X311" i="1"/>
  <c r="X359" i="1"/>
  <c r="X358" i="1"/>
  <c r="X357" i="1"/>
  <c r="X356" i="1"/>
  <c r="X355" i="1"/>
  <c r="X354" i="1"/>
  <c r="X353" i="1"/>
  <c r="X310" i="1"/>
  <c r="X308" i="1"/>
  <c r="X303" i="1"/>
  <c r="X297" i="1"/>
  <c r="X295" i="1"/>
  <c r="X294" i="1"/>
  <c r="X293" i="1"/>
  <c r="X292" i="1"/>
  <c r="X291" i="1"/>
  <c r="X289" i="1"/>
  <c r="X288" i="1"/>
  <c r="X287" i="1"/>
  <c r="X286" i="1"/>
  <c r="X285" i="1"/>
  <c r="X284" i="1"/>
  <c r="X283" i="1"/>
  <c r="X282" i="1"/>
  <c r="X302" i="1"/>
  <c r="X301" i="1"/>
  <c r="X300" i="1"/>
  <c r="X299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59" i="1"/>
  <c r="X258" i="1"/>
  <c r="X257" i="1"/>
  <c r="X254" i="1"/>
  <c r="X253" i="1"/>
  <c r="X252" i="1"/>
  <c r="X243" i="1"/>
  <c r="X240" i="1"/>
  <c r="X239" i="1"/>
  <c r="X236" i="1"/>
  <c r="X228" i="1"/>
  <c r="X227" i="1"/>
  <c r="X226" i="1"/>
  <c r="X225" i="1"/>
  <c r="X223" i="1"/>
  <c r="X222" i="1"/>
  <c r="X221" i="1"/>
  <c r="X220" i="1"/>
  <c r="X219" i="1"/>
  <c r="X218" i="1"/>
  <c r="X215" i="1"/>
  <c r="X213" i="1"/>
  <c r="X212" i="1"/>
  <c r="X211" i="1"/>
  <c r="X210" i="1"/>
  <c r="X209" i="1"/>
  <c r="X208" i="1"/>
  <c r="X207" i="1"/>
  <c r="X205" i="1"/>
  <c r="X204" i="1"/>
  <c r="X203" i="1"/>
  <c r="X202" i="1"/>
  <c r="X201" i="1"/>
  <c r="X200" i="1"/>
  <c r="X199" i="1"/>
  <c r="X198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60" i="1"/>
  <c r="X159" i="1"/>
  <c r="X157" i="1"/>
  <c r="X155" i="1"/>
  <c r="X154" i="1"/>
  <c r="X153" i="1"/>
  <c r="X151" i="1"/>
  <c r="X148" i="1"/>
  <c r="X147" i="1"/>
  <c r="X146" i="1"/>
  <c r="X145" i="1"/>
  <c r="X144" i="1"/>
  <c r="X140" i="1"/>
  <c r="X139" i="1"/>
  <c r="X137" i="1"/>
  <c r="X136" i="1"/>
  <c r="X135" i="1"/>
  <c r="X134" i="1"/>
  <c r="X133" i="1"/>
  <c r="X132" i="1"/>
  <c r="X131" i="1"/>
  <c r="X130" i="1"/>
  <c r="X129" i="1"/>
  <c r="X128" i="1"/>
  <c r="X126" i="1"/>
  <c r="X125" i="1"/>
  <c r="X124" i="1"/>
  <c r="X123" i="1"/>
  <c r="X122" i="1"/>
  <c r="X121" i="1"/>
  <c r="X120" i="1"/>
  <c r="X114" i="1"/>
  <c r="X113" i="1"/>
  <c r="X112" i="1"/>
  <c r="X110" i="1"/>
  <c r="X109" i="1"/>
  <c r="X108" i="1"/>
  <c r="X107" i="1"/>
  <c r="X106" i="1"/>
  <c r="X105" i="1"/>
  <c r="X104" i="1"/>
  <c r="X103" i="1"/>
  <c r="X102" i="1"/>
  <c r="X100" i="1"/>
  <c r="X99" i="1"/>
  <c r="X95" i="1"/>
  <c r="X94" i="1"/>
  <c r="X93" i="1"/>
  <c r="X86" i="1"/>
  <c r="X82" i="1"/>
  <c r="X81" i="1"/>
  <c r="X79" i="1"/>
  <c r="X78" i="1"/>
  <c r="X77" i="1"/>
  <c r="X75" i="1"/>
  <c r="X69" i="1"/>
  <c r="X66" i="1"/>
  <c r="X65" i="1"/>
  <c r="X59" i="1"/>
  <c r="X57" i="1"/>
  <c r="X56" i="1"/>
  <c r="X55" i="1"/>
  <c r="X54" i="1"/>
  <c r="X53" i="1"/>
  <c r="X52" i="1"/>
  <c r="X51" i="1"/>
  <c r="X50" i="1"/>
  <c r="X49" i="1"/>
  <c r="X48" i="1"/>
  <c r="X44" i="1"/>
  <c r="X43" i="1"/>
  <c r="X37" i="1"/>
  <c r="X36" i="1"/>
  <c r="X35" i="1"/>
  <c r="X34" i="1"/>
  <c r="X33" i="1"/>
  <c r="X29" i="1"/>
  <c r="X28" i="1"/>
  <c r="X32" i="1"/>
  <c r="X31" i="1"/>
  <c r="X30" i="1"/>
  <c r="X23" i="1"/>
  <c r="X20" i="1"/>
  <c r="X19" i="1"/>
  <c r="X18" i="1"/>
  <c r="X17" i="1"/>
  <c r="X16" i="1"/>
  <c r="X15" i="1"/>
  <c r="X14" i="1"/>
  <c r="X13" i="1"/>
  <c r="X12" i="1"/>
  <c r="X11" i="1"/>
  <c r="X10" i="1"/>
</calcChain>
</file>

<file path=xl/sharedStrings.xml><?xml version="1.0" encoding="utf-8"?>
<sst xmlns="http://schemas.openxmlformats.org/spreadsheetml/2006/main" count="2359" uniqueCount="1187">
  <si>
    <t>Тариф для квартир першого поверху</t>
  </si>
  <si>
    <t>Тариф для квартир другого і вище поверхів</t>
  </si>
  <si>
    <t>1. Прибирання сходових кліток</t>
  </si>
  <si>
    <t>2. Прибирання прибудинкової території</t>
  </si>
  <si>
    <t>3. Вивезення  побутових  відходів (збирання, зберігання, перевезення, перероблення, утилізація, знешкодження та захоронення)</t>
  </si>
  <si>
    <t>4. Прибирання підваліу, технічних поверхів та покрівлі</t>
  </si>
  <si>
    <t>5. Технічне обслуговування ліфтів</t>
  </si>
  <si>
    <t>6. Обслуговування систем диспетчеризації</t>
  </si>
  <si>
    <t>7. 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</si>
  <si>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8. Дератизація</t>
  </si>
  <si>
    <t>9. Дезінсекція</t>
  </si>
  <si>
    <t>10. Обслуговування димових та вентиляційних каналів</t>
  </si>
  <si>
    <t>2</t>
  </si>
  <si>
    <t>Будинок</t>
  </si>
  <si>
    <t>11. Технічне обслуговування та поточний ремонт систем протипожежної автоматики та димовидалення, а також інших внутрішньобудинкових інженерних систем у разі їх наявності</t>
  </si>
  <si>
    <t>13. Поточний ремонт</t>
  </si>
  <si>
    <t>17. Прибирання і вивезення снігу, посипання частини прибудинкової території, призначеної для проходу та проїзду, протиожеледними сумішами</t>
  </si>
  <si>
    <t>18. Експлуатація номерних знаків на будинках</t>
  </si>
  <si>
    <t>20. Освітлення місць загального користування і підвалів та підкачування води</t>
  </si>
  <si>
    <t>21. Енергопостачання ліфтів</t>
  </si>
  <si>
    <t>1-го ТРАВНЯ, ВУЛ, 154</t>
  </si>
  <si>
    <t>1</t>
  </si>
  <si>
    <t>1-го ТРАВНЯ, ВУЛ, 26</t>
  </si>
  <si>
    <t>1-го ТРАВНЯ, ВУЛ, 41А</t>
  </si>
  <si>
    <t>1-го ТРАВНЯ, ВУЛ, 47</t>
  </si>
  <si>
    <t>1-го ТРАВНЯ, ВУЛ, 48</t>
  </si>
  <si>
    <t>1-го ТРАВНЯ, ВУЛ, 49</t>
  </si>
  <si>
    <t>1-го ТРАВНЯ, ВУЛ, 59</t>
  </si>
  <si>
    <t>1-го ТРАВНЯ, ВУЛ, 65</t>
  </si>
  <si>
    <t>1-го ТРАВНЯ, ВУЛ, 67</t>
  </si>
  <si>
    <t>1-ша НАБЕРЕЖНА, ВУЛ, 12а</t>
  </si>
  <si>
    <t>2-га КОРДIВКА, ВУЛ, 1/2</t>
  </si>
  <si>
    <t>8-го БЕРЕЗНЯ, ВУЛ, 2а</t>
  </si>
  <si>
    <t>I. ШРАГА, ВУЛ, 19</t>
  </si>
  <si>
    <t>АНДРІЇВСЬКА, ВУЛ, 17</t>
  </si>
  <si>
    <t>АНДРІЇВСЬКА, ВУЛ, 20</t>
  </si>
  <si>
    <t>АНДРІЇВСЬКА, ВУЛ, 21</t>
  </si>
  <si>
    <t>Академiка ПАВЛОВА, ВУЛ, 21</t>
  </si>
  <si>
    <t>Академiка ПАВЛОВА, ВУЛ, 9</t>
  </si>
  <si>
    <t>ГАНЖІВСЬКА, ВУЛ, 4</t>
  </si>
  <si>
    <t>ГАНЖІВСЬКА, ВУЛ, 4А</t>
  </si>
  <si>
    <t>ГАНЖІВСЬКА, ВУЛ, 6</t>
  </si>
  <si>
    <t>ГАНЖІВСЬКА, ВУЛ, 6А</t>
  </si>
  <si>
    <t>ГАНЖІВСЬКА, ВУЛ, 7</t>
  </si>
  <si>
    <t>ГЕТЬМАНА ПОЛУБОТКА, ВУЛ, 101</t>
  </si>
  <si>
    <t>ГЕТЬМАНА ПОЛУБОТКА, ВУЛ, 103</t>
  </si>
  <si>
    <t>ГЕТЬМАНА ПОЛУБОТКА, ВУЛ, 124</t>
  </si>
  <si>
    <t>ГЕТЬМАНА ПОЛУБОТКА, ВУЛ, 124А</t>
  </si>
  <si>
    <t>ГЕТЬМАНА ПОЛУБОТКА, ВУЛ, 126</t>
  </si>
  <si>
    <t>ГЕТЬМАНА ПОЛУБОТКА, ВУЛ, 126А</t>
  </si>
  <si>
    <t>ГЕТЬМАНА ПОЛУБОТКА, ВУЛ, 126Б</t>
  </si>
  <si>
    <t>ГЕТЬМАНА ПОЛУБОТКА, ВУЛ, 128</t>
  </si>
  <si>
    <t>ГЕТЬМАНА ПОЛУБОТКА, ВУЛ, 128А</t>
  </si>
  <si>
    <t>ГЕТЬМАНА ПОЛУБОТКА, ВУЛ, 128Б</t>
  </si>
  <si>
    <t>ГЕТЬМАНА ПОЛУБОТКА, ВУЛ, 130</t>
  </si>
  <si>
    <t>ГЕТЬМАНА ПОЛУБОТКА, ВУЛ, 130А</t>
  </si>
  <si>
    <t>ГЕТЬМАНА ПОЛУБОТКА, ВУЛ, 19</t>
  </si>
  <si>
    <t>ГЕТЬМАНА ПОЛУБОТКА, ВУЛ, 36</t>
  </si>
  <si>
    <t>ГЕТЬМАНА ПОЛУБОТКА, ВУЛ, 36А</t>
  </si>
  <si>
    <t>ГЕТЬМАНА ПОЛУБОТКА, ВУЛ, 59</t>
  </si>
  <si>
    <t>ГЕТЬМАНА ПОЛУБОТКА, ВУЛ, 81</t>
  </si>
  <si>
    <t>ГЕТЬМАНА ПОЛУБОТКА, ВУЛ, 84А</t>
  </si>
  <si>
    <t>ГЕТЬМАНА ПОЛУБОТКА, ВУЛ, 84Б</t>
  </si>
  <si>
    <t>ГЕТЬМАНА ПОЛУБОТКА, ВУЛ, 84В</t>
  </si>
  <si>
    <t>ГЕТЬМАНА ПОЛУБОТКА, ВУЛ, 97</t>
  </si>
  <si>
    <t>ГЕТЬМАНА ПОЛУБОТКА, ВУЛ, 99</t>
  </si>
  <si>
    <t>ГОНЧА, ВУЛ, 11</t>
  </si>
  <si>
    <t>ГОНЧА, ВУЛ, 22</t>
  </si>
  <si>
    <t>ГОНЧА, ВУЛ, 22А</t>
  </si>
  <si>
    <t>ГОНЧА, ВУЛ, 24</t>
  </si>
  <si>
    <t>ГОНЧА, ВУЛ, 40</t>
  </si>
  <si>
    <t>ГОНЧА, ВУЛ, 40А</t>
  </si>
  <si>
    <t>ГОНЧА, ВУЛ, 42</t>
  </si>
  <si>
    <t>ГОНЧА, ВУЛ, 48</t>
  </si>
  <si>
    <t>ГОНЧА, ВУЛ, 50</t>
  </si>
  <si>
    <t>ГОНЧА, ВУЛ, 62</t>
  </si>
  <si>
    <t>ГОНЧА, ВУЛ, 62А</t>
  </si>
  <si>
    <t>ГОНЧА, ВУЛ, 63</t>
  </si>
  <si>
    <t>ГОНЧА, ВУЛ, 67</t>
  </si>
  <si>
    <t>ГОНЧА, ВУЛ, 69</t>
  </si>
  <si>
    <t>ГОНЧА, ВУЛ, 69А</t>
  </si>
  <si>
    <t>ГОНЧА, ВУЛ, 77</t>
  </si>
  <si>
    <t>ГОНЧА, ВУЛ, 77А</t>
  </si>
  <si>
    <t>ГОНЧА, ВУЛ, 77Б</t>
  </si>
  <si>
    <t>ГОНЧА, ВУЛ, 95</t>
  </si>
  <si>
    <t>ДМИТРА ЛИЗОГУБА, ВУЛ, 12</t>
  </si>
  <si>
    <t>ДМИТРА ЛИЗОГУБА, ВУЛ, 15</t>
  </si>
  <si>
    <t>ДМИТРА ЛИЗОГУБА, ВУЛ, 4</t>
  </si>
  <si>
    <t>ДМИТРА ЛИЗОГУБА, ВУЛ, 6</t>
  </si>
  <si>
    <t>ДМИТРА ЛИЗОГУБА, ВУЛ, 7</t>
  </si>
  <si>
    <t>ДМИТРА ЛИЗОГУБА, ВУЛ, 9</t>
  </si>
  <si>
    <t>ЗЕЛЕНА, ВУЛ, 11</t>
  </si>
  <si>
    <t>ЗЕЛЕНА, ВУЛ, 15</t>
  </si>
  <si>
    <t>ЗЕЛЕНА, ВУЛ, 17</t>
  </si>
  <si>
    <t>ЗЕЛЕНА, ВУЛ, 17А</t>
  </si>
  <si>
    <t>ЗЕЛЕНА, ВУЛ, 18</t>
  </si>
  <si>
    <t>ЗЕЛЕНА, ВУЛ, 2А</t>
  </si>
  <si>
    <t>ЗЕЛЕНА, ВУЛ, 3</t>
  </si>
  <si>
    <t>ЗЕЛЕНА, ВУЛ, 3А</t>
  </si>
  <si>
    <t>ЗЕЛЕНА, ВУЛ, 4</t>
  </si>
  <si>
    <t>ЗЕЛЕНА, ВУЛ, 4А</t>
  </si>
  <si>
    <t>ЗЕЛЕНА, ВУЛ, 5В</t>
  </si>
  <si>
    <t>ЗЕЛЕНА, ВУЛ, 6</t>
  </si>
  <si>
    <t>ЗЕМСЬКА, ВУЛ, 81</t>
  </si>
  <si>
    <t>ЗЕМСЬКА, ВУЛ, 83</t>
  </si>
  <si>
    <t>ЗЕМСЬКА, ВУЛ, 85</t>
  </si>
  <si>
    <t>ЗЕМСЬКА, ВУЛ, 87</t>
  </si>
  <si>
    <t>ЗЕМСЬКА, ВУЛ, 97</t>
  </si>
  <si>
    <t>КИЇВСЬКА, ВУЛ, 19</t>
  </si>
  <si>
    <t>КИЇВСЬКА, ВУЛ, 21</t>
  </si>
  <si>
    <t>КИЇВСЬКА, ВУЛ, 25</t>
  </si>
  <si>
    <t>КИЇВСЬКА, ВУЛ, 32</t>
  </si>
  <si>
    <t>КИЇВСЬКА, ВУЛ, 56</t>
  </si>
  <si>
    <t>КОРОЛЕНКА, ВУЛ, 16А</t>
  </si>
  <si>
    <t>КОСТОМАРІВСЬКА, ВУЛ, 3А</t>
  </si>
  <si>
    <t>КОЦЮБИНСЬКОГО, ВУЛ, 92</t>
  </si>
  <si>
    <t>КОЦЮБИНСЬКОГО, ВУЛ, 92А</t>
  </si>
  <si>
    <t>КОЦЮБИНСЬКОГО, ВУЛ, 94</t>
  </si>
  <si>
    <t>КОЧЕРГИ, ВУЛ, 10</t>
  </si>
  <si>
    <t>КОЧЕРГИ, ВУЛ, 11</t>
  </si>
  <si>
    <t>КОЧЕРГИ, ВУЛ, 12</t>
  </si>
  <si>
    <t>КОЧЕРГИ, ВУЛ, 14</t>
  </si>
  <si>
    <t>КОЧЕРГИ, ВУЛ, 16</t>
  </si>
  <si>
    <t>КОЧЕРГИ, ВУЛ, 18</t>
  </si>
  <si>
    <t>КОЧЕРГИ, ВУЛ, 2</t>
  </si>
  <si>
    <t>КОЧЕРГИ, ВУЛ, 20</t>
  </si>
  <si>
    <t>КОЧЕРГИ, ВУЛ, 4</t>
  </si>
  <si>
    <t>КОЧЕРГИ, ВУЛ, 5</t>
  </si>
  <si>
    <t>КОЧЕРГИ, ВУЛ, 6</t>
  </si>
  <si>
    <t>КОЧЕРГИ, ВУЛ, 7</t>
  </si>
  <si>
    <t>КОЧЕРГИ, ВУЛ, 8</t>
  </si>
  <si>
    <t>КОЧЕРГИ, ВУЛ, 9</t>
  </si>
  <si>
    <t>Кривулевська, ВУЛ, 3А</t>
  </si>
  <si>
    <t>ЛЕРМОНТОВА, ВУЛ, 31</t>
  </si>
  <si>
    <t>ЛЕРМОНТОВА, ВУЛ, 5</t>
  </si>
  <si>
    <t>ЛОМОНОСОВА, ВУЛ, 5</t>
  </si>
  <si>
    <t>ЛЮБОМИРА БОДНАРУКА, ВУЛ, 11</t>
  </si>
  <si>
    <t>ЛЮБОМИРА БОДНАРУКА, ВУЛ, 29</t>
  </si>
  <si>
    <t>ЛЮБОМИРА БОДНАРУКА, ВУЛ, 32</t>
  </si>
  <si>
    <t>ЛЮБОМИРА БОДНАРУКА, ВУЛ, 32А</t>
  </si>
  <si>
    <t>ЛЮБОМИРА БОДНАРУКА, ВУЛ, 5</t>
  </si>
  <si>
    <t>ЛЮБОМИРА БОДНАРУКА, ВУЛ, 7</t>
  </si>
  <si>
    <t>МАРКА ВОВЧКА, ВУЛ, 4А</t>
  </si>
  <si>
    <t>МАЧЕРЕТІВСЬКА, ВУЛ, 10</t>
  </si>
  <si>
    <t>МАЧЕРЕТІВСЬКА, ВУЛ, 12</t>
  </si>
  <si>
    <t>МАЧЕРЕТІВСЬКА, ВУЛ, 12А</t>
  </si>
  <si>
    <t>МАЧЕРЕТІВСЬКА, ВУЛ, 14</t>
  </si>
  <si>
    <t>МАЧЕРЕТІВСЬКА, ВУЛ, 16</t>
  </si>
  <si>
    <t>МАЧЕРЕТІВСЬКА, ВУЛ, 18</t>
  </si>
  <si>
    <t>МЕНДЕЛЕЕВА, ВУЛ, 3</t>
  </si>
  <si>
    <t>МИЛОРАДОВИЧІВ, ВУЛ, 44</t>
  </si>
  <si>
    <t>МИЛОРАДОВИЧІВ, ВУЛ, 44А</t>
  </si>
  <si>
    <t>МИХАЙЛОФЕДОРІВСЬКА, ВУЛ, 3</t>
  </si>
  <si>
    <t>МСТИСЛАВСЬКА, ВУЛ, 24</t>
  </si>
  <si>
    <t>МСТИСЛАВСЬКА, ВУЛ, 32</t>
  </si>
  <si>
    <t>МСТИСЛАВСЬКА, ВУЛ, 32А</t>
  </si>
  <si>
    <t>МСТИСЛАВСЬКА, ВУЛ, 35</t>
  </si>
  <si>
    <t>МСТИСЛАВСЬКА, ВУЛ, 55</t>
  </si>
  <si>
    <t>МСТИСЛАВСЬКА, ВУЛ, 55А</t>
  </si>
  <si>
    <t>МСТИСЛАВСЬКА, ВУЛ, 55Б</t>
  </si>
  <si>
    <t>МСТИСЛАВСЬКА, ВУЛ, 59</t>
  </si>
  <si>
    <t>МСТИСЛАВСЬКА, ВУЛ, 59А</t>
  </si>
  <si>
    <t>МСТИСЛАВСЬКА, ВУЛ, 59Б</t>
  </si>
  <si>
    <t>МУЗЕЙНА, ВУЛ, 1А</t>
  </si>
  <si>
    <t>МУЗЕЙНА, ВУЛ, 1В</t>
  </si>
  <si>
    <t>МУЗЕЙНА, ВУЛ, 1Г</t>
  </si>
  <si>
    <t>НОВА, ВУЛ, 10А</t>
  </si>
  <si>
    <t>НОВА, ВУЛ, 10Б</t>
  </si>
  <si>
    <t>НОВА, ВУЛ, 17</t>
  </si>
  <si>
    <t>НОВА, ВУЛ, 7</t>
  </si>
  <si>
    <t>НОВА, ВУЛ, 7а-кв.3</t>
  </si>
  <si>
    <t>НОВА, ВУЛ, 7в-кв.2</t>
  </si>
  <si>
    <t>НОВА, ВУЛ, 7з-кв.6</t>
  </si>
  <si>
    <t>НОВА, ВУЛ, 8</t>
  </si>
  <si>
    <t>НОВА, ВУЛ, 8А</t>
  </si>
  <si>
    <t>ОЛЕГА МІХНЮКА, ВУЛ, 10</t>
  </si>
  <si>
    <t>ОЛЕГА МІХНЮКА, ВУЛ, 19</t>
  </si>
  <si>
    <t>ОЛЕГА МІХНЮКА, ВУЛ, 45</t>
  </si>
  <si>
    <t>ОЛЕГА МІХНЮКА, ВУЛ, 45А</t>
  </si>
  <si>
    <t>ОЛЕГА МІХНЮКА, ВУЛ, 47</t>
  </si>
  <si>
    <t>ОЛЕГА МІХНЮКА, ВУЛ, 47А</t>
  </si>
  <si>
    <t>ОЛЕГА МІХНЮКА, ВУЛ, 47Б</t>
  </si>
  <si>
    <t>ОЛЕКСІЯ ФЛЬОРОВА, ВУЛ, 15</t>
  </si>
  <si>
    <t>ОЛЕКСІЯ ФЛЬОРОВА, ВУЛ, 19А</t>
  </si>
  <si>
    <t>ОЛЕКСІЯ ФЛЬОРОВА, ВУЛ, 30А</t>
  </si>
  <si>
    <t>ОЛЕКСІЯ ФЛЬОРОВА, ВУЛ, 32</t>
  </si>
  <si>
    <t>ОЛЕКСАНДРА МОЛОДЧОГО, ВУЛ, 19</t>
  </si>
  <si>
    <t>ОЛЕКСАНДРА МОЛОДЧОГО, ВУЛ, 19/1</t>
  </si>
  <si>
    <t>ОЛЕКСАНДРА МОЛОДЧОГО, ВУЛ, 19/2</t>
  </si>
  <si>
    <t>ОЛЕКСАНДРА МОЛОДЧОГО, ВУЛ, 19/3</t>
  </si>
  <si>
    <t>ОЛЕКСАНДРА МОЛОДЧОГО, ВУЛ, 19/4</t>
  </si>
  <si>
    <t>ОЛЕКСАНДРА МОЛОДЧОГО, ВУЛ, 19/6</t>
  </si>
  <si>
    <t>ОЛЕКСАНДРА МОЛОДЧОГО, ВУЛ, 34</t>
  </si>
  <si>
    <t>ОЛЕКСАНДРА МОЛОДЧОГО, ВУЛ, 34А</t>
  </si>
  <si>
    <t>ОЛЕКСАНДРА МОЛОДЧОГО, ВУЛ, 38</t>
  </si>
  <si>
    <t>ОЛЕКСАНДРА МОЛОДЧОГО, ВУЛ, 5</t>
  </si>
  <si>
    <t>ОЛЕКСАНДРА МОЛОДЧОГО, ВУЛ, 60</t>
  </si>
  <si>
    <t>ОЛЕКСАНДРА МОЛОДЧОГО, ВУЛ, 7</t>
  </si>
  <si>
    <t>ОЛЕКСАНДРА МОЛОДЧОГО, ВУЛ, 74</t>
  </si>
  <si>
    <t>ОЛЕКСАНДРА МОЛОДЧОГО, ВУЛ, 7Б</t>
  </si>
  <si>
    <t>ОЛЕНИ БIЛЕВИЧ, ВУЛ, 34Б</t>
  </si>
  <si>
    <t>ОСВIТИ, ВУЛ, 83</t>
  </si>
  <si>
    <t>ОСВIТИ, ВУЛ, 88</t>
  </si>
  <si>
    <t>ПIВНIЧНА, ВУЛ, 13</t>
  </si>
  <si>
    <t>ПIВНIЧНА, ВУЛ, 34</t>
  </si>
  <si>
    <t>ПIВНIЧНА, ВУЛ, 39А</t>
  </si>
  <si>
    <t>ПIДВАЛЬНА, ВУЛ, 11</t>
  </si>
  <si>
    <t>ПIДВАЛЬНА, ВУЛ, 13</t>
  </si>
  <si>
    <t>ПIДВАЛЬНА, ВУЛ, 5</t>
  </si>
  <si>
    <t>ПIДВАЛЬНА, ВУЛ, 5А</t>
  </si>
  <si>
    <t>П`ЯТНИЦЬКА, ВУЛ, 109</t>
  </si>
  <si>
    <t>П`ЯТНИЦЬКА, ВУЛ, 111</t>
  </si>
  <si>
    <t>П`ЯТНИЦЬКА, ВУЛ, 121</t>
  </si>
  <si>
    <t>П`ЯТНИЦЬКА, ВУЛ, 123</t>
  </si>
  <si>
    <t>П`ЯТНИЦЬКА, ВУЛ, 125</t>
  </si>
  <si>
    <t>П`ЯТНИЦЬКА, ВУЛ, 127</t>
  </si>
  <si>
    <t>П`ЯТНИЦЬКА, ВУЛ, 40</t>
  </si>
  <si>
    <t>П`ЯТНИЦЬКА, ВУЛ, 75</t>
  </si>
  <si>
    <t>П`ЯТНИЦЬКА, ВУЛ, 77</t>
  </si>
  <si>
    <t>П`ЯТНИЦЬКА, ВУЛ, 82</t>
  </si>
  <si>
    <t>ПРЕОБРАЖЕНСЬКА, ВУЛ, 28</t>
  </si>
  <si>
    <t>ПУШКIНА, ВУЛ, 2</t>
  </si>
  <si>
    <t>ПУШКIНА, ВУЛ, 27</t>
  </si>
  <si>
    <t>ПУШКIНА, ВУЛ, 29</t>
  </si>
  <si>
    <t>ПУШКIНА, ВУЛ, 29А</t>
  </si>
  <si>
    <t>ПУШКIНА, ВУЛ, 4</t>
  </si>
  <si>
    <t>ПУШКIНА, ВУЛ, 4А</t>
  </si>
  <si>
    <t>РОДИМЦЕВА, ВУЛ, 13</t>
  </si>
  <si>
    <t>С.РУСОВОЇ, ВУЛ, 13</t>
  </si>
  <si>
    <t>С.РУСОВОЇ, ВУЛ, 15</t>
  </si>
  <si>
    <t>С.РУСОВОЇ, ВУЛ, 23</t>
  </si>
  <si>
    <t>С.РУСОВОЇ, ВУЛ, 5</t>
  </si>
  <si>
    <t>С.РУСОВОЇ, ВУЛ, 8</t>
  </si>
  <si>
    <t>С.РУСОВОЇ, ВУЛ, 9</t>
  </si>
  <si>
    <t>СВЯТОМИКОЛАЇВСЬКА, ВУЛ, 27</t>
  </si>
  <si>
    <t>СВЯТОМИКОЛАЇВСЬКА, ВУЛ, 28</t>
  </si>
  <si>
    <t>СВЯТОМИКОЛАЇВСЬКА, ВУЛ, 29</t>
  </si>
  <si>
    <t>СЕРЬОЖНIКОВА, ВУЛ, 8А</t>
  </si>
  <si>
    <t>СОСНОВА, ВУЛ, 7</t>
  </si>
  <si>
    <t>СОСНОВА, ВУЛ, 90</t>
  </si>
  <si>
    <t>СТАНIСЛАВСЬКОГО, ВУЛ, 13</t>
  </si>
  <si>
    <t>СТАНIСЛАВСЬКОГО, ВУЛ, 28</t>
  </si>
  <si>
    <t>СТАНIСЛАВСЬКОГО, ВУЛ, 8</t>
  </si>
  <si>
    <t>СТАНIСЛАВСЬКОГО, ВУЛ, 8А</t>
  </si>
  <si>
    <t>СТАНIСЛАВСЬКОГО, ВУЛ, 8Б</t>
  </si>
  <si>
    <t xml:space="preserve">СТАРОКАЗАРМЕНА ДIЛЬНИЦЯ, ВУЛ, 2 А  </t>
  </si>
  <si>
    <t>ТЕРЕНТІЯ КОРЕНЯ, ВУЛ, 12</t>
  </si>
  <si>
    <t>ФIКСЕЛЯ, ВУЛ, 12</t>
  </si>
  <si>
    <t>ФIКСЕЛЯ, ВУЛ, 35</t>
  </si>
  <si>
    <t>ФIКСЕЛЯ, ВУЛ, 36</t>
  </si>
  <si>
    <t>ЧЕРНИШЕВСЬКОГО, ВУЛ, 16</t>
  </si>
  <si>
    <t>ЧЕРНИШЕВСЬКОГО, ВУЛ, 24</t>
  </si>
  <si>
    <t>ЧЕРНИШЕВСЬКОГО, ВУЛ, 25</t>
  </si>
  <si>
    <t>ЧЕРНИШЕВСЬКОГО, ВУЛ, 27</t>
  </si>
  <si>
    <t>ЧЕРНИШЕВСЬКОГО, ВУЛ, 27А</t>
  </si>
  <si>
    <t>ЧЕРНИШЕВСЬКОГО, ВУЛ, 27Б</t>
  </si>
  <si>
    <t>ЧЕРНИШЕВСЬКОГО, ВУЛ, 29</t>
  </si>
  <si>
    <t>ЧЕРНИШЕВСЬКОГО, ВУЛ, 3</t>
  </si>
  <si>
    <t>ЧЕРНИШЕВСЬКОГО, ВУЛ, 30</t>
  </si>
  <si>
    <t>ЧЕРНИШЕВСЬКОГО, ВУЛ, 32</t>
  </si>
  <si>
    <t>ШЕВЧЕНКА, ВУЛ, 100</t>
  </si>
  <si>
    <t>ШЕВЧЕНКА, ВУЛ, 21</t>
  </si>
  <si>
    <t>ШЕВЧЕНКА, ВУЛ, 48Б</t>
  </si>
  <si>
    <t>ШЕВЧЕНКА, ВУЛ, 50/1</t>
  </si>
  <si>
    <t>ШЕВЧЕНКА, ВУЛ, 50/2</t>
  </si>
  <si>
    <t>ШЕВЧЕНКА, ВУЛ, 50/3</t>
  </si>
  <si>
    <t>ШЕВЧЕНКА, ВУЛ, 50/4</t>
  </si>
  <si>
    <t>ШЕВЧЕНКА, ВУЛ, 50/5</t>
  </si>
  <si>
    <t>ШЕВЧЕНКА, ВУЛ, 52</t>
  </si>
  <si>
    <t>ШЕВЧЕНКА, ВУЛ, 66</t>
  </si>
  <si>
    <t>пр-т МИРУ, ПРОСП, 127</t>
  </si>
  <si>
    <t>пр-т МИРУ, ПРОСП, 3а-кв.1</t>
  </si>
  <si>
    <t>пр-т МИРУ, ПРОСП, 7А</t>
  </si>
  <si>
    <t>пр-т ПЕРЕМОГИ, ПРОСП, 126</t>
  </si>
  <si>
    <t>пр-т ПЕРЕМОГИ, ПРОСП, 126А</t>
  </si>
  <si>
    <t>пров.АКАДЕМIКА ПАВЛОВА, ПРОВ, 2</t>
  </si>
  <si>
    <t>пров.АКАДЕМIКА ПАВЛОВА, ПРОВ, 2А</t>
  </si>
  <si>
    <t>пров.АКАДЕМIКА ПАВЛОВА, ПРОВ, 4</t>
  </si>
  <si>
    <t>пров.АКАДЕМIКА ПАВЛОВА, ПРОВ, 6</t>
  </si>
  <si>
    <t>пров.АКАДЕМIКА ПАВЛОВА, ПРОВ, 8</t>
  </si>
  <si>
    <t>пров.КОМУНАЛЬНИЙ, ПРОВ, 5</t>
  </si>
  <si>
    <t>пров.КОМУНАЛЬНИЙ, ПРОВ, 6</t>
  </si>
  <si>
    <t>пров.КОМУНАЛЬНИЙ, ПРОВ, 8</t>
  </si>
  <si>
    <t>пров.КОМУНАЛЬНИЙ, ПРОВ, 9</t>
  </si>
  <si>
    <t>пров.ЛЮБОМИРА БОДНАРУКА, ПРОВ, 11</t>
  </si>
  <si>
    <t>пров.ЛЮБОМИРА БОДНАРУКА, ПРОВ, 11А</t>
  </si>
  <si>
    <t>пров.ОЛЕНИ БIЛЕВИЧ, ПРОВ, 10</t>
  </si>
  <si>
    <t>пров.ОЛЕНИ БIЛЕВИЧ, ПРОВ, 12</t>
  </si>
  <si>
    <t>пров.ОЛЕНИ БIЛЕВИЧ, ПРОВ, 3</t>
  </si>
  <si>
    <t>пров.ОЛЕНИ БIЛЕВИЧ, ПРОВ, 4</t>
  </si>
  <si>
    <t>пров.ОЛЕНИ БIЛЕВИЧ, ПРОВ, 5</t>
  </si>
  <si>
    <t>пров.ОЛЕНИ БIЛЕВИЧ, ПРОВ, 6</t>
  </si>
  <si>
    <t>пров.ОЛЕНИ БIЛЕВИЧ, ПРОВ, 7</t>
  </si>
  <si>
    <t>пров.ОЛЕНИ БIЛЕВИЧ, ПРОВ, 8</t>
  </si>
  <si>
    <t>пров.ОЛЕНИ БIЛЕВИЧ, ПРОВ, 9</t>
  </si>
  <si>
    <t>пров.СТРИЖЕНСЬКИЙ, ПРОВ, 1А</t>
  </si>
  <si>
    <t>2-й провулок ТРАКТОРНИЙ, ВУЛ, 7</t>
  </si>
  <si>
    <t>ГЕРОЇВ ЧОРНОБИЛЯ, ВУЛ, 2</t>
  </si>
  <si>
    <t>ГЕРОЇВ ЧОРНОБИЛЯ, ВУЛ, 4</t>
  </si>
  <si>
    <t>ГЕТЬМАНА ПОЛУБОТКА, ВУЛ, 26</t>
  </si>
  <si>
    <t>ГЕТЬМАНА ПОЛУБОТКА, ВУЛ, 28</t>
  </si>
  <si>
    <t>ГОНЧА, ВУЛ, 18</t>
  </si>
  <si>
    <t>ЗЕЛЕНА, ВУЛ, 5Б</t>
  </si>
  <si>
    <t>КИЇВСЬКА, ВУЛ, 13</t>
  </si>
  <si>
    <t>КОЦЮБИНСЬКОГО, ВУЛ, 58</t>
  </si>
  <si>
    <t>КОЦЮБИНСЬКОГО, ВУЛ, 60</t>
  </si>
  <si>
    <t>КОЦЮБИНСЬКОГО, ВУЛ, 62</t>
  </si>
  <si>
    <t>КОЦЮБИНСЬКОГО, ВУЛ, 63</t>
  </si>
  <si>
    <t>КОЦЮБИНСЬКОГО, ВУЛ, 64</t>
  </si>
  <si>
    <t>КОЦЮБИНСЬКОГО, ВУЛ, 66</t>
  </si>
  <si>
    <t>КОЦЮБИНСЬКОГО, ВУЛ, 67</t>
  </si>
  <si>
    <t>КОЦЮБИНСЬКОГО, ВУЛ, 68</t>
  </si>
  <si>
    <t>КОЦЮБИНСЬКОГО, ВУЛ, 72</t>
  </si>
  <si>
    <t>КОЦЮБИНСЬКОГО, ВУЛ, 75</t>
  </si>
  <si>
    <t>КОЧЕРГИ, ВУЛ, 4А</t>
  </si>
  <si>
    <t>МСТИСЛАВСЬКА, ВУЛ, 14</t>
  </si>
  <si>
    <t>МСТИСЛАВСЬКА, ВУЛ, 16</t>
  </si>
  <si>
    <t>МСТИСЛАВСЬКА, ВУЛ, 23</t>
  </si>
  <si>
    <t>ОЛЕКСАНДРА МОЛОДЧОГО, ВУЛ, 35а</t>
  </si>
  <si>
    <t>ОЛЕКСАНДРА МОЛОДЧОГО, ВУЛ, 7А</t>
  </si>
  <si>
    <t>П`ЯТНИЦЬКА, ВУЛ, 11</t>
  </si>
  <si>
    <t>П`ЯТНИЦЬКА, ВУЛ, 124</t>
  </si>
  <si>
    <t>П`ЯТНИЦЬКА, ВУЛ, 13</t>
  </si>
  <si>
    <t>П`ЯТНИЦЬКА, ВУЛ, 14</t>
  </si>
  <si>
    <t>П`ЯТНИЦЬКА, ВУЛ, 25</t>
  </si>
  <si>
    <t>П`ЯТНИЦЬКА, ВУЛ, 3</t>
  </si>
  <si>
    <t>П`ЯТНИЦЬКА, ВУЛ, 38</t>
  </si>
  <si>
    <t>П`ЯТНИЦЬКА, ВУЛ, 5</t>
  </si>
  <si>
    <t>П`ЯТНИЦЬКА, ВУЛ, 6</t>
  </si>
  <si>
    <t>П`ЯТНИЦЬКА, ВУЛ, 7</t>
  </si>
  <si>
    <t>ПРЕОБРАЖЕНСЬКА, ВУЛ, 22</t>
  </si>
  <si>
    <t>ПРЕОБРАЖЕНСЬКА, ВУЛ, 30</t>
  </si>
  <si>
    <t>ПРЕОБРАЖЕНСЬКА, ВУЛ, 5</t>
  </si>
  <si>
    <t>ПУШКIНА, ВУЛ, 14</t>
  </si>
  <si>
    <t>РОДИМЦЕВА, ВУЛ, 12</t>
  </si>
  <si>
    <t>РОДИМЦЕВА, ВУЛ, 14</t>
  </si>
  <si>
    <t>ЧЕРНИШЕВСЬКОГО, ВУЛ, 25А</t>
  </si>
  <si>
    <t>ШЕВЧЕНКА, ВУЛ, 30</t>
  </si>
  <si>
    <t>ШЕВЧЕНКА, ВУЛ, 48</t>
  </si>
  <si>
    <t>пр-т ПЕРЕМОГИ, ПРОСП, 108</t>
  </si>
  <si>
    <t>пр-т ПЕРЕМОГИ, ПРОСП, 128</t>
  </si>
  <si>
    <t>пров.КВАРТАЛЬНИЙ, ПРОВ, 7</t>
  </si>
  <si>
    <t>ГЕТЬМАНА ПОЛУБОТКА, ВУЛ, 10</t>
  </si>
  <si>
    <t>3</t>
  </si>
  <si>
    <t>ГЕТЬМАНА ПОЛУБОТКА, ВУЛ, 12</t>
  </si>
  <si>
    <t>ГОНЧА, ВУЛ, 30</t>
  </si>
  <si>
    <t>КОЦЮБИНСЬКОГО, ВУЛ, 69</t>
  </si>
  <si>
    <t>ПРЕОБРАЖЕНСЬКА, ВУЛ, 4</t>
  </si>
  <si>
    <t>СЕРЬОЖНIКОВА, ВУЛ, 6</t>
  </si>
  <si>
    <t>ЧЕРНИШЕВСЬКОГО, ВУЛ, 12</t>
  </si>
  <si>
    <t>ЧЕРНИШЕВСЬКОГО, ВУЛ, 14</t>
  </si>
  <si>
    <t>пр-т МИРУ, ПРОСП, 29</t>
  </si>
  <si>
    <t>пр-т ПЕРЕМОГИ, ПРОСП, 87</t>
  </si>
  <si>
    <t>ГЕТЬМАНА ПОЛУБОТКА, ВУЛ, 16</t>
  </si>
  <si>
    <t>4</t>
  </si>
  <si>
    <t>ГЕТЬМАНА ПОЛУБОТКА, ВУЛ, 20</t>
  </si>
  <si>
    <t>ГЕТЬМАНА ПОЛУБОТКА, ВУЛ, 24</t>
  </si>
  <si>
    <t>ГЕТЬМАНА ПОЛУБОТКА, ВУЛ, 4</t>
  </si>
  <si>
    <t>ГЕТЬМАНА ПОЛУБОТКА, ВУЛ, 5</t>
  </si>
  <si>
    <t>ГОГОЛЯ, ВУЛ, 22</t>
  </si>
  <si>
    <t>ГОНЧА, ВУЛ, 17А</t>
  </si>
  <si>
    <t>КОЦЮБИНСЬКОГО, ВУЛ, 69А</t>
  </si>
  <si>
    <t>КОЦЮБИНСЬКОГО, ВУЛ, 74</t>
  </si>
  <si>
    <t>МСТИСЛАВСЬКА, ВУЛ, 10</t>
  </si>
  <si>
    <t>МСТИСЛАВСЬКА, ВУЛ, 12</t>
  </si>
  <si>
    <t>МСТИСЛАВСЬКА, ВУЛ, 3</t>
  </si>
  <si>
    <t>ОЛЕКСАНДРА МОЛОДЧОГО, ВУЛ, 12А</t>
  </si>
  <si>
    <t>П`ЯТНИЦЬКА, ВУЛ, 36</t>
  </si>
  <si>
    <t>ПРЕОБРАЖЕНСЬКА, ВУЛ, 2</t>
  </si>
  <si>
    <t>ПРЕОБРАЖЕНСЬКА, ВУЛ, 6</t>
  </si>
  <si>
    <t>РОДИМЦЕВА, ВУЛ, 2</t>
  </si>
  <si>
    <t>СЕРЬОЖНIКОВА, ВУЛ, 1</t>
  </si>
  <si>
    <t>СЕРЬОЖНIКОВА, ВУЛ, 10</t>
  </si>
  <si>
    <t>СЕРЬОЖНIКОВА, ВУЛ, 2</t>
  </si>
  <si>
    <t>СЕРЬОЖНIКОВА, ВУЛ, 5</t>
  </si>
  <si>
    <t>СЕРЬОЖНIКОВА, ВУЛ, 6А</t>
  </si>
  <si>
    <t>СЕРЬОЖНIКОВА, ВУЛ, 7</t>
  </si>
  <si>
    <t>ШЕВЧЕНКА, ВУЛ, 10</t>
  </si>
  <si>
    <t>ШЕВЧЕНКА, ВУЛ, 14</t>
  </si>
  <si>
    <t>ШЕВЧЕНКА, ВУЛ, 19</t>
  </si>
  <si>
    <t>ШЕВЧЕНКА, ВУЛ, 27</t>
  </si>
  <si>
    <t>ШЕВЧЕНКА, ВУЛ, 53</t>
  </si>
  <si>
    <t>ШЕВЧЕНКА, ВУЛ, 53А</t>
  </si>
  <si>
    <t>ШЕВЧЕНКА, ВУЛ, 9</t>
  </si>
  <si>
    <t>пр-т МИРУ, ПРОСП, 17</t>
  </si>
  <si>
    <t>пр-т МИРУ, ПРОСП, 17А</t>
  </si>
  <si>
    <t>пр-т МИРУ, ПРОСП, 21</t>
  </si>
  <si>
    <t>пр-т МИРУ, ПРОСП, 27</t>
  </si>
  <si>
    <t>пр-т ПЕРЕМОГИ, ПРОСП, 89</t>
  </si>
  <si>
    <t>пр-т ПЕРЕМОГИ, ПРОСП, 91</t>
  </si>
  <si>
    <t>пр-т ПЕРЕМОГИ, ПРОСП, 98</t>
  </si>
  <si>
    <t>I. ШРАГА, ВУЛ, 4</t>
  </si>
  <si>
    <t>5</t>
  </si>
  <si>
    <t>I. ШРАГА, ВУЛ, 9</t>
  </si>
  <si>
    <t>ГЕРОЇВ ЧОРНОБИЛЯ, ВУЛ, 4А</t>
  </si>
  <si>
    <t>ГЕТЬМАНА ПОЛУБОТКА, ВУЛ, 11</t>
  </si>
  <si>
    <t>ГЕТЬМАНА ПОЛУБОТКА, ВУЛ, 30</t>
  </si>
  <si>
    <t>ГЕТЬМАНА ПОЛУБОТКА, ВУЛ, 7</t>
  </si>
  <si>
    <t>ГЕТЬМАНА ПОЛУБОТКА, ВУЛ, 8А</t>
  </si>
  <si>
    <t>ГОГОЛЯ, ВУЛ, 10</t>
  </si>
  <si>
    <t>ГОГОЛЯ, ВУЛ, 8</t>
  </si>
  <si>
    <t>ГОНЧА, ВУЛ, 12</t>
  </si>
  <si>
    <t>ГОНЧА, ВУЛ, 14</t>
  </si>
  <si>
    <t>ГОНЧА, ВУЛ, 16</t>
  </si>
  <si>
    <t>ГОНЧА, ВУЛ, 26</t>
  </si>
  <si>
    <t>ГОНЧА, ВУЛ, 41</t>
  </si>
  <si>
    <t>ГОНЧА, ВУЛ, 80</t>
  </si>
  <si>
    <t>ГОНЧА, ВУЛ, 88</t>
  </si>
  <si>
    <t>КИЇВСЬКА, ВУЛ, 5</t>
  </si>
  <si>
    <t>КОЦЮБИНСЬКОГО, ВУЛ, 76</t>
  </si>
  <si>
    <t>КОЦЮБИНСЬКОГО, ВУЛ, 78</t>
  </si>
  <si>
    <t>ЛЕРМОНТОВА, ВУЛ, 5А</t>
  </si>
  <si>
    <t>ЛЮБОМИРА БОДНАРУКА, ВУЛ, 8</t>
  </si>
  <si>
    <t>МСТИСЛАВСЬКА, ВУЛ, 20</t>
  </si>
  <si>
    <t>МСТИСЛАВСЬКА, ВУЛ, 25</t>
  </si>
  <si>
    <t>МСТИСЛАВСЬКА, ВУЛ, 33</t>
  </si>
  <si>
    <t>МСТИСЛАВСЬКА, ВУЛ, 38А</t>
  </si>
  <si>
    <t>ОЛЕГА МІХНЮКА, ВУЛ, 7</t>
  </si>
  <si>
    <t>ОЛЕКСАНДРА МОЛОДЧОГО, ВУЛ, 8</t>
  </si>
  <si>
    <t>ОСВIТИ, ВУЛ, 29</t>
  </si>
  <si>
    <t>П`ЯТНИЦЬКА, ВУЛ, 23</t>
  </si>
  <si>
    <t>П`ЯТНИЦЬКА, ВУЛ, 32</t>
  </si>
  <si>
    <t>П`ЯТНИЦЬКА, ВУЛ, 90</t>
  </si>
  <si>
    <t>ПРЕОБРАЖЕНСЬКА, ВУЛ, 14</t>
  </si>
  <si>
    <t>ПРЕОБРАЖЕНСЬКА, ВУЛ, 14А</t>
  </si>
  <si>
    <t>ПРЕОБРАЖЕНСЬКА, ВУЛ, 16</t>
  </si>
  <si>
    <t>ПРЕОБРАЖЕНСЬКА, ВУЛ, 18</t>
  </si>
  <si>
    <t>ПУШКIНА, ВУЛ, 12</t>
  </si>
  <si>
    <t>РОДИМЦЕВА, ВУЛ, 15</t>
  </si>
  <si>
    <t>РОДИМЦЕВА, ВУЛ, 3</t>
  </si>
  <si>
    <t>РОДИМЦЕВА, ВУЛ, 6</t>
  </si>
  <si>
    <t>РОДИМЦЕВА, ВУЛ, 7</t>
  </si>
  <si>
    <t>РОДИМЦЕВА, ВУЛ, 9</t>
  </si>
  <si>
    <t>РОКОССОВСЬКОГО, ВУЛ, 17</t>
  </si>
  <si>
    <t>РОКОССОВСЬКОГО, ВУЛ, 19</t>
  </si>
  <si>
    <t>РОКОССОВСЬКОГО, ВУЛ, 23</t>
  </si>
  <si>
    <t>РОКОССОВСЬКОГО, ВУЛ, 25</t>
  </si>
  <si>
    <t>РОКОССОВСЬКОГО, ВУЛ, 27</t>
  </si>
  <si>
    <t>РОКОССОВСЬКОГО, ВУЛ, 29</t>
  </si>
  <si>
    <t>РОКОССОВСЬКОГО, ВУЛ, 37А</t>
  </si>
  <si>
    <t>РОКОССОВСЬКОГО, ВУЛ, 39</t>
  </si>
  <si>
    <t>РОКОССОВСЬКОГО, ВУЛ, 41</t>
  </si>
  <si>
    <t>РОКОССОВСЬКОГО, ВУЛ, 45</t>
  </si>
  <si>
    <t>РОКОССОВСЬКОГО, ВУЛ, 49А</t>
  </si>
  <si>
    <t>СЕРЬОЖНIКОВА, ВУЛ, 3</t>
  </si>
  <si>
    <t>СЕРЬОЖНIКОВА, ВУЛ, 8</t>
  </si>
  <si>
    <t>ФIКСЕЛЯ, ВУЛ, 52</t>
  </si>
  <si>
    <t>ШЕВЧЕНКА, ВУЛ, 11</t>
  </si>
  <si>
    <t>ШЕВЧЕНКА, ВУЛ, 112А</t>
  </si>
  <si>
    <t>ШЕВЧЕНКА, ВУЛ, 16</t>
  </si>
  <si>
    <t>ШЕВЧЕНКА, ВУЛ, 18</t>
  </si>
  <si>
    <t>ШЕВЧЕНКА, ВУЛ, 22</t>
  </si>
  <si>
    <t>ШЕВЧЕНКА, ВУЛ, 31</t>
  </si>
  <si>
    <t>ШЕВЧЕНКА, ВУЛ, 33А</t>
  </si>
  <si>
    <t>ШЕВЧЕНКА, ВУЛ, 37</t>
  </si>
  <si>
    <t>ШЕВЧЕНКА, ВУЛ, 41</t>
  </si>
  <si>
    <t>ШЕВЧЕНКА, ВУЛ, 43</t>
  </si>
  <si>
    <t>ШЕВЧЕНКА, ВУЛ, 47</t>
  </si>
  <si>
    <t>ШЕВЧЕНКА, ВУЛ, 47А</t>
  </si>
  <si>
    <t>ШЕВЧЕНКА, ВУЛ, 51</t>
  </si>
  <si>
    <t>пр-т МИРУ, ПРОСП, 35</t>
  </si>
  <si>
    <t>пр-т МИРУ, ПРОСП, 35А</t>
  </si>
  <si>
    <t>пр-т МИРУ, ПРОСП, 35Б</t>
  </si>
  <si>
    <t>пр-т МИРУ, ПРОСП, 45</t>
  </si>
  <si>
    <t>пр-т МИРУ, ПРОСП, 47</t>
  </si>
  <si>
    <t>пр-т МИРУ, ПРОСП, 55</t>
  </si>
  <si>
    <t>пр-т МИРУ, ПРОСП, 61</t>
  </si>
  <si>
    <t>пр-т МИРУ, ПРОСП, 75Б</t>
  </si>
  <si>
    <t>пр-т ПЕРЕМОГИ, ПРОСП, 103</t>
  </si>
  <si>
    <t>пр-т ПЕРЕМОГИ, ПРОСП, 117</t>
  </si>
  <si>
    <t>пр-т ПЕРЕМОГИ, ПРОСП, 119</t>
  </si>
  <si>
    <t>пр-т ПЕРЕМОГИ, ПРОСП, 121</t>
  </si>
  <si>
    <t>пр-т ПЕРЕМОГИ, ПРОСП, 125</t>
  </si>
  <si>
    <t>пр-т ПЕРЕМОГИ, ПРОСП, 170</t>
  </si>
  <si>
    <t>пр-т ПЕРЕМОГИ, ПРОСП, 174</t>
  </si>
  <si>
    <t>пр-т ПЕРЕМОГИ, ПРОСП, 176</t>
  </si>
  <si>
    <t>пр-т ПЕРЕМОГИ, ПРОСП, 178</t>
  </si>
  <si>
    <t>пр-т ПЕРЕМОГИ, ПРОСП, 180</t>
  </si>
  <si>
    <t>пр-т ПЕРЕМОГИ, ПРОСП, 182</t>
  </si>
  <si>
    <t>пр-т ПЕРЕМОГИ, ПРОСП, 187</t>
  </si>
  <si>
    <t>пр-т ПЕРЕМОГИ, ПРОСП, 189</t>
  </si>
  <si>
    <t>пр-т ПЕРЕМОГИ, ПРОСП, 193</t>
  </si>
  <si>
    <t>пр-т ПЕРЕМОГИ, ПРОСП, 195</t>
  </si>
  <si>
    <t>пр-т ПЕРЕМОГИ, ПРОСП, 199</t>
  </si>
  <si>
    <t>пр-т ПЕРЕМОГИ, ПРОСП, 90</t>
  </si>
  <si>
    <t>пр-т ПЕРЕМОГИ, ПРОСП, 93</t>
  </si>
  <si>
    <t>пр-т ПЕРЕМОГИ, ПРОСП, 94</t>
  </si>
  <si>
    <t>пр-т ПЕРЕМОГИ, ПРОСП, 96</t>
  </si>
  <si>
    <t>ГОНЧА, ВУЛ, 17</t>
  </si>
  <si>
    <t>6</t>
  </si>
  <si>
    <t>МСТИСЛАВСЬКА, ВУЛ, 50</t>
  </si>
  <si>
    <t>8</t>
  </si>
  <si>
    <t>МСТИСЛАВСЬКА, ВУЛ, 58</t>
  </si>
  <si>
    <t>П`ЯТНИЦЬКА, ВУЛ, 53</t>
  </si>
  <si>
    <t>П`ЯТНИЦЬКА, ВУЛ, 63</t>
  </si>
  <si>
    <t>Академiка ПАВЛОВА, ВУЛ, 15</t>
  </si>
  <si>
    <t>9</t>
  </si>
  <si>
    <t>Академiка ПАВЛОВА, ВУЛ, 17</t>
  </si>
  <si>
    <t>ГЕРОЇВ ЧОРНОБИЛЯ, ВУЛ, 10</t>
  </si>
  <si>
    <t>ГЕТЬМАНА ПОЛУБОТКА, ВУЛ, 120</t>
  </si>
  <si>
    <t>ГЕТЬМАНА ПОЛУБОТКА, ВУЛ, 74</t>
  </si>
  <si>
    <t>ГЕТЬМАНА ПОЛУБОТКА, ВУЛ, 76</t>
  </si>
  <si>
    <t>ГЕТЬМАНА ПОЛУБОТКА, ВУЛ, 78</t>
  </si>
  <si>
    <t>ГЕТЬМАНА ПОЛУБОТКА, ВУЛ, 80</t>
  </si>
  <si>
    <t>ГЕТЬМАНА ПОЛУБОТКА, ВУЛ, 84</t>
  </si>
  <si>
    <t>ГОНЧА, ВУЛ, 76</t>
  </si>
  <si>
    <t>ГОНЧА, ВУЛ, 78</t>
  </si>
  <si>
    <t>ГОНЧА, ВУЛ, 84</t>
  </si>
  <si>
    <t>ГОНЧА, ВУЛ, 90</t>
  </si>
  <si>
    <t>ЗЕМСЬКА, ВУЛ, 68</t>
  </si>
  <si>
    <t>КИЇВСЬКА, ВУЛ, 14</t>
  </si>
  <si>
    <t>КИЇВСЬКА, ВУЛ, 2</t>
  </si>
  <si>
    <t>КИЇВСЬКА, ВУЛ, 6</t>
  </si>
  <si>
    <t>КОТЛЯРЕВСЬКОГО, ВУЛ, 13</t>
  </si>
  <si>
    <t>КОТЛЯРЕВСЬКОГО, ВУЛ, 15</t>
  </si>
  <si>
    <t>КОТЛЯРЕВСЬКОГО, ВУЛ, 34</t>
  </si>
  <si>
    <t>КОТЛЯРЕВСЬКОГО, ВУЛ, 4</t>
  </si>
  <si>
    <t>КОЦЮБИНСЬКОГО, ВУЛ, 79</t>
  </si>
  <si>
    <t>КОЦЮБИНСЬКОГО, ВУЛ, 83</t>
  </si>
  <si>
    <t>КОЦЮБИНСЬКОГО, ВУЛ, 84</t>
  </si>
  <si>
    <t>МЕНДЕЛЕЕВА, ВУЛ, 1Б</t>
  </si>
  <si>
    <t>МСТИСЛАВСЬКА, ВУЛ, 109</t>
  </si>
  <si>
    <t>МСТИСЛАВСЬКА, ВУЛ, 38</t>
  </si>
  <si>
    <t>МСТИСЛАВСЬКА, ВУЛ, 40</t>
  </si>
  <si>
    <t>МСТИСЛАВСЬКА, ВУЛ, 42</t>
  </si>
  <si>
    <t>МСТИСЛАВСЬКА, ВУЛ, 45</t>
  </si>
  <si>
    <t>МСТИСЛАВСЬКА, ВУЛ, 52</t>
  </si>
  <si>
    <t>МСТИСЛАВСЬКА, ВУЛ, 56</t>
  </si>
  <si>
    <t>МСТИСЛАВСЬКА, ВУЛ, 79</t>
  </si>
  <si>
    <t>ОСВIТИ, ВУЛ, 10</t>
  </si>
  <si>
    <t>ОСВIТИ, ВУЛ, 6</t>
  </si>
  <si>
    <t>ОСВIТИ, ВУЛ, 8</t>
  </si>
  <si>
    <t>ОСВIТИ, ВУЛ, 86</t>
  </si>
  <si>
    <t>П`ЯТНИЦЬКА, ВУЛ, 47</t>
  </si>
  <si>
    <t>П`ЯТНИЦЬКА, ВУЛ, 49</t>
  </si>
  <si>
    <t>П`ЯТНИЦЬКА, ВУЛ, 61</t>
  </si>
  <si>
    <t>П`ЯТНИЦЬКА, ВУЛ, 68-1</t>
  </si>
  <si>
    <t>П`ЯТНИЦЬКА, ВУЛ, 68-2</t>
  </si>
  <si>
    <t>П`ЯТНИЦЬКА, ВУЛ, 68-3</t>
  </si>
  <si>
    <t>П`ЯТНИЦЬКА, ВУЛ, 70-1</t>
  </si>
  <si>
    <t>П`ЯТНИЦЬКА, ВУЛ, 70-2</t>
  </si>
  <si>
    <t>П`ЯТНИЦЬКА, ВУЛ, 70-3</t>
  </si>
  <si>
    <t>П`ЯТНИЦЬКА, ВУЛ, 72-1</t>
  </si>
  <si>
    <t>П`ЯТНИЦЬКА, ВУЛ, 72-2</t>
  </si>
  <si>
    <t>П`ЯТНИЦЬКА, ВУЛ, 72-3</t>
  </si>
  <si>
    <t>П`ЯТНИЦЬКА, ВУЛ, 74</t>
  </si>
  <si>
    <t>П`ЯТНИЦЬКА, ВУЛ, 92</t>
  </si>
  <si>
    <t>П`ЯТНИЦЬКА, ВУЛ, 94</t>
  </si>
  <si>
    <t>ПУШКIНА, ВУЛ, 30</t>
  </si>
  <si>
    <t>С.РУСОВОЇ, ВУЛ, 25</t>
  </si>
  <si>
    <t>САВЧУКА, ВУЛ, 11</t>
  </si>
  <si>
    <t>САВЧУКА, ВУЛ, 3</t>
  </si>
  <si>
    <t>САВЧУКА, ВУЛ, 5</t>
  </si>
  <si>
    <t>САВЧУКА, ВУЛ, 7А</t>
  </si>
  <si>
    <t>САВЧУКА, ВУЛ, 7Б</t>
  </si>
  <si>
    <t>ЧАЙКОВСЬКОГО, ВУЛ, 5</t>
  </si>
  <si>
    <t>ЧЕРНИШЕВСЬКОГО, ВУЛ, 20</t>
  </si>
  <si>
    <t>ШЕВЧЕНКА, ВУЛ, 108</t>
  </si>
  <si>
    <t>ШЕВЧЕНКА, ВУЛ, 110</t>
  </si>
  <si>
    <t>пр-т ПЕРЕМОГИ, ПРОСП, 100</t>
  </si>
  <si>
    <t>пр-т ПЕРЕМОГИ, ПРОСП, 102</t>
  </si>
  <si>
    <t>пр-т ПЕРЕМОГИ, ПРОСП, 107</t>
  </si>
  <si>
    <t>пр-т ПЕРЕМОГИ, ПРОСП, 108Б</t>
  </si>
  <si>
    <t>пр-т ПЕРЕМОГИ, ПРОСП, 115</t>
  </si>
  <si>
    <t>пр-т ПЕРЕМОГИ, ПРОСП, 123А</t>
  </si>
  <si>
    <t>пр-т ПЕРЕМОГИ, ПРОСП, 143</t>
  </si>
  <si>
    <t>пр-т ПЕРЕМОГИ, ПРОСП, 149</t>
  </si>
  <si>
    <t>пр-т ПЕРЕМОГИ, ПРОСП, 151</t>
  </si>
  <si>
    <t>пр-т ПЕРЕМОГИ, ПРОСП, 153</t>
  </si>
  <si>
    <t>пр-т ПЕРЕМОГИ, ПРОСП, 159</t>
  </si>
  <si>
    <t>пр-т ПЕРЕМОГИ, ПРОСП, 162</t>
  </si>
  <si>
    <t>пр-т ПЕРЕМОГИ, ПРОСП, 164</t>
  </si>
  <si>
    <t>пр-т ПЕРЕМОГИ, ПРОСП, 166</t>
  </si>
  <si>
    <t>пр-т ПЕРЕМОГИ, ПРОСП, 168</t>
  </si>
  <si>
    <t>пр-т ПЕРЕМОГИ, ПРОСП, 92</t>
  </si>
  <si>
    <t>ГОНЧА, ВУЛ, 31</t>
  </si>
  <si>
    <t>10</t>
  </si>
  <si>
    <t>ЗЕЛЕНА, ВУЛ, 10</t>
  </si>
  <si>
    <t>ЗЕМСЬКА, ВУЛ, 70</t>
  </si>
  <si>
    <t>ЗЕМСЬКА, ВУЛ, 72</t>
  </si>
  <si>
    <t>КОТЛЯРЕВСЬКОГО, ВУЛ, 3</t>
  </si>
  <si>
    <t>КОЦЮБИНСЬКОГО, ВУЛ, 81</t>
  </si>
  <si>
    <t>МАРТИНА НЕБАБИ, ВУЛ, 100</t>
  </si>
  <si>
    <t>МАРТИНА НЕБАБИ, ВУЛ, 102</t>
  </si>
  <si>
    <t>МСТИСЛАВСЬКА, ВУЛ, 34</t>
  </si>
  <si>
    <t>МСТИСЛАВСЬКА, ВУЛ, 47</t>
  </si>
  <si>
    <t>П`ЯТНИЦЬКА, ВУЛ, 80</t>
  </si>
  <si>
    <t>ЧАЙКОВСЬКОГО, ВУЛ, 3</t>
  </si>
  <si>
    <t>ШЕВЧЕНКА, ВУЛ, 106</t>
  </si>
  <si>
    <t>пр-т ПЕРЕМОГИ, ПРОСП, 108а</t>
  </si>
  <si>
    <t>пр-т ПЕРЕМОГИ, ПРОСП, 147</t>
  </si>
  <si>
    <t>пр-т ПЕРЕМОГИ, ПРОСП, 145</t>
  </si>
  <si>
    <t>14</t>
  </si>
  <si>
    <t>пр-т ПЕРЕМОГИ, ПРОСП, 155</t>
  </si>
  <si>
    <t>пр-т ПЕРЕМОГИ, ПРОСП, 104</t>
  </si>
  <si>
    <t>16</t>
  </si>
  <si>
    <t>Темп росту</t>
  </si>
  <si>
    <t>Начальник ПЕВ</t>
  </si>
  <si>
    <t>М.В.Гречко</t>
  </si>
  <si>
    <t>В цілому по підприємству</t>
  </si>
  <si>
    <t>макс</t>
  </si>
  <si>
    <t>Додаток №1</t>
  </si>
  <si>
    <t>Проект тарифу</t>
  </si>
  <si>
    <t>в тому числі за статтями послуг</t>
  </si>
  <si>
    <t>Тарифи на послуги з утримання будинків і споруд та прибудинкових територій, грн з ПДВ/м2</t>
  </si>
  <si>
    <t>Поверх</t>
  </si>
  <si>
    <t>Діючий тариф з 15.06.16</t>
  </si>
  <si>
    <t>№ з/п</t>
  </si>
  <si>
    <t>4. Прибирання підвалів, технічних поверхів та покрівлі</t>
  </si>
  <si>
    <t>7. Технічне обслуговування внутнішньобудинкових систем: ГВП і ХВП; ХВВ; ЦО і зливової каналізації та ліквідація аварій у внутрішньобуд.мережах</t>
  </si>
  <si>
    <t>11. Технічне обслуговування та поточний ремонт мереж електропостачання та електрообладнання, систем протипожежної автоматики та димовидалення</t>
  </si>
  <si>
    <t>пров.АКАДЕМIКА ПАВЛОВА,  2</t>
  </si>
  <si>
    <t>пров.АКАДЕМIКА ПАВЛОВА,  2А</t>
  </si>
  <si>
    <t>пров.АКАДЕМIКА ПАВЛОВА,  4</t>
  </si>
  <si>
    <t>пров.АКАДЕМIКА ПАВЛОВА,  6</t>
  </si>
  <si>
    <t>пров.АКАДЕМIКА ПАВЛОВА,  8</t>
  </si>
  <si>
    <t>пров.КВАРТАЛЬНИЙ,  7</t>
  </si>
  <si>
    <t>пров.КОМУНАЛЬНИЙ,  5</t>
  </si>
  <si>
    <t>пров.КОМУНАЛЬНИЙ,  6</t>
  </si>
  <si>
    <t>пров.КОМУНАЛЬНИЙ,  8</t>
  </si>
  <si>
    <t>пров.КОМУНАЛЬНИЙ,  9</t>
  </si>
  <si>
    <t>пров.ЛЮБОМИРА БОДНАРУКА,  11</t>
  </si>
  <si>
    <t>пров.ЛЮБОМИРА БОДНАРУКА,  11А</t>
  </si>
  <si>
    <t>пров.ОЛЕНИ БIЛЕВИЧ,  10</t>
  </si>
  <si>
    <t>пров.ОЛЕНИ БIЛЕВИЧ,  12</t>
  </si>
  <si>
    <t>пров.ОЛЕНИ БIЛЕВИЧ,  3</t>
  </si>
  <si>
    <t>пров.ОЛЕНИ БIЛЕВИЧ,  4</t>
  </si>
  <si>
    <t>пров.ОЛЕНИ БIЛЕВИЧ,  5</t>
  </si>
  <si>
    <t>пров.ОЛЕНИ БIЛЕВИЧ,  6</t>
  </si>
  <si>
    <t>пров.ОЛЕНИ БIЛЕВИЧ,  7</t>
  </si>
  <si>
    <t>пров.ОЛЕНИ БIЛЕВИЧ,  8</t>
  </si>
  <si>
    <t>пров.ОЛЕНИ БIЛЕВИЧ,  9</t>
  </si>
  <si>
    <t>пров.СТРИЖЕНСЬКИЙ,  1А</t>
  </si>
  <si>
    <t>пр-т МИРУ,  127</t>
  </si>
  <si>
    <t>пр-т МИРУ,  17</t>
  </si>
  <si>
    <t>пр-т МИРУ,  17А</t>
  </si>
  <si>
    <t>пр-т МИРУ,  21</t>
  </si>
  <si>
    <t>пр-т МИРУ,  27</t>
  </si>
  <si>
    <t>пр-т МИРУ,  29</t>
  </si>
  <si>
    <t>пр-т МИРУ,  35</t>
  </si>
  <si>
    <t>пр-т МИРУ,  35А</t>
  </si>
  <si>
    <t>пр-т МИРУ,  35Б</t>
  </si>
  <si>
    <t>пр-т МИРУ,  3а-кв.1</t>
  </si>
  <si>
    <t>пр-т МИРУ,  45</t>
  </si>
  <si>
    <t>пр-т МИРУ,  47</t>
  </si>
  <si>
    <t>пр-т МИРУ,  55</t>
  </si>
  <si>
    <t>пр-т МИРУ,  61</t>
  </si>
  <si>
    <t>пр-т МИРУ,  75Б</t>
  </si>
  <si>
    <t>пр-т МИРУ,  7А</t>
  </si>
  <si>
    <t>пр-т ПЕРЕМОГИ,  100</t>
  </si>
  <si>
    <t>пр-т ПЕРЕМОГИ,  102</t>
  </si>
  <si>
    <t>пр-т ПЕРЕМОГИ,  103</t>
  </si>
  <si>
    <t>пр-т ПЕРЕМОГИ,  104</t>
  </si>
  <si>
    <t>пр-т ПЕРЕМОГИ,  107</t>
  </si>
  <si>
    <t>пр-т ПЕРЕМОГИ,  108</t>
  </si>
  <si>
    <t>пр-т ПЕРЕМОГИ,  108а</t>
  </si>
  <si>
    <t>пр-т ПЕРЕМОГИ,  108Б</t>
  </si>
  <si>
    <t>пр-т ПЕРЕМОГИ,  115</t>
  </si>
  <si>
    <t>пр-т ПЕРЕМОГИ,  117</t>
  </si>
  <si>
    <t>пр-т ПЕРЕМОГИ,  119</t>
  </si>
  <si>
    <t>пр-т ПЕРЕМОГИ,  121</t>
  </si>
  <si>
    <t>пр-т ПЕРЕМОГИ,  123А</t>
  </si>
  <si>
    <t>пр-т ПЕРЕМОГИ,  125</t>
  </si>
  <si>
    <t>пр-т ПЕРЕМОГИ,  126</t>
  </si>
  <si>
    <t>пр-т ПЕРЕМОГИ,  126А</t>
  </si>
  <si>
    <t>пр-т ПЕРЕМОГИ,  128</t>
  </si>
  <si>
    <t>пр-т ПЕРЕМОГИ,  143</t>
  </si>
  <si>
    <t>пр-т ПЕРЕМОГИ,  145</t>
  </si>
  <si>
    <t>пр-т ПЕРЕМОГИ,  147</t>
  </si>
  <si>
    <t>пр-т ПЕРЕМОГИ,  149</t>
  </si>
  <si>
    <t>пр-т ПЕРЕМОГИ,  151</t>
  </si>
  <si>
    <t>пр-т ПЕРЕМОГИ,  153</t>
  </si>
  <si>
    <t>пр-т ПЕРЕМОГИ,  155</t>
  </si>
  <si>
    <t>пр-т ПЕРЕМОГИ,  159</t>
  </si>
  <si>
    <t>пр-т ПЕРЕМОГИ,  162</t>
  </si>
  <si>
    <t>пр-т ПЕРЕМОГИ,  164</t>
  </si>
  <si>
    <t>пр-т ПЕРЕМОГИ,  166</t>
  </si>
  <si>
    <t>пр-т ПЕРЕМОГИ,  168</t>
  </si>
  <si>
    <t>пр-т ПЕРЕМОГИ,  170</t>
  </si>
  <si>
    <t>пр-т ПЕРЕМОГИ,  174</t>
  </si>
  <si>
    <t>пр-т ПЕРЕМОГИ,  176</t>
  </si>
  <si>
    <t>пр-т ПЕРЕМОГИ,  178</t>
  </si>
  <si>
    <t>пр-т ПЕРЕМОГИ,  180</t>
  </si>
  <si>
    <t>пр-т ПЕРЕМОГИ,  182</t>
  </si>
  <si>
    <t>пр-т ПЕРЕМОГИ,  187</t>
  </si>
  <si>
    <t>пр-т ПЕРЕМОГИ,  189</t>
  </si>
  <si>
    <t>пр-т ПЕРЕМОГИ,  193</t>
  </si>
  <si>
    <t>пр-т ПЕРЕМОГИ,  195</t>
  </si>
  <si>
    <t>пр-т ПЕРЕМОГИ,  199</t>
  </si>
  <si>
    <t>пр-т ПЕРЕМОГИ,  87</t>
  </si>
  <si>
    <t>пр-т ПЕРЕМОГИ,  89</t>
  </si>
  <si>
    <t>пр-т ПЕРЕМОГИ,  90</t>
  </si>
  <si>
    <t>пр-т ПЕРЕМОГИ,  91</t>
  </si>
  <si>
    <t>пр-т ПЕРЕМОГИ,  92</t>
  </si>
  <si>
    <t>пр-т ПЕРЕМОГИ,  93</t>
  </si>
  <si>
    <t>пр-т ПЕРЕМОГИ,  94</t>
  </si>
  <si>
    <t>пр-т ПЕРЕМОГИ,  96</t>
  </si>
  <si>
    <t>пр-т ПЕРЕМОГИ,  98</t>
  </si>
  <si>
    <t>вул.1-го ТРАВНЯ,  154</t>
  </si>
  <si>
    <t>вул.1-го ТРАВНЯ,  26</t>
  </si>
  <si>
    <t>вул.1-го ТРАВНЯ,  41А</t>
  </si>
  <si>
    <t>вул.1-го ТРАВНЯ,  47</t>
  </si>
  <si>
    <t>вул.1-го ТРАВНЯ,  48</t>
  </si>
  <si>
    <t>вул.1-го ТРАВНЯ,  49</t>
  </si>
  <si>
    <t>вул.1-го ТРАВНЯ,  59</t>
  </si>
  <si>
    <t>вул.1-го ТРАВНЯ,  65</t>
  </si>
  <si>
    <t>вул.1-го ТРАВНЯ,  67</t>
  </si>
  <si>
    <t>вул.1-ша НАБЕРЕЖНА,  12а</t>
  </si>
  <si>
    <t>вул.2-га КОРДIВКА,  1/2</t>
  </si>
  <si>
    <t>вул.2-й провулок ТРАКТОРНИЙ,  7</t>
  </si>
  <si>
    <t>вул.8-го БЕРЕЗНЯ,  2а</t>
  </si>
  <si>
    <t>вул.I. ШРАГА,  19</t>
  </si>
  <si>
    <t>вул.I. ШРАГА,  4</t>
  </si>
  <si>
    <t>вул.I. ШРАГА,  9</t>
  </si>
  <si>
    <t>вул.Академiка ПАВЛОВА,  15</t>
  </si>
  <si>
    <t>вул.Академiка ПАВЛОВА,  17</t>
  </si>
  <si>
    <t>вул.Академiка ПАВЛОВА,  21</t>
  </si>
  <si>
    <t>вул.Академiка ПАВЛОВА,  9</t>
  </si>
  <si>
    <t>вул.АНДРІЇВСЬКА,  17</t>
  </si>
  <si>
    <t>вул.АНДРІЇВСЬКА,  20</t>
  </si>
  <si>
    <t>вул.АНДРІЇВСЬКА,  21</t>
  </si>
  <si>
    <t>вул.ГАНЖІВСЬКА,  4</t>
  </si>
  <si>
    <t>вул.ГАНЖІВСЬКА,  4А</t>
  </si>
  <si>
    <t>вул.ГАНЖІВСЬКА,  6</t>
  </si>
  <si>
    <t>вул.ГАНЖІВСЬКА,  6А</t>
  </si>
  <si>
    <t>вул.ГАНЖІВСЬКА,  7</t>
  </si>
  <si>
    <t>вул.ГЕРОЇВ ЧОРНОБИЛЯ,  10</t>
  </si>
  <si>
    <t>вул.ГЕРОЇВ ЧОРНОБИЛЯ,  2</t>
  </si>
  <si>
    <t>вул.ГЕРОЇВ ЧОРНОБИЛЯ,  4</t>
  </si>
  <si>
    <t>вул.ГЕРОЇВ ЧОРНОБИЛЯ,  4А</t>
  </si>
  <si>
    <t>вул.ГЕТЬМАНА ПОЛУБОТКА,  10</t>
  </si>
  <si>
    <t>вул.ГЕТЬМАНА ПОЛУБОТКА,  101</t>
  </si>
  <si>
    <t>вул.ГЕТЬМАНА ПОЛУБОТКА,  103</t>
  </si>
  <si>
    <t>вул.ГЕТЬМАНА ПОЛУБОТКА,  11</t>
  </si>
  <si>
    <t>вул.ГЕТЬМАНА ПОЛУБОТКА,  12</t>
  </si>
  <si>
    <t>вул.ГЕТЬМАНА ПОЛУБОТКА,  120</t>
  </si>
  <si>
    <t>вул.ГЕТЬМАНА ПОЛУБОТКА,  124</t>
  </si>
  <si>
    <t>вул.ГЕТЬМАНА ПОЛУБОТКА,  124А</t>
  </si>
  <si>
    <t>вул.ГЕТЬМАНА ПОЛУБОТКА,  126</t>
  </si>
  <si>
    <t>вул.ГЕТЬМАНА ПОЛУБОТКА,  126А</t>
  </si>
  <si>
    <t>вул.ГЕТЬМАНА ПОЛУБОТКА,  126Б</t>
  </si>
  <si>
    <t>вул.ГЕТЬМАНА ПОЛУБОТКА,  128</t>
  </si>
  <si>
    <t>вул.ГЕТЬМАНА ПОЛУБОТКА,  128А</t>
  </si>
  <si>
    <t>вул.ГЕТЬМАНА ПОЛУБОТКА,  128Б</t>
  </si>
  <si>
    <t>вул.ГЕТЬМАНА ПОЛУБОТКА,  130</t>
  </si>
  <si>
    <t>вул.ГЕТЬМАНА ПОЛУБОТКА,  130А</t>
  </si>
  <si>
    <t>вул.ГЕТЬМАНА ПОЛУБОТКА,  16</t>
  </si>
  <si>
    <t>вул.ГЕТЬМАНА ПОЛУБОТКА,  19</t>
  </si>
  <si>
    <t>вул.ГЕТЬМАНА ПОЛУБОТКА,  20</t>
  </si>
  <si>
    <t>вул.ГЕТЬМАНА ПОЛУБОТКА,  24</t>
  </si>
  <si>
    <t>вул.ГЕТЬМАНА ПОЛУБОТКА,  26</t>
  </si>
  <si>
    <t>вул.ГЕТЬМАНА ПОЛУБОТКА,  28</t>
  </si>
  <si>
    <t>вул.ГЕТЬМАНА ПОЛУБОТКА,  30</t>
  </si>
  <si>
    <t>вул.ГЕТЬМАНА ПОЛУБОТКА,  36</t>
  </si>
  <si>
    <t>вул.ГЕТЬМАНА ПОЛУБОТКА,  36А</t>
  </si>
  <si>
    <t>вул.ГЕТЬМАНА ПОЛУБОТКА,  4</t>
  </si>
  <si>
    <t>вул.ГЕТЬМАНА ПОЛУБОТКА,  5</t>
  </si>
  <si>
    <t>вул.ГЕТЬМАНА ПОЛУБОТКА,  59</t>
  </si>
  <si>
    <t>вул.ГЕТЬМАНА ПОЛУБОТКА,  7</t>
  </si>
  <si>
    <t>вул.ГЕТЬМАНА ПОЛУБОТКА,  74</t>
  </si>
  <si>
    <t>вул.ГЕТЬМАНА ПОЛУБОТКА,  76</t>
  </si>
  <si>
    <t>вул.ГЕТЬМАНА ПОЛУБОТКА,  78</t>
  </si>
  <si>
    <t>вул.ГЕТЬМАНА ПОЛУБОТКА,  80</t>
  </si>
  <si>
    <t>вул.ГЕТЬМАНА ПОЛУБОТКА,  81</t>
  </si>
  <si>
    <t>вул.ГЕТЬМАНА ПОЛУБОТКА,  84</t>
  </si>
  <si>
    <t>вул.ГЕТЬМАНА ПОЛУБОТКА,  84А</t>
  </si>
  <si>
    <t>вул.ГЕТЬМАНА ПОЛУБОТКА,  84Б</t>
  </si>
  <si>
    <t>вул.ГЕТЬМАНА ПОЛУБОТКА,  84В</t>
  </si>
  <si>
    <t>вул.ГЕТЬМАНА ПОЛУБОТКА,  8А</t>
  </si>
  <si>
    <t>вул.ГЕТЬМАНА ПОЛУБОТКА,  97</t>
  </si>
  <si>
    <t>вул.ГЕТЬМАНА ПОЛУБОТКА,  99</t>
  </si>
  <si>
    <t>вул.ГОГОЛЯ,  10</t>
  </si>
  <si>
    <t>вул.ГОГОЛЯ,  22</t>
  </si>
  <si>
    <t>вул.ГОГОЛЯ,  8</t>
  </si>
  <si>
    <t>вул.ГОНЧА,  11</t>
  </si>
  <si>
    <t>вул.ГОНЧА,  12</t>
  </si>
  <si>
    <t>вул.ГОНЧА,  14</t>
  </si>
  <si>
    <t>вул.ГОНЧА,  16</t>
  </si>
  <si>
    <t>вул.ГОНЧА,  17</t>
  </si>
  <si>
    <t>вул.ГОНЧА,  17А</t>
  </si>
  <si>
    <t>вул.ГОНЧА,  18</t>
  </si>
  <si>
    <t>вул.ГОНЧА,  22</t>
  </si>
  <si>
    <t>вул.ГОНЧА,  22А</t>
  </si>
  <si>
    <t>вул.ГОНЧА,  24</t>
  </si>
  <si>
    <t>вул.ГОНЧА,  26</t>
  </si>
  <si>
    <t>вул.ГОНЧА,  30</t>
  </si>
  <si>
    <t>вул.ГОНЧА,  31</t>
  </si>
  <si>
    <t>вул.ГОНЧА,  40</t>
  </si>
  <si>
    <t>вул.ГОНЧА,  40А</t>
  </si>
  <si>
    <t>вул.ГОНЧА,  41</t>
  </si>
  <si>
    <t>вул.ГОНЧА,  42</t>
  </si>
  <si>
    <t>вул.ГОНЧА,  48</t>
  </si>
  <si>
    <t>вул.ГОНЧА,  50</t>
  </si>
  <si>
    <t>вул.ГОНЧА,  62</t>
  </si>
  <si>
    <t>вул.ГОНЧА,  62А</t>
  </si>
  <si>
    <t>вул.ГОНЧА,  63</t>
  </si>
  <si>
    <t>вул.ГОНЧА,  67</t>
  </si>
  <si>
    <t>вул.ГОНЧА,  69</t>
  </si>
  <si>
    <t>вул.ГОНЧА,  69А</t>
  </si>
  <si>
    <t>вул.ГОНЧА,  76</t>
  </si>
  <si>
    <t>вул.ГОНЧА,  77</t>
  </si>
  <si>
    <t>вул.ГОНЧА,  77А</t>
  </si>
  <si>
    <t>вул.ГОНЧА,  77Б</t>
  </si>
  <si>
    <t>вул.ГОНЧА,  78</t>
  </si>
  <si>
    <t>вул.ГОНЧА,  80</t>
  </si>
  <si>
    <t>вул.ГОНЧА,  84</t>
  </si>
  <si>
    <t>вул.ГОНЧА,  88</t>
  </si>
  <si>
    <t>вул.ГОНЧА,  90</t>
  </si>
  <si>
    <t>вул.ГОНЧА,  95</t>
  </si>
  <si>
    <t>вул.ДМИТРА ЛИЗОГУБА,  12</t>
  </si>
  <si>
    <t>вул.ДМИТРА ЛИЗОГУБА,  15</t>
  </si>
  <si>
    <t>вул.ДМИТРА ЛИЗОГУБА,  4</t>
  </si>
  <si>
    <t>вул.ДМИТРА ЛИЗОГУБА,  6</t>
  </si>
  <si>
    <t>вул.ДМИТРА ЛИЗОГУБА,  7</t>
  </si>
  <si>
    <t>вул.ДМИТРА ЛИЗОГУБА,  9</t>
  </si>
  <si>
    <t>вул.ЗЕЛЕНА,  10</t>
  </si>
  <si>
    <t>вул.ЗЕЛЕНА,  11</t>
  </si>
  <si>
    <t>вул.ЗЕЛЕНА,  15</t>
  </si>
  <si>
    <t>вул.ЗЕЛЕНА,  17</t>
  </si>
  <si>
    <t>вул.ЗЕЛЕНА,  17А</t>
  </si>
  <si>
    <t>вул.ЗЕЛЕНА,  18</t>
  </si>
  <si>
    <t>вул.ЗЕЛЕНА,  2А</t>
  </si>
  <si>
    <t>вул.ЗЕЛЕНА,  3</t>
  </si>
  <si>
    <t>вул.ЗЕЛЕНА,  3А</t>
  </si>
  <si>
    <t>вул.ЗЕЛЕНА,  4</t>
  </si>
  <si>
    <t>вул.ЗЕЛЕНА,  4А</t>
  </si>
  <si>
    <t>вул.ЗЕЛЕНА,  5Б</t>
  </si>
  <si>
    <t>вул.ЗЕЛЕНА,  5В</t>
  </si>
  <si>
    <t>вул.ЗЕЛЕНА,  6</t>
  </si>
  <si>
    <t>вул.ЗЕМСЬКА,  68</t>
  </si>
  <si>
    <t>вул.ЗЕМСЬКА,  70</t>
  </si>
  <si>
    <t>вул.ЗЕМСЬКА,  72</t>
  </si>
  <si>
    <t>вул.ЗЕМСЬКА,  81</t>
  </si>
  <si>
    <t>вул.ЗЕМСЬКА,  83</t>
  </si>
  <si>
    <t>вул.ЗЕМСЬКА,  85</t>
  </si>
  <si>
    <t>вул.ЗЕМСЬКА,  87</t>
  </si>
  <si>
    <t>вул.ЗЕМСЬКА,  97</t>
  </si>
  <si>
    <t>вул.КИЇВСЬКА,  13</t>
  </si>
  <si>
    <t>вул.КИЇВСЬКА,  14</t>
  </si>
  <si>
    <t>вул.КИЇВСЬКА,  19</t>
  </si>
  <si>
    <t>вул.КИЇВСЬКА,  2</t>
  </si>
  <si>
    <t>вул.КИЇВСЬКА,  21</t>
  </si>
  <si>
    <t>вул.КИЇВСЬКА,  25</t>
  </si>
  <si>
    <t>вул.КИЇВСЬКА,  32</t>
  </si>
  <si>
    <t>вул.КИЇВСЬКА,  5</t>
  </si>
  <si>
    <t>вул.КИЇВСЬКА,  56</t>
  </si>
  <si>
    <t>вул.КИЇВСЬКА,  6</t>
  </si>
  <si>
    <t>вул.КОРОЛЕНКА,  16А</t>
  </si>
  <si>
    <t>вул.КОСТОМАРІВСЬКА,  3А</t>
  </si>
  <si>
    <t>вул.КОТЛЯРЕВСЬКОГО,  13</t>
  </si>
  <si>
    <t>вул.КОТЛЯРЕВСЬКОГО,  15</t>
  </si>
  <si>
    <t>вул.КОТЛЯРЕВСЬКОГО,  3</t>
  </si>
  <si>
    <t>вул.КОТЛЯРЕВСЬКОГО,  34</t>
  </si>
  <si>
    <t>вул.КОТЛЯРЕВСЬКОГО,  4</t>
  </si>
  <si>
    <t>вул.КОЦЮБИНСЬКОГО,  58</t>
  </si>
  <si>
    <t>вул.КОЦЮБИНСЬКОГО,  60</t>
  </si>
  <si>
    <t>вул.КОЦЮБИНСЬКОГО,  62</t>
  </si>
  <si>
    <t>вул.КОЦЮБИНСЬКОГО,  63</t>
  </si>
  <si>
    <t>вул.КОЦЮБИНСЬКОГО,  64</t>
  </si>
  <si>
    <t>вул.КОЦЮБИНСЬКОГО,  66</t>
  </si>
  <si>
    <t>вул.КОЦЮБИНСЬКОГО,  67</t>
  </si>
  <si>
    <t>вул.КОЦЮБИНСЬКОГО,  68</t>
  </si>
  <si>
    <t>вул.КОЦЮБИНСЬКОГО,  69</t>
  </si>
  <si>
    <t>вул.КОЦЮБИНСЬКОГО,  69А</t>
  </si>
  <si>
    <t>вул.КОЦЮБИНСЬКОГО,  72</t>
  </si>
  <si>
    <t>вул.КОЦЮБИНСЬКОГО,  74</t>
  </si>
  <si>
    <t>вул.КОЦЮБИНСЬКОГО,  75</t>
  </si>
  <si>
    <t>вул.КОЦЮБИНСЬКОГО,  76</t>
  </si>
  <si>
    <t>вул.КОЦЮБИНСЬКОГО,  78</t>
  </si>
  <si>
    <t>вул.КОЦЮБИНСЬКОГО,  79</t>
  </si>
  <si>
    <t>вул.КОЦЮБИНСЬКОГО,  81</t>
  </si>
  <si>
    <t>вул.КОЦЮБИНСЬКОГО,  83</t>
  </si>
  <si>
    <t>вул.КОЦЮБИНСЬКОГО,  84</t>
  </si>
  <si>
    <t>вул.КОЦЮБИНСЬКОГО,  92</t>
  </si>
  <si>
    <t>вул.КОЦЮБИНСЬКОГО,  92А</t>
  </si>
  <si>
    <t>вул.КОЦЮБИНСЬКОГО,  94</t>
  </si>
  <si>
    <t>вул.КОЧЕРГИ,  10</t>
  </si>
  <si>
    <t>вул.КОЧЕРГИ,  11</t>
  </si>
  <si>
    <t>вул.КОЧЕРГИ,  12</t>
  </si>
  <si>
    <t>вул.КОЧЕРГИ,  14</t>
  </si>
  <si>
    <t>вул.КОЧЕРГИ,  16</t>
  </si>
  <si>
    <t>вул.КОЧЕРГИ,  18</t>
  </si>
  <si>
    <t>вул.КОЧЕРГИ,  2</t>
  </si>
  <si>
    <t>вул.КОЧЕРГИ,  20</t>
  </si>
  <si>
    <t>вул.КОЧЕРГИ,  4</t>
  </si>
  <si>
    <t>вул.КОЧЕРГИ,  4А</t>
  </si>
  <si>
    <t>вул.КОЧЕРГИ,  5</t>
  </si>
  <si>
    <t>вул.КОЧЕРГИ,  6</t>
  </si>
  <si>
    <t>вул.КОЧЕРГИ,  7</t>
  </si>
  <si>
    <t>вул.КОЧЕРГИ,  8</t>
  </si>
  <si>
    <t>вул.КОЧЕРГИ,  9</t>
  </si>
  <si>
    <t>вул.Кривулевська,  3А</t>
  </si>
  <si>
    <t>вул.ЛЕРМОНТОВА,  31</t>
  </si>
  <si>
    <t>вул.ЛЕРМОНТОВА,  5</t>
  </si>
  <si>
    <t>вул.ЛЕРМОНТОВА,  5А</t>
  </si>
  <si>
    <t>вул.ЛОМОНОСОВА,  5</t>
  </si>
  <si>
    <t>вул.ЛЮБОМИРА БОДНАРУКА,  11</t>
  </si>
  <si>
    <t>вул.ЛЮБОМИРА БОДНАРУКА,  29</t>
  </si>
  <si>
    <t>вул.ЛЮБОМИРА БОДНАРУКА,  32</t>
  </si>
  <si>
    <t>вул.ЛЮБОМИРА БОДНАРУКА,  32А</t>
  </si>
  <si>
    <t>вул.ЛЮБОМИРА БОДНАРУКА,  5</t>
  </si>
  <si>
    <t>вул.ЛЮБОМИРА БОДНАРУКА,  7</t>
  </si>
  <si>
    <t>вул.ЛЮБОМИРА БОДНАРУКА,  8</t>
  </si>
  <si>
    <t>вул.МАРКА ВОВЧКА,  4А</t>
  </si>
  <si>
    <t>вул.МАРТИНА НЕБАБИ,  100</t>
  </si>
  <si>
    <t>вул.МАРТИНА НЕБАБИ,  102</t>
  </si>
  <si>
    <t>вул.МАЧЕРЕТІВСЬКА,  10</t>
  </si>
  <si>
    <t>вул.МАЧЕРЕТІВСЬКА,  12</t>
  </si>
  <si>
    <t>вул.МАЧЕРЕТІВСЬКА,  12А</t>
  </si>
  <si>
    <t>вул.МАЧЕРЕТІВСЬКА,  14</t>
  </si>
  <si>
    <t>вул.МАЧЕРЕТІВСЬКА,  16</t>
  </si>
  <si>
    <t>вул.МАЧЕРЕТІВСЬКА,  18</t>
  </si>
  <si>
    <t>вул.МЕНДЕЛЕЕВА,  1Б</t>
  </si>
  <si>
    <t>вул.МЕНДЕЛЕЕВА,  3</t>
  </si>
  <si>
    <t>вул.МИЛОРАДОВИЧІВ,  44</t>
  </si>
  <si>
    <t>вул.МИЛОРАДОВИЧІВ,  44А</t>
  </si>
  <si>
    <t>вул.МИХАЙЛОФЕДОРІВСЬКА,  3</t>
  </si>
  <si>
    <t>вул.МСТИСЛАВСЬКА,  10</t>
  </si>
  <si>
    <t>вул.МСТИСЛАВСЬКА,  109</t>
  </si>
  <si>
    <t>вул.МСТИСЛАВСЬКА,  12</t>
  </si>
  <si>
    <t>вул.МСТИСЛАВСЬКА,  14</t>
  </si>
  <si>
    <t>вул.МСТИСЛАВСЬКА,  16</t>
  </si>
  <si>
    <t>вул.МСТИСЛАВСЬКА,  20</t>
  </si>
  <si>
    <t>вул.МСТИСЛАВСЬКА,  23</t>
  </si>
  <si>
    <t>вул.МСТИСЛАВСЬКА,  24</t>
  </si>
  <si>
    <t>вул.МСТИСЛАВСЬКА,  25</t>
  </si>
  <si>
    <t>вул.МСТИСЛАВСЬКА,  3</t>
  </si>
  <si>
    <t>вул.МСТИСЛАВСЬКА,  32</t>
  </si>
  <si>
    <t>вул.МСТИСЛАВСЬКА,  32А</t>
  </si>
  <si>
    <t>вул.МСТИСЛАВСЬКА,  33</t>
  </si>
  <si>
    <t>вул.МСТИСЛАВСЬКА,  34</t>
  </si>
  <si>
    <t>вул.МСТИСЛАВСЬКА,  35</t>
  </si>
  <si>
    <t>вул.МСТИСЛАВСЬКА,  38</t>
  </si>
  <si>
    <t>вул.МСТИСЛАВСЬКА,  38А</t>
  </si>
  <si>
    <t>вул.МСТИСЛАВСЬКА,  40</t>
  </si>
  <si>
    <t>вул.МСТИСЛАВСЬКА,  42</t>
  </si>
  <si>
    <t>вул.МСТИСЛАВСЬКА,  45</t>
  </si>
  <si>
    <t>вул.МСТИСЛАВСЬКА,  47</t>
  </si>
  <si>
    <t>вул.МСТИСЛАВСЬКА,  50</t>
  </si>
  <si>
    <t>вул.МСТИСЛАВСЬКА,  52</t>
  </si>
  <si>
    <t>вул.МСТИСЛАВСЬКА,  55</t>
  </si>
  <si>
    <t>вул.МСТИСЛАВСЬКА,  55А</t>
  </si>
  <si>
    <t>вул.МСТИСЛАВСЬКА,  55Б</t>
  </si>
  <si>
    <t>вул.МСТИСЛАВСЬКА,  56</t>
  </si>
  <si>
    <t>вул.МСТИСЛАВСЬКА,  58</t>
  </si>
  <si>
    <t>вул.МСТИСЛАВСЬКА,  59</t>
  </si>
  <si>
    <t>вул.МСТИСЛАВСЬКА,  59А</t>
  </si>
  <si>
    <t>вул.МСТИСЛАВСЬКА,  59Б</t>
  </si>
  <si>
    <t>вул.МСТИСЛАВСЬКА,  79</t>
  </si>
  <si>
    <t>вул.МУЗЕЙНА,  1А</t>
  </si>
  <si>
    <t>вул.МУЗЕЙНА,  1В</t>
  </si>
  <si>
    <t>вул.МУЗЕЙНА,  1Г</t>
  </si>
  <si>
    <t>вул.НОВА,  10А</t>
  </si>
  <si>
    <t>вул.НОВА,  10Б</t>
  </si>
  <si>
    <t>вул.НОВА,  17</t>
  </si>
  <si>
    <t>вул.НОВА,  7</t>
  </si>
  <si>
    <t>вул.НОВА,  7а-кв.3</t>
  </si>
  <si>
    <t>вул.НОВА,  7в-кв.2</t>
  </si>
  <si>
    <t>вул.НОВА,  7з-кв.6</t>
  </si>
  <si>
    <t>вул.НОВА,  8</t>
  </si>
  <si>
    <t>вул.НОВА,  8А</t>
  </si>
  <si>
    <t>вул.ОЛЕГА МІХНЮКА,  10</t>
  </si>
  <si>
    <t>вул.ОЛЕГА МІХНЮКА,  19</t>
  </si>
  <si>
    <t>вул.ОЛЕГА МІХНЮКА,  45</t>
  </si>
  <si>
    <t>вул.ОЛЕГА МІХНЮКА,  45А</t>
  </si>
  <si>
    <t>вул.ОЛЕГА МІХНЮКА,  47</t>
  </si>
  <si>
    <t>вул.ОЛЕГА МІХНЮКА,  47А</t>
  </si>
  <si>
    <t>вул.ОЛЕГА МІХНЮКА,  47Б</t>
  </si>
  <si>
    <t>вул.ОЛЕГА МІХНЮКА,  7</t>
  </si>
  <si>
    <t>вул.ОЛЕКСАНДРА МОЛОДЧОГО,  12А</t>
  </si>
  <si>
    <t>вул.ОЛЕКСАНДРА МОЛОДЧОГО,  19</t>
  </si>
  <si>
    <t>вул.ОЛЕКСАНДРА МОЛОДЧОГО,  19/1</t>
  </si>
  <si>
    <t>вул.ОЛЕКСАНДРА МОЛОДЧОГО,  19/2</t>
  </si>
  <si>
    <t>вул.ОЛЕКСАНДРА МОЛОДЧОГО,  19/3</t>
  </si>
  <si>
    <t>вул.ОЛЕКСАНДРА МОЛОДЧОГО,  19/4</t>
  </si>
  <si>
    <t>вул.ОЛЕКСАНДРА МОЛОДЧОГО,  19/6</t>
  </si>
  <si>
    <t>вул.ОЛЕКСАНДРА МОЛОДЧОГО,  34</t>
  </si>
  <si>
    <t>вул.ОЛЕКСАНДРА МОЛОДЧОГО,  34А</t>
  </si>
  <si>
    <t>вул.ОЛЕКСАНДРА МОЛОДЧОГО,  35а</t>
  </si>
  <si>
    <t>вул.ОЛЕКСАНДРА МОЛОДЧОГО,  38</t>
  </si>
  <si>
    <t>вул.ОЛЕКСАНДРА МОЛОДЧОГО,  5</t>
  </si>
  <si>
    <t>вул.ОЛЕКСАНДРА МОЛОДЧОГО,  60</t>
  </si>
  <si>
    <t>вул.ОЛЕКСАНДРА МОЛОДЧОГО,  7</t>
  </si>
  <si>
    <t>вул.ОЛЕКСАНДРА МОЛОДЧОГО,  74</t>
  </si>
  <si>
    <t>вул.ОЛЕКСАНДРА МОЛОДЧОГО,  7А</t>
  </si>
  <si>
    <t>вул.ОЛЕКСАНДРА МОЛОДЧОГО,  7Б</t>
  </si>
  <si>
    <t>вул.ОЛЕКСАНДРА МОЛОДЧОГО,  8</t>
  </si>
  <si>
    <t>вул.ОЛЕКСІЯ ФЛЬОРОВА,  15</t>
  </si>
  <si>
    <t>вул.ОЛЕКСІЯ ФЛЬОРОВА,  19А</t>
  </si>
  <si>
    <t>вул.ОЛЕКСІЯ ФЛЬОРОВА,  30А</t>
  </si>
  <si>
    <t>вул.ОЛЕКСІЯ ФЛЬОРОВА,  32</t>
  </si>
  <si>
    <t>вул.ОЛЕНИ БIЛЕВИЧ,  34Б</t>
  </si>
  <si>
    <t>вул.ОСВIТИ,  10</t>
  </si>
  <si>
    <t>вул.ОСВIТИ,  29</t>
  </si>
  <si>
    <t>вул.ОСВIТИ,  6</t>
  </si>
  <si>
    <t>вул.ОСВIТИ,  8</t>
  </si>
  <si>
    <t>вул.ОСВIТИ,  83</t>
  </si>
  <si>
    <t>вул.ОСВIТИ,  86</t>
  </si>
  <si>
    <t>вул.ОСВIТИ,  88</t>
  </si>
  <si>
    <t>вул.П`ЯТНИЦЬКА,  109</t>
  </si>
  <si>
    <t>вул.П`ЯТНИЦЬКА,  11</t>
  </si>
  <si>
    <t>вул.П`ЯТНИЦЬКА,  111</t>
  </si>
  <si>
    <t>вул.П`ЯТНИЦЬКА,  121</t>
  </si>
  <si>
    <t>вул.П`ЯТНИЦЬКА,  123</t>
  </si>
  <si>
    <t>вул.П`ЯТНИЦЬКА,  124</t>
  </si>
  <si>
    <t>вул.П`ЯТНИЦЬКА,  125</t>
  </si>
  <si>
    <t>вул.П`ЯТНИЦЬКА,  127</t>
  </si>
  <si>
    <t>вул.П`ЯТНИЦЬКА,  13</t>
  </si>
  <si>
    <t>вул.П`ЯТНИЦЬКА,  14</t>
  </si>
  <si>
    <t>вул.П`ЯТНИЦЬКА,  23</t>
  </si>
  <si>
    <t>вул.П`ЯТНИЦЬКА,  25</t>
  </si>
  <si>
    <t>вул.П`ЯТНИЦЬКА,  3</t>
  </si>
  <si>
    <t>вул.П`ЯТНИЦЬКА,  32</t>
  </si>
  <si>
    <t>вул.П`ЯТНИЦЬКА,  36</t>
  </si>
  <si>
    <t>вул.П`ЯТНИЦЬКА,  38</t>
  </si>
  <si>
    <t>вул.П`ЯТНИЦЬКА,  40</t>
  </si>
  <si>
    <t>вул.П`ЯТНИЦЬКА,  47</t>
  </si>
  <si>
    <t>вул.П`ЯТНИЦЬКА,  49</t>
  </si>
  <si>
    <t>вул.П`ЯТНИЦЬКА,  5</t>
  </si>
  <si>
    <t>вул.П`ЯТНИЦЬКА,  53</t>
  </si>
  <si>
    <t>вул.П`ЯТНИЦЬКА,  6</t>
  </si>
  <si>
    <t>вул.П`ЯТНИЦЬКА,  61</t>
  </si>
  <si>
    <t>вул.П`ЯТНИЦЬКА,  63</t>
  </si>
  <si>
    <t>вул.П`ЯТНИЦЬКА,  68-1</t>
  </si>
  <si>
    <t>вул.П`ЯТНИЦЬКА,  68-2</t>
  </si>
  <si>
    <t>вул.П`ЯТНИЦЬКА,  68-3</t>
  </si>
  <si>
    <t>вул.П`ЯТНИЦЬКА,  7</t>
  </si>
  <si>
    <t>вул.П`ЯТНИЦЬКА,  70-1</t>
  </si>
  <si>
    <t>вул.П`ЯТНИЦЬКА,  70-2</t>
  </si>
  <si>
    <t>вул.П`ЯТНИЦЬКА,  70-3</t>
  </si>
  <si>
    <t>вул.П`ЯТНИЦЬКА,  72-1</t>
  </si>
  <si>
    <t>вул.П`ЯТНИЦЬКА,  72-2</t>
  </si>
  <si>
    <t>вул.П`ЯТНИЦЬКА,  72-3</t>
  </si>
  <si>
    <t>вул.П`ЯТНИЦЬКА,  74</t>
  </si>
  <si>
    <t>вул.П`ЯТНИЦЬКА,  75</t>
  </si>
  <si>
    <t>вул.П`ЯТНИЦЬКА,  77</t>
  </si>
  <si>
    <t>вул.П`ЯТНИЦЬКА,  80</t>
  </si>
  <si>
    <t>вул.П`ЯТНИЦЬКА,  82</t>
  </si>
  <si>
    <t>вул.П`ЯТНИЦЬКА,  90</t>
  </si>
  <si>
    <t>вул.П`ЯТНИЦЬКА,  92</t>
  </si>
  <si>
    <t>вул.П`ЯТНИЦЬКА,  94</t>
  </si>
  <si>
    <t>вул.ПIВНIЧНА,  13</t>
  </si>
  <si>
    <t>вул.ПIВНIЧНА,  34</t>
  </si>
  <si>
    <t>вул.ПIВНIЧНА,  39А</t>
  </si>
  <si>
    <t>вул.ПIДВАЛЬНА,  11</t>
  </si>
  <si>
    <t>вул.ПIДВАЛЬНА,  13</t>
  </si>
  <si>
    <t>вул.ПIДВАЛЬНА,  5</t>
  </si>
  <si>
    <t>вул.ПIДВАЛЬНА,  5А</t>
  </si>
  <si>
    <t>вул.ПРЕОБРАЖЕНСЬКА,  14</t>
  </si>
  <si>
    <t>вул.ПРЕОБРАЖЕНСЬКА,  14А</t>
  </si>
  <si>
    <t>вул.ПРЕОБРАЖЕНСЬКА,  16</t>
  </si>
  <si>
    <t>вул.ПРЕОБРАЖЕНСЬКА,  18</t>
  </si>
  <si>
    <t>вул.ПРЕОБРАЖЕНСЬКА,  2</t>
  </si>
  <si>
    <t>вул.ПРЕОБРАЖЕНСЬКА,  22</t>
  </si>
  <si>
    <t>вул.ПРЕОБРАЖЕНСЬКА,  28</t>
  </si>
  <si>
    <t>вул.ПРЕОБРАЖЕНСЬКА,  30</t>
  </si>
  <si>
    <t>вул.ПРЕОБРАЖЕНСЬКА,  4</t>
  </si>
  <si>
    <t>вул.ПРЕОБРАЖЕНСЬКА,  5</t>
  </si>
  <si>
    <t>вул.ПРЕОБРАЖЕНСЬКА,  6</t>
  </si>
  <si>
    <t>вул.ПУШКIНА,  12</t>
  </si>
  <si>
    <t>вул.ПУШКIНА,  14</t>
  </si>
  <si>
    <t>вул.ПУШКIНА,  2</t>
  </si>
  <si>
    <t>вул.ПУШКIНА,  27</t>
  </si>
  <si>
    <t>вул.ПУШКIНА,  29</t>
  </si>
  <si>
    <t>вул.ПУШКIНА,  29А</t>
  </si>
  <si>
    <t>вул.ПУШКIНА,  30</t>
  </si>
  <si>
    <t>вул.ПУШКIНА,  4</t>
  </si>
  <si>
    <t>вул.ПУШКIНА,  4А</t>
  </si>
  <si>
    <t>вул.РОДИМЦЕВА,  12</t>
  </si>
  <si>
    <t>вул.РОДИМЦЕВА,  13</t>
  </si>
  <si>
    <t>вул.РОДИМЦЕВА,  14</t>
  </si>
  <si>
    <t>вул.РОДИМЦЕВА,  15</t>
  </si>
  <si>
    <t>вул.РОДИМЦЕВА,  2</t>
  </si>
  <si>
    <t>вул.РОДИМЦЕВА,  3</t>
  </si>
  <si>
    <t>вул.РОДИМЦЕВА,  6</t>
  </si>
  <si>
    <t>вул.РОДИМЦЕВА,  7</t>
  </si>
  <si>
    <t>вул.РОДИМЦЕВА,  9</t>
  </si>
  <si>
    <t>вул.РОКОССОВСЬКОГО,  17</t>
  </si>
  <si>
    <t>вул.РОКОССОВСЬКОГО,  19</t>
  </si>
  <si>
    <t>вул.РОКОССОВСЬКОГО,  23</t>
  </si>
  <si>
    <t>вул.РОКОССОВСЬКОГО,  25</t>
  </si>
  <si>
    <t>вул.РОКОССОВСЬКОГО,  27</t>
  </si>
  <si>
    <t>вул.РОКОССОВСЬКОГО,  29</t>
  </si>
  <si>
    <t>вул.РОКОССОВСЬКОГО,  37А</t>
  </si>
  <si>
    <t>вул.РОКОССОВСЬКОГО,  39</t>
  </si>
  <si>
    <t>вул.РОКОССОВСЬКОГО,  41</t>
  </si>
  <si>
    <t>вул.РОКОССОВСЬКОГО,  45</t>
  </si>
  <si>
    <t>вул.РОКОССОВСЬКОГО,  49А</t>
  </si>
  <si>
    <t>вул.С.РУСОВОЇ,  13</t>
  </si>
  <si>
    <t>вул.С.РУСОВОЇ,  15</t>
  </si>
  <si>
    <t>вул.С.РУСОВОЇ,  23</t>
  </si>
  <si>
    <t>вул.С.РУСОВОЇ,  25</t>
  </si>
  <si>
    <t>вул.С.РУСОВОЇ,  5</t>
  </si>
  <si>
    <t>вул.С.РУСОВОЇ,  8</t>
  </si>
  <si>
    <t>вул.С.РУСОВОЇ,  9</t>
  </si>
  <si>
    <t>вул.САВЧУКА,  11</t>
  </si>
  <si>
    <t>вул.САВЧУКА,  3</t>
  </si>
  <si>
    <t>вул.САВЧУКА,  5</t>
  </si>
  <si>
    <t>вул.САВЧУКА,  7А</t>
  </si>
  <si>
    <t>вул.САВЧУКА,  7Б</t>
  </si>
  <si>
    <t>вул.СВЯТОМИКОЛАЇВСЬКА,  27</t>
  </si>
  <si>
    <t>вул.СВЯТОМИКОЛАЇВСЬКА,  28</t>
  </si>
  <si>
    <t>вул.СВЯТОМИКОЛАЇВСЬКА,  29</t>
  </si>
  <si>
    <t>вул.СЕРЬОЖНIКОВА,  1</t>
  </si>
  <si>
    <t>вул.СЕРЬОЖНIКОВА,  10</t>
  </si>
  <si>
    <t>вул.СЕРЬОЖНIКОВА,  2</t>
  </si>
  <si>
    <t>вул.СЕРЬОЖНIКОВА,  3</t>
  </si>
  <si>
    <t>вул.СЕРЬОЖНIКОВА,  5</t>
  </si>
  <si>
    <t>вул.СЕРЬОЖНIКОВА,  6</t>
  </si>
  <si>
    <t>вул.СЕРЬОЖНIКОВА,  6А</t>
  </si>
  <si>
    <t>вул.СЕРЬОЖНIКОВА,  7</t>
  </si>
  <si>
    <t>вул.СЕРЬОЖНIКОВА,  8</t>
  </si>
  <si>
    <t>вул.СЕРЬОЖНIКОВА,  8А</t>
  </si>
  <si>
    <t>вул.СОСНОВА,  7</t>
  </si>
  <si>
    <t>вул.СОСНОВА,  90</t>
  </si>
  <si>
    <t>вул.СТАНIСЛАВСЬКОГО,  13</t>
  </si>
  <si>
    <t>вул.СТАНIСЛАВСЬКОГО,  28</t>
  </si>
  <si>
    <t>вул.СТАНIСЛАВСЬКОГО,  8</t>
  </si>
  <si>
    <t>вул.СТАНIСЛАВСЬКОГО,  8А</t>
  </si>
  <si>
    <t>вул.СТАНIСЛАВСЬКОГО,  8Б</t>
  </si>
  <si>
    <t xml:space="preserve">вул.СТАРОКАЗАРМЕНА ДIЛЬНИЦЯ,  2 А  </t>
  </si>
  <si>
    <t>вул.ТЕРЕНТІЯ КОРЕНЯ,  12</t>
  </si>
  <si>
    <t>вул.ФIКСЕЛЯ,  12</t>
  </si>
  <si>
    <t>вул.ФIКСЕЛЯ,  35</t>
  </si>
  <si>
    <t>вул.ФIКСЕЛЯ,  36</t>
  </si>
  <si>
    <t>вул.ФIКСЕЛЯ,  52</t>
  </si>
  <si>
    <t>вул.ЧАЙКОВСЬКОГО,  3</t>
  </si>
  <si>
    <t>вул.ЧАЙКОВСЬКОГО,  5</t>
  </si>
  <si>
    <t>вул.ЧЕРНИШЕВСЬКОГО,  12</t>
  </si>
  <si>
    <t>вул.ЧЕРНИШЕВСЬКОГО,  14</t>
  </si>
  <si>
    <t>вул.ЧЕРНИШЕВСЬКОГО,  16</t>
  </si>
  <si>
    <t>вул.ЧЕРНИШЕВСЬКОГО,  20</t>
  </si>
  <si>
    <t>вул.ЧЕРНИШЕВСЬКОГО,  24</t>
  </si>
  <si>
    <t>вул.ЧЕРНИШЕВСЬКОГО,  25</t>
  </si>
  <si>
    <t>вул.ЧЕРНИШЕВСЬКОГО,  25А</t>
  </si>
  <si>
    <t>вул.ЧЕРНИШЕВСЬКОГО,  27</t>
  </si>
  <si>
    <t>вул.ЧЕРНИШЕВСЬКОГО,  27А</t>
  </si>
  <si>
    <t>вул.ЧЕРНИШЕВСЬКОГО,  27Б</t>
  </si>
  <si>
    <t>вул.ЧЕРНИШЕВСЬКОГО,  29</t>
  </si>
  <si>
    <t>вул.ЧЕРНИШЕВСЬКОГО,  3</t>
  </si>
  <si>
    <t>вул.ЧЕРНИШЕВСЬКОГО,  30</t>
  </si>
  <si>
    <t>вул.ЧЕРНИШЕВСЬКОГО,  32</t>
  </si>
  <si>
    <t>вул.ШЕВЧЕНКА,  10</t>
  </si>
  <si>
    <t>вул.ШЕВЧЕНКА,  100</t>
  </si>
  <si>
    <t>вул.ШЕВЧЕНКА,  106</t>
  </si>
  <si>
    <t>вул.ШЕВЧЕНКА,  108</t>
  </si>
  <si>
    <t>вул.ШЕВЧЕНКА,  11</t>
  </si>
  <si>
    <t>вул.ШЕВЧЕНКА,  110</t>
  </si>
  <si>
    <t>вул.ШЕВЧЕНКА,  112А</t>
  </si>
  <si>
    <t>вул.ШЕВЧЕНКА,  14</t>
  </si>
  <si>
    <t>вул.ШЕВЧЕНКА,  16</t>
  </si>
  <si>
    <t>вул.ШЕВЧЕНКА,  18</t>
  </si>
  <si>
    <t>вул.ШЕВЧЕНКА,  19</t>
  </si>
  <si>
    <t>вул.ШЕВЧЕНКА,  21</t>
  </si>
  <si>
    <t>вул.ШЕВЧЕНКА,  22</t>
  </si>
  <si>
    <t>вул.ШЕВЧЕНКА,  27</t>
  </si>
  <si>
    <t>вул.ШЕВЧЕНКА,  30</t>
  </si>
  <si>
    <t>вул.ШЕВЧЕНКА,  31</t>
  </si>
  <si>
    <t>вул.ШЕВЧЕНКА,  33А</t>
  </si>
  <si>
    <t>вул.ШЕВЧЕНКА,  37</t>
  </si>
  <si>
    <t>вул.ШЕВЧЕНКА,  41</t>
  </si>
  <si>
    <t>вул.ШЕВЧЕНКА,  43</t>
  </si>
  <si>
    <t>вул.ШЕВЧЕНКА,  47</t>
  </si>
  <si>
    <t>вул.ШЕВЧЕНКА,  47А</t>
  </si>
  <si>
    <t>вул.ШЕВЧЕНКА,  48</t>
  </si>
  <si>
    <t>вул.ШЕВЧЕНКА,  48Б</t>
  </si>
  <si>
    <t>вул.ШЕВЧЕНКА,  50/1</t>
  </si>
  <si>
    <t>вул.ШЕВЧЕНКА,  50/2</t>
  </si>
  <si>
    <t>вул.ШЕВЧЕНКА,  50/3</t>
  </si>
  <si>
    <t>вул.ШЕВЧЕНКА,  50/4</t>
  </si>
  <si>
    <t>вул.ШЕВЧЕНКА,  50/5</t>
  </si>
  <si>
    <t>вул.ШЕВЧЕНКА,  51</t>
  </si>
  <si>
    <t>вул.ШЕВЧЕНКА,  52</t>
  </si>
  <si>
    <t>вул.ШЕВЧЕНКА,  53</t>
  </si>
  <si>
    <t>вул.ШЕВЧЕНКА,  53А</t>
  </si>
  <si>
    <t>вул.ШЕВЧЕНКА,  66</t>
  </si>
  <si>
    <t>вул.ШЕВЧЕНКА,  9</t>
  </si>
  <si>
    <t>Поверхів</t>
  </si>
  <si>
    <t>Загальна площа</t>
  </si>
  <si>
    <t>Площа першого поверху</t>
  </si>
  <si>
    <t>Собівартість з ПДВ</t>
  </si>
  <si>
    <t>10. Обслуговування димовентиляційних каналів</t>
  </si>
  <si>
    <t xml:space="preserve">13. Поточний ремонт </t>
  </si>
  <si>
    <t>Тариф</t>
  </si>
  <si>
    <t>м кв.</t>
  </si>
  <si>
    <t>грн</t>
  </si>
  <si>
    <t>грн./м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</si>
</sst>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#,##0.000"/>
    <numFmt numFmtId="167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color indexed="8"/>
      <name val="Times New Roman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indexed="8"/>
      <name val="Times New Roman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164" fontId="2" fillId="0" borderId="3" xfId="3" applyNumberFormat="1" applyFont="1" applyFill="1" applyBorder="1" applyAlignment="1" applyProtection="1">
      <alignment horizontal="center" vertical="center"/>
    </xf>
    <xf numFmtId="164" fontId="2" fillId="0" borderId="5" xfId="3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 wrapText="1"/>
    </xf>
    <xf numFmtId="1" fontId="3" fillId="0" borderId="18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vertical="center"/>
    </xf>
    <xf numFmtId="165" fontId="3" fillId="0" borderId="26" xfId="0" applyNumberFormat="1" applyFont="1" applyFill="1" applyBorder="1" applyAlignment="1" applyProtection="1">
      <alignment horizontal="center" vertical="center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3" fillId="0" borderId="27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 wrapText="1"/>
    </xf>
    <xf numFmtId="49" fontId="5" fillId="0" borderId="19" xfId="0" applyNumberFormat="1" applyFont="1" applyFill="1" applyBorder="1" applyAlignment="1" applyProtection="1">
      <alignment horizontal="center" vertical="center" wrapText="1"/>
    </xf>
    <xf numFmtId="1" fontId="3" fillId="0" borderId="19" xfId="0" applyNumberFormat="1" applyFont="1" applyFill="1" applyBorder="1" applyAlignment="1" applyProtection="1">
      <alignment horizontal="center" vertical="center" wrapText="1"/>
    </xf>
    <xf numFmtId="1" fontId="3" fillId="0" borderId="21" xfId="0" applyNumberFormat="1" applyFont="1" applyFill="1" applyBorder="1" applyAlignment="1" applyProtection="1">
      <alignment horizontal="center" vertical="center" wrapText="1"/>
    </xf>
    <xf numFmtId="1" fontId="3" fillId="0" borderId="20" xfId="0" applyNumberFormat="1" applyFont="1" applyFill="1" applyBorder="1" applyAlignment="1" applyProtection="1">
      <alignment horizontal="center" vertical="center" wrapText="1"/>
    </xf>
    <xf numFmtId="164" fontId="2" fillId="0" borderId="6" xfId="3" applyNumberFormat="1" applyFont="1" applyFill="1" applyBorder="1" applyAlignment="1" applyProtection="1">
      <alignment horizontal="center" vertical="center"/>
    </xf>
    <xf numFmtId="167" fontId="3" fillId="0" borderId="6" xfId="0" applyNumberFormat="1" applyFont="1" applyFill="1" applyBorder="1" applyAlignment="1" applyProtection="1">
      <alignment horizontal="center" vertical="center"/>
    </xf>
    <xf numFmtId="164" fontId="2" fillId="0" borderId="8" xfId="3" applyNumberFormat="1" applyFont="1" applyFill="1" applyBorder="1" applyAlignment="1" applyProtection="1">
      <alignment horizontal="center" vertical="center"/>
    </xf>
    <xf numFmtId="167" fontId="3" fillId="0" borderId="10" xfId="0" applyNumberFormat="1" applyFont="1" applyFill="1" applyBorder="1" applyAlignment="1" applyProtection="1">
      <alignment horizontal="center" vertical="center"/>
    </xf>
    <xf numFmtId="164" fontId="2" fillId="0" borderId="1" xfId="3" applyNumberFormat="1" applyFont="1" applyFill="1" applyBorder="1" applyAlignment="1" applyProtection="1">
      <alignment horizontal="center" vertical="center"/>
    </xf>
    <xf numFmtId="164" fontId="2" fillId="0" borderId="23" xfId="3" applyNumberFormat="1" applyFont="1" applyFill="1" applyBorder="1" applyAlignment="1" applyProtection="1">
      <alignment horizontal="center" vertical="center"/>
    </xf>
    <xf numFmtId="167" fontId="3" fillId="0" borderId="26" xfId="0" applyNumberFormat="1" applyFont="1" applyFill="1" applyBorder="1" applyAlignment="1" applyProtection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1" fontId="5" fillId="0" borderId="21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1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3" fillId="0" borderId="26" xfId="0" applyNumberFormat="1" applyFont="1" applyFill="1" applyBorder="1" applyAlignment="1" applyProtection="1">
      <alignment vertical="center"/>
    </xf>
    <xf numFmtId="14" fontId="13" fillId="0" borderId="0" xfId="0" applyNumberFormat="1" applyFont="1" applyAlignment="1">
      <alignment horizontal="left" vertical="center"/>
    </xf>
    <xf numFmtId="1" fontId="19" fillId="0" borderId="33" xfId="0" applyNumberFormat="1" applyFont="1" applyBorder="1" applyAlignment="1">
      <alignment horizontal="center" vertical="center"/>
    </xf>
    <xf numFmtId="165" fontId="5" fillId="0" borderId="20" xfId="0" applyNumberFormat="1" applyFont="1" applyFill="1" applyBorder="1" applyAlignment="1" applyProtection="1">
      <alignment horizontal="center" vertical="center" textRotation="90" wrapText="1"/>
    </xf>
    <xf numFmtId="165" fontId="5" fillId="0" borderId="17" xfId="0" applyNumberFormat="1" applyFont="1" applyFill="1" applyBorder="1" applyAlignment="1" applyProtection="1">
      <alignment horizontal="center" vertical="center" textRotation="90" wrapText="1"/>
    </xf>
    <xf numFmtId="165" fontId="5" fillId="0" borderId="21" xfId="0" applyNumberFormat="1" applyFont="1" applyFill="1" applyBorder="1" applyAlignment="1" applyProtection="1">
      <alignment horizontal="center" vertical="center" textRotation="90" wrapText="1"/>
    </xf>
    <xf numFmtId="0" fontId="14" fillId="0" borderId="3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 applyProtection="1">
      <alignment horizontal="left" vertical="center" wrapText="1"/>
    </xf>
    <xf numFmtId="164" fontId="17" fillId="0" borderId="8" xfId="0" applyNumberFormat="1" applyFont="1" applyFill="1" applyBorder="1" applyAlignment="1" applyProtection="1">
      <alignment horizontal="center" vertical="center"/>
    </xf>
    <xf numFmtId="164" fontId="17" fillId="0" borderId="10" xfId="0" applyNumberFormat="1" applyFont="1" applyFill="1" applyBorder="1" applyAlignment="1" applyProtection="1">
      <alignment horizontal="center" vertical="center"/>
    </xf>
    <xf numFmtId="164" fontId="17" fillId="0" borderId="8" xfId="3" applyNumberFormat="1" applyFont="1" applyFill="1" applyBorder="1" applyAlignment="1" applyProtection="1">
      <alignment horizontal="center" vertical="center"/>
    </xf>
    <xf numFmtId="164" fontId="17" fillId="0" borderId="5" xfId="3" applyNumberFormat="1" applyFont="1" applyFill="1" applyBorder="1" applyAlignment="1" applyProtection="1">
      <alignment horizontal="center" vertical="center"/>
    </xf>
    <xf numFmtId="167" fontId="17" fillId="0" borderId="6" xfId="0" applyNumberFormat="1" applyFont="1" applyFill="1" applyBorder="1" applyAlignment="1" applyProtection="1">
      <alignment horizontal="center" vertical="center"/>
    </xf>
    <xf numFmtId="167" fontId="17" fillId="0" borderId="1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vertical="center"/>
    </xf>
    <xf numFmtId="49" fontId="25" fillId="0" borderId="36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left" vertical="center" wrapText="1"/>
    </xf>
    <xf numFmtId="164" fontId="21" fillId="0" borderId="41" xfId="0" applyNumberFormat="1" applyFont="1" applyFill="1" applyBorder="1" applyAlignment="1" applyProtection="1">
      <alignment horizontal="center" vertical="center"/>
    </xf>
    <xf numFmtId="165" fontId="21" fillId="0" borderId="4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2" fontId="21" fillId="0" borderId="41" xfId="0" applyNumberFormat="1" applyFont="1" applyFill="1" applyBorder="1" applyAlignment="1" applyProtection="1">
      <alignment horizontal="center" vertical="center"/>
    </xf>
    <xf numFmtId="2" fontId="21" fillId="0" borderId="40" xfId="0" applyNumberFormat="1" applyFont="1" applyFill="1" applyBorder="1" applyAlignment="1" applyProtection="1">
      <alignment horizontal="center" vertical="center"/>
    </xf>
    <xf numFmtId="164" fontId="3" fillId="0" borderId="41" xfId="0" applyNumberFormat="1" applyFont="1" applyFill="1" applyBorder="1" applyAlignment="1" applyProtection="1">
      <alignment horizontal="center" vertical="center"/>
    </xf>
    <xf numFmtId="165" fontId="21" fillId="0" borderId="42" xfId="0" applyNumberFormat="1" applyFont="1" applyFill="1" applyBorder="1" applyAlignment="1" applyProtection="1">
      <alignment horizontal="center" vertical="center"/>
    </xf>
    <xf numFmtId="164" fontId="3" fillId="0" borderId="43" xfId="0" applyNumberFormat="1" applyFont="1" applyFill="1" applyBorder="1" applyAlignment="1" applyProtection="1">
      <alignment horizontal="center" vertical="center"/>
    </xf>
    <xf numFmtId="165" fontId="21" fillId="0" borderId="43" xfId="0" applyNumberFormat="1" applyFont="1" applyFill="1" applyBorder="1" applyAlignment="1" applyProtection="1">
      <alignment horizontal="center" vertical="center"/>
    </xf>
    <xf numFmtId="165" fontId="21" fillId="0" borderId="44" xfId="0" applyNumberFormat="1" applyFont="1" applyFill="1" applyBorder="1" applyAlignment="1" applyProtection="1">
      <alignment horizontal="center" vertical="center"/>
    </xf>
    <xf numFmtId="165" fontId="21" fillId="0" borderId="40" xfId="0" applyNumberFormat="1" applyFont="1" applyFill="1" applyBorder="1" applyAlignment="1" applyProtection="1">
      <alignment horizontal="center" vertical="center"/>
    </xf>
    <xf numFmtId="165" fontId="21" fillId="0" borderId="45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left" vertical="center" wrapText="1"/>
    </xf>
    <xf numFmtId="49" fontId="5" fillId="0" borderId="11" xfId="0" applyNumberFormat="1" applyFont="1" applyFill="1" applyBorder="1" applyAlignment="1" applyProtection="1">
      <alignment horizontal="left" vertical="center" wrapText="1"/>
    </xf>
    <xf numFmtId="49" fontId="20" fillId="0" borderId="11" xfId="0" applyNumberFormat="1" applyFont="1" applyFill="1" applyBorder="1" applyAlignment="1" applyProtection="1">
      <alignment horizontal="left" vertical="center" wrapText="1"/>
    </xf>
    <xf numFmtId="49" fontId="5" fillId="0" borderId="22" xfId="0" applyNumberFormat="1" applyFont="1" applyFill="1" applyBorder="1" applyAlignment="1" applyProtection="1">
      <alignment horizontal="left" vertical="center" wrapText="1"/>
    </xf>
    <xf numFmtId="164" fontId="17" fillId="0" borderId="41" xfId="0" applyNumberFormat="1" applyFont="1" applyFill="1" applyBorder="1" applyAlignment="1" applyProtection="1">
      <alignment horizontal="center" vertical="center"/>
    </xf>
    <xf numFmtId="165" fontId="23" fillId="0" borderId="40" xfId="0" applyNumberFormat="1" applyFont="1" applyFill="1" applyBorder="1" applyAlignment="1" applyProtection="1">
      <alignment horizontal="center" vertical="center"/>
    </xf>
    <xf numFmtId="165" fontId="23" fillId="0" borderId="41" xfId="0" applyNumberFormat="1" applyFont="1" applyFill="1" applyBorder="1" applyAlignment="1" applyProtection="1">
      <alignment horizontal="center" vertical="center"/>
    </xf>
    <xf numFmtId="165" fontId="23" fillId="0" borderId="42" xfId="0" applyNumberFormat="1" applyFont="1" applyFill="1" applyBorder="1" applyAlignment="1" applyProtection="1">
      <alignment horizontal="center" vertical="center"/>
    </xf>
    <xf numFmtId="164" fontId="17" fillId="0" borderId="5" xfId="0" applyNumberFormat="1" applyFont="1" applyFill="1" applyBorder="1" applyAlignment="1" applyProtection="1">
      <alignment horizontal="center" vertical="center"/>
    </xf>
    <xf numFmtId="165" fontId="23" fillId="0" borderId="46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textRotation="90" wrapText="1"/>
    </xf>
    <xf numFmtId="0" fontId="18" fillId="0" borderId="28" xfId="0" applyFont="1" applyBorder="1" applyAlignment="1">
      <alignment vertical="center" textRotation="90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horizontal="center" vertical="center" wrapText="1"/>
    </xf>
    <xf numFmtId="0" fontId="18" fillId="0" borderId="24" xfId="0" applyFont="1" applyBorder="1" applyAlignment="1">
      <alignment vertical="center" wrapText="1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3" fillId="0" borderId="28" xfId="0" applyNumberFormat="1" applyFont="1" applyFill="1" applyBorder="1" applyAlignment="1" applyProtection="1">
      <alignment horizontal="center" vertical="center"/>
    </xf>
    <xf numFmtId="166" fontId="11" fillId="0" borderId="14" xfId="0" applyNumberFormat="1" applyFont="1" applyFill="1" applyBorder="1" applyAlignment="1" applyProtection="1">
      <alignment horizontal="center" vertical="center" wrapText="1"/>
    </xf>
    <xf numFmtId="166" fontId="11" fillId="0" borderId="15" xfId="0" applyNumberFormat="1" applyFont="1" applyFill="1" applyBorder="1" applyAlignment="1" applyProtection="1">
      <alignment horizontal="center" vertical="center" wrapText="1"/>
    </xf>
    <xf numFmtId="167" fontId="3" fillId="0" borderId="24" xfId="0" applyNumberFormat="1" applyFont="1" applyFill="1" applyBorder="1" applyAlignment="1" applyProtection="1">
      <alignment horizontal="center" vertical="center"/>
    </xf>
    <xf numFmtId="167" fontId="3" fillId="0" borderId="28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165" fontId="12" fillId="0" borderId="13" xfId="0" applyNumberFormat="1" applyFont="1" applyFill="1" applyBorder="1" applyAlignment="1" applyProtection="1">
      <alignment horizontal="center" vertical="center" wrapText="1"/>
    </xf>
    <xf numFmtId="165" fontId="12" fillId="0" borderId="12" xfId="0" applyNumberFormat="1" applyFont="1" applyFill="1" applyBorder="1" applyAlignment="1" applyProtection="1">
      <alignment horizontal="center" vertical="center" wrapText="1"/>
    </xf>
    <xf numFmtId="49" fontId="25" fillId="0" borderId="35" xfId="0" applyNumberFormat="1" applyFont="1" applyFill="1" applyBorder="1" applyAlignment="1" applyProtection="1">
      <alignment horizontal="center" vertical="center" wrapText="1"/>
    </xf>
    <xf numFmtId="49" fontId="25" fillId="0" borderId="39" xfId="0" applyNumberFormat="1" applyFont="1" applyFill="1" applyBorder="1" applyAlignment="1" applyProtection="1">
      <alignment horizontal="center" vertical="center" wrapText="1"/>
    </xf>
    <xf numFmtId="49" fontId="25" fillId="0" borderId="34" xfId="0" applyNumberFormat="1" applyFont="1" applyFill="1" applyBorder="1" applyAlignment="1" applyProtection="1">
      <alignment horizontal="center" vertical="center" wrapText="1"/>
    </xf>
    <xf numFmtId="49" fontId="25" fillId="0" borderId="37" xfId="0" applyNumberFormat="1" applyFont="1" applyFill="1" applyBorder="1" applyAlignment="1" applyProtection="1">
      <alignment horizontal="center" vertical="center" wrapText="1"/>
    </xf>
    <xf numFmtId="49" fontId="25" fillId="0" borderId="3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 4" xfId="2"/>
    <cellStyle name="Обычный 2 8" xfId="3"/>
    <cellStyle name="Обычный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580"/>
  <sheetViews>
    <sheetView tabSelected="1" zoomScale="75" zoomScaleNormal="75" workbookViewId="0">
      <pane xSplit="2" ySplit="9" topLeftCell="C10" activePane="bottomRight" state="frozen"/>
      <selection pane="topRight" activeCell="F1" sqref="F1"/>
      <selection pane="bottomLeft" activeCell="A8" sqref="A8"/>
      <selection pane="bottomRight" activeCell="V314" sqref="V314"/>
    </sheetView>
  </sheetViews>
  <sheetFormatPr defaultColWidth="8.7109375" defaultRowHeight="15" x14ac:dyDescent="0.25"/>
  <cols>
    <col min="1" max="1" width="5.5703125" style="45" customWidth="1"/>
    <col min="2" max="2" width="30.28515625" style="29" customWidth="1"/>
    <col min="3" max="3" width="3.7109375" style="45" customWidth="1"/>
    <col min="4" max="5" width="8.7109375" style="31"/>
    <col min="6" max="6" width="7.42578125" style="32" customWidth="1"/>
    <col min="7" max="7" width="7.140625" style="32" customWidth="1"/>
    <col min="8" max="9" width="8.7109375" style="32"/>
    <col min="10" max="10" width="8" style="32" customWidth="1"/>
    <col min="11" max="11" width="7.140625" style="32" customWidth="1"/>
    <col min="12" max="12" width="10.5703125" style="32" customWidth="1"/>
    <col min="13" max="13" width="6.5703125" style="32" customWidth="1"/>
    <col min="14" max="14" width="7.140625" style="32" customWidth="1"/>
    <col min="15" max="15" width="6.85546875" style="32" customWidth="1"/>
    <col min="16" max="16" width="11.5703125" style="32" customWidth="1"/>
    <col min="17" max="17" width="6.5703125" style="32" customWidth="1"/>
    <col min="18" max="18" width="8.7109375" style="32"/>
    <col min="19" max="19" width="7.85546875" style="32" customWidth="1"/>
    <col min="20" max="20" width="8.42578125" style="32" customWidth="1"/>
    <col min="21" max="21" width="7" style="32" customWidth="1"/>
    <col min="22" max="23" width="8.7109375" style="33"/>
    <col min="24" max="24" width="7.85546875" style="31" customWidth="1"/>
    <col min="25" max="25" width="8" style="31" customWidth="1"/>
    <col min="26" max="26" width="8.7109375" style="30"/>
    <col min="27" max="27" width="8.7109375" style="5"/>
    <col min="28" max="16384" width="8.7109375" style="30"/>
  </cols>
  <sheetData>
    <row r="1" spans="1:27" x14ac:dyDescent="0.25">
      <c r="U1" s="30"/>
      <c r="Y1" s="34" t="s">
        <v>601</v>
      </c>
      <c r="AA1" s="30"/>
    </row>
    <row r="2" spans="1:27" x14ac:dyDescent="0.25">
      <c r="AA2" s="30"/>
    </row>
    <row r="3" spans="1:27" ht="20.25" x14ac:dyDescent="0.25">
      <c r="B3" s="6" t="s">
        <v>604</v>
      </c>
      <c r="C3" s="50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9"/>
      <c r="X3" s="7"/>
      <c r="Y3" s="7"/>
      <c r="AA3" s="30"/>
    </row>
    <row r="4" spans="1:27" x14ac:dyDescent="0.25">
      <c r="B4" s="56"/>
      <c r="C4" s="51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9"/>
      <c r="X4" s="7"/>
      <c r="Y4" s="7"/>
      <c r="AA4" s="30"/>
    </row>
    <row r="5" spans="1:27" x14ac:dyDescent="0.25">
      <c r="B5" s="57"/>
      <c r="C5" s="51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  <c r="W5" s="9"/>
      <c r="X5" s="7"/>
      <c r="Y5" s="7"/>
      <c r="AA5" s="30"/>
    </row>
    <row r="6" spans="1:27" ht="15.75" thickBot="1" x14ac:dyDescent="0.3">
      <c r="B6" s="56"/>
      <c r="C6" s="51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9"/>
      <c r="X6" s="7"/>
      <c r="Y6" s="7"/>
      <c r="AA6" s="30"/>
    </row>
    <row r="7" spans="1:27" ht="37.5" customHeight="1" thickBot="1" x14ac:dyDescent="0.3">
      <c r="A7" s="104" t="s">
        <v>607</v>
      </c>
      <c r="B7" s="102" t="s">
        <v>13</v>
      </c>
      <c r="C7" s="100" t="s">
        <v>605</v>
      </c>
      <c r="D7" s="108" t="s">
        <v>602</v>
      </c>
      <c r="E7" s="109"/>
      <c r="F7" s="113" t="s">
        <v>603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V7" s="108" t="s">
        <v>606</v>
      </c>
      <c r="W7" s="109"/>
      <c r="X7" s="108" t="s">
        <v>596</v>
      </c>
      <c r="Y7" s="109"/>
      <c r="AA7" s="30"/>
    </row>
    <row r="8" spans="1:27" ht="133.5" customHeight="1" thickBot="1" x14ac:dyDescent="0.3">
      <c r="A8" s="105"/>
      <c r="B8" s="103"/>
      <c r="C8" s="101"/>
      <c r="D8" s="17" t="s">
        <v>0</v>
      </c>
      <c r="E8" s="16" t="s">
        <v>1</v>
      </c>
      <c r="F8" s="62" t="s">
        <v>2</v>
      </c>
      <c r="G8" s="62" t="s">
        <v>3</v>
      </c>
      <c r="H8" s="61" t="s">
        <v>4</v>
      </c>
      <c r="I8" s="61" t="s">
        <v>608</v>
      </c>
      <c r="J8" s="61" t="s">
        <v>6</v>
      </c>
      <c r="K8" s="61" t="s">
        <v>7</v>
      </c>
      <c r="L8" s="61" t="s">
        <v>609</v>
      </c>
      <c r="M8" s="61" t="s">
        <v>9</v>
      </c>
      <c r="N8" s="61" t="s">
        <v>10</v>
      </c>
      <c r="O8" s="61" t="s">
        <v>11</v>
      </c>
      <c r="P8" s="61" t="s">
        <v>610</v>
      </c>
      <c r="Q8" s="61" t="s">
        <v>15</v>
      </c>
      <c r="R8" s="61" t="s">
        <v>16</v>
      </c>
      <c r="S8" s="61" t="s">
        <v>17</v>
      </c>
      <c r="T8" s="61" t="s">
        <v>18</v>
      </c>
      <c r="U8" s="63" t="s">
        <v>19</v>
      </c>
      <c r="V8" s="17" t="s">
        <v>0</v>
      </c>
      <c r="W8" s="16" t="s">
        <v>1</v>
      </c>
      <c r="X8" s="17" t="s">
        <v>0</v>
      </c>
      <c r="Y8" s="16" t="s">
        <v>1</v>
      </c>
      <c r="AA8" s="30"/>
    </row>
    <row r="9" spans="1:27" s="35" customFormat="1" ht="13.5" customHeight="1" thickBot="1" x14ac:dyDescent="0.3">
      <c r="A9" s="60">
        <v>1</v>
      </c>
      <c r="B9" s="18">
        <v>2</v>
      </c>
      <c r="C9" s="52">
        <v>3</v>
      </c>
      <c r="D9" s="18">
        <v>4</v>
      </c>
      <c r="E9" s="19">
        <v>5</v>
      </c>
      <c r="F9" s="1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19">
        <v>21</v>
      </c>
      <c r="V9" s="18">
        <v>22</v>
      </c>
      <c r="W9" s="11">
        <v>23</v>
      </c>
      <c r="X9" s="18">
        <v>24</v>
      </c>
      <c r="Y9" s="19">
        <v>25</v>
      </c>
    </row>
    <row r="10" spans="1:27" s="65" customFormat="1" ht="13.5" customHeight="1" x14ac:dyDescent="0.25">
      <c r="A10" s="64">
        <v>1</v>
      </c>
      <c r="B10" s="90" t="s">
        <v>698</v>
      </c>
      <c r="C10" s="53" t="s">
        <v>21</v>
      </c>
      <c r="D10" s="83">
        <v>1.0384</v>
      </c>
      <c r="E10" s="83"/>
      <c r="F10" s="88">
        <v>0</v>
      </c>
      <c r="G10" s="79">
        <v>0</v>
      </c>
      <c r="H10" s="79">
        <v>0.78969999999999996</v>
      </c>
      <c r="I10" s="79">
        <v>0</v>
      </c>
      <c r="J10" s="79">
        <v>0</v>
      </c>
      <c r="K10" s="79">
        <v>0</v>
      </c>
      <c r="L10" s="79">
        <v>0.24099999999999999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7.7000000000000002E-3</v>
      </c>
      <c r="T10" s="79">
        <v>0</v>
      </c>
      <c r="U10" s="84">
        <v>0</v>
      </c>
      <c r="V10" s="21">
        <v>0.36564799999999997</v>
      </c>
      <c r="W10" s="1"/>
      <c r="X10" s="22">
        <f t="shared" ref="X10:X21" si="0">D10/V10</f>
        <v>2.839889730013565</v>
      </c>
      <c r="Y10" s="3"/>
    </row>
    <row r="11" spans="1:27" x14ac:dyDescent="0.25">
      <c r="A11" s="46">
        <f>A10+1</f>
        <v>2</v>
      </c>
      <c r="B11" s="91" t="s">
        <v>699</v>
      </c>
      <c r="C11" s="54" t="s">
        <v>21</v>
      </c>
      <c r="D11" s="83">
        <v>1.5185</v>
      </c>
      <c r="E11" s="83"/>
      <c r="F11" s="88">
        <v>0</v>
      </c>
      <c r="G11" s="79">
        <v>0</v>
      </c>
      <c r="H11" s="79">
        <v>0.51400000000000001</v>
      </c>
      <c r="I11" s="79">
        <v>0</v>
      </c>
      <c r="J11" s="79">
        <v>0</v>
      </c>
      <c r="K11" s="79">
        <v>0</v>
      </c>
      <c r="L11" s="79">
        <v>0.36170000000000002</v>
      </c>
      <c r="M11" s="79">
        <v>0</v>
      </c>
      <c r="N11" s="79">
        <v>0</v>
      </c>
      <c r="O11" s="79">
        <v>0.28849999999999998</v>
      </c>
      <c r="P11" s="79">
        <v>0</v>
      </c>
      <c r="Q11" s="79">
        <v>0.3543</v>
      </c>
      <c r="R11" s="79">
        <v>0</v>
      </c>
      <c r="S11" s="79">
        <v>0</v>
      </c>
      <c r="T11" s="79">
        <v>0</v>
      </c>
      <c r="U11" s="84">
        <v>0</v>
      </c>
      <c r="V11" s="23">
        <v>1.2039340000000001</v>
      </c>
      <c r="W11" s="2"/>
      <c r="X11" s="22">
        <f t="shared" si="0"/>
        <v>1.2612817646150036</v>
      </c>
      <c r="Y11" s="4"/>
      <c r="AA11" s="30"/>
    </row>
    <row r="12" spans="1:27" x14ac:dyDescent="0.25">
      <c r="A12" s="46">
        <f t="shared" ref="A12:A75" si="1">A11+1</f>
        <v>3</v>
      </c>
      <c r="B12" s="91" t="s">
        <v>700</v>
      </c>
      <c r="C12" s="54" t="s">
        <v>21</v>
      </c>
      <c r="D12" s="83">
        <v>1.6400999999999999</v>
      </c>
      <c r="E12" s="83"/>
      <c r="F12" s="88">
        <v>0</v>
      </c>
      <c r="G12" s="79">
        <v>0</v>
      </c>
      <c r="H12" s="79">
        <v>0.70269999999999999</v>
      </c>
      <c r="I12" s="79">
        <v>0</v>
      </c>
      <c r="J12" s="79">
        <v>0</v>
      </c>
      <c r="K12" s="79">
        <v>0</v>
      </c>
      <c r="L12" s="79">
        <v>0.2409</v>
      </c>
      <c r="M12" s="79">
        <v>0</v>
      </c>
      <c r="N12" s="79">
        <v>0</v>
      </c>
      <c r="O12" s="79">
        <v>0.3296</v>
      </c>
      <c r="P12" s="79">
        <v>0</v>
      </c>
      <c r="Q12" s="79">
        <v>0.35489999999999999</v>
      </c>
      <c r="R12" s="79">
        <v>0</v>
      </c>
      <c r="S12" s="79">
        <v>1.2E-2</v>
      </c>
      <c r="T12" s="79">
        <v>0</v>
      </c>
      <c r="U12" s="84">
        <v>0</v>
      </c>
      <c r="V12" s="23">
        <v>1.3117540000000001</v>
      </c>
      <c r="W12" s="2"/>
      <c r="X12" s="22">
        <f t="shared" si="0"/>
        <v>1.2503106527595873</v>
      </c>
      <c r="Y12" s="4"/>
      <c r="AA12" s="30"/>
    </row>
    <row r="13" spans="1:27" x14ac:dyDescent="0.25">
      <c r="A13" s="46">
        <f t="shared" si="1"/>
        <v>4</v>
      </c>
      <c r="B13" s="91" t="s">
        <v>701</v>
      </c>
      <c r="C13" s="54" t="s">
        <v>21</v>
      </c>
      <c r="D13" s="83">
        <v>1.2055</v>
      </c>
      <c r="E13" s="83"/>
      <c r="F13" s="88">
        <v>0</v>
      </c>
      <c r="G13" s="79">
        <v>0</v>
      </c>
      <c r="H13" s="79">
        <v>0.33910000000000001</v>
      </c>
      <c r="I13" s="79">
        <v>0</v>
      </c>
      <c r="J13" s="79">
        <v>0</v>
      </c>
      <c r="K13" s="79">
        <v>0</v>
      </c>
      <c r="L13" s="79">
        <v>0.24079999999999999</v>
      </c>
      <c r="M13" s="79">
        <v>0</v>
      </c>
      <c r="N13" s="79">
        <v>0</v>
      </c>
      <c r="O13" s="79">
        <v>0.2545</v>
      </c>
      <c r="P13" s="79">
        <v>0</v>
      </c>
      <c r="Q13" s="79">
        <v>0.3619</v>
      </c>
      <c r="R13" s="79">
        <v>0</v>
      </c>
      <c r="S13" s="79">
        <v>9.1999999999999998E-3</v>
      </c>
      <c r="T13" s="79">
        <v>0</v>
      </c>
      <c r="U13" s="84">
        <v>0</v>
      </c>
      <c r="V13" s="23">
        <v>1.1303240000000001</v>
      </c>
      <c r="W13" s="2"/>
      <c r="X13" s="22">
        <f t="shared" si="0"/>
        <v>1.0665083639735156</v>
      </c>
      <c r="Y13" s="4"/>
      <c r="AA13" s="30"/>
    </row>
    <row r="14" spans="1:27" ht="14.45" customHeight="1" x14ac:dyDescent="0.25">
      <c r="A14" s="46">
        <f t="shared" si="1"/>
        <v>5</v>
      </c>
      <c r="B14" s="91" t="s">
        <v>702</v>
      </c>
      <c r="C14" s="54" t="s">
        <v>21</v>
      </c>
      <c r="D14" s="83">
        <v>1.5259</v>
      </c>
      <c r="E14" s="83"/>
      <c r="F14" s="88">
        <v>0</v>
      </c>
      <c r="G14" s="79">
        <v>0</v>
      </c>
      <c r="H14" s="79">
        <v>0.64800000000000002</v>
      </c>
      <c r="I14" s="79">
        <v>0</v>
      </c>
      <c r="J14" s="79">
        <v>0</v>
      </c>
      <c r="K14" s="79">
        <v>0</v>
      </c>
      <c r="L14" s="79">
        <v>0.2409</v>
      </c>
      <c r="M14" s="79">
        <v>0</v>
      </c>
      <c r="N14" s="79">
        <v>0</v>
      </c>
      <c r="O14" s="79">
        <v>0.27539999999999998</v>
      </c>
      <c r="P14" s="79">
        <v>0</v>
      </c>
      <c r="Q14" s="79">
        <v>0.3548</v>
      </c>
      <c r="R14" s="79">
        <v>0</v>
      </c>
      <c r="S14" s="79">
        <v>6.7999999999999996E-3</v>
      </c>
      <c r="T14" s="79">
        <v>0</v>
      </c>
      <c r="U14" s="84">
        <v>0</v>
      </c>
      <c r="V14" s="23">
        <v>1.184669</v>
      </c>
      <c r="W14" s="2"/>
      <c r="X14" s="22">
        <f t="shared" si="0"/>
        <v>1.288039106282008</v>
      </c>
      <c r="Y14" s="4"/>
      <c r="AA14" s="30"/>
    </row>
    <row r="15" spans="1:27" x14ac:dyDescent="0.25">
      <c r="A15" s="46">
        <f t="shared" si="1"/>
        <v>6</v>
      </c>
      <c r="B15" s="91" t="s">
        <v>703</v>
      </c>
      <c r="C15" s="54" t="s">
        <v>21</v>
      </c>
      <c r="D15" s="83">
        <v>0.83440000000000003</v>
      </c>
      <c r="E15" s="83"/>
      <c r="F15" s="88">
        <v>0</v>
      </c>
      <c r="G15" s="79">
        <v>0</v>
      </c>
      <c r="H15" s="79">
        <v>0.1835</v>
      </c>
      <c r="I15" s="79">
        <v>0</v>
      </c>
      <c r="J15" s="79">
        <v>0</v>
      </c>
      <c r="K15" s="79">
        <v>0</v>
      </c>
      <c r="L15" s="79">
        <v>0.2409</v>
      </c>
      <c r="M15" s="79">
        <v>0</v>
      </c>
      <c r="N15" s="79">
        <v>0</v>
      </c>
      <c r="O15" s="79">
        <v>4.9799999999999997E-2</v>
      </c>
      <c r="P15" s="79">
        <v>0</v>
      </c>
      <c r="Q15" s="79">
        <v>0.35399999999999998</v>
      </c>
      <c r="R15" s="79">
        <v>0</v>
      </c>
      <c r="S15" s="79">
        <v>6.1999999999999998E-3</v>
      </c>
      <c r="T15" s="79">
        <v>0</v>
      </c>
      <c r="U15" s="84">
        <v>0</v>
      </c>
      <c r="V15" s="23">
        <v>0.67645599999999995</v>
      </c>
      <c r="W15" s="2"/>
      <c r="X15" s="22">
        <f t="shared" si="0"/>
        <v>1.2334874699906573</v>
      </c>
      <c r="Y15" s="4"/>
      <c r="AA15" s="30"/>
    </row>
    <row r="16" spans="1:27" x14ac:dyDescent="0.25">
      <c r="A16" s="46">
        <f t="shared" si="1"/>
        <v>7</v>
      </c>
      <c r="B16" s="90" t="s">
        <v>704</v>
      </c>
      <c r="C16" s="53" t="s">
        <v>21</v>
      </c>
      <c r="D16" s="83">
        <v>0.9869</v>
      </c>
      <c r="E16" s="83"/>
      <c r="F16" s="88">
        <v>0</v>
      </c>
      <c r="G16" s="79">
        <v>0</v>
      </c>
      <c r="H16" s="79">
        <v>0.22539999999999999</v>
      </c>
      <c r="I16" s="79">
        <v>0</v>
      </c>
      <c r="J16" s="79">
        <v>0</v>
      </c>
      <c r="K16" s="79">
        <v>0</v>
      </c>
      <c r="L16" s="79">
        <v>0.2409</v>
      </c>
      <c r="M16" s="79">
        <v>0</v>
      </c>
      <c r="N16" s="79">
        <v>0</v>
      </c>
      <c r="O16" s="79">
        <v>0.19220000000000001</v>
      </c>
      <c r="P16" s="79">
        <v>0</v>
      </c>
      <c r="Q16" s="79">
        <v>0.32229999999999998</v>
      </c>
      <c r="R16" s="79">
        <v>0</v>
      </c>
      <c r="S16" s="79">
        <v>6.1000000000000004E-3</v>
      </c>
      <c r="T16" s="79">
        <v>0</v>
      </c>
      <c r="U16" s="84">
        <v>0</v>
      </c>
      <c r="V16" s="23">
        <v>0.86041900000000004</v>
      </c>
      <c r="W16" s="2"/>
      <c r="X16" s="22">
        <f t="shared" si="0"/>
        <v>1.1469993108009005</v>
      </c>
      <c r="Y16" s="4"/>
      <c r="AA16" s="30"/>
    </row>
    <row r="17" spans="1:27" x14ac:dyDescent="0.25">
      <c r="A17" s="46">
        <f t="shared" si="1"/>
        <v>8</v>
      </c>
      <c r="B17" s="91" t="s">
        <v>705</v>
      </c>
      <c r="C17" s="54" t="s">
        <v>21</v>
      </c>
      <c r="D17" s="83">
        <v>0.88190000000000002</v>
      </c>
      <c r="E17" s="83"/>
      <c r="F17" s="88">
        <v>0</v>
      </c>
      <c r="G17" s="79">
        <v>0</v>
      </c>
      <c r="H17" s="79">
        <v>0.17469999999999999</v>
      </c>
      <c r="I17" s="79">
        <v>0</v>
      </c>
      <c r="J17" s="79">
        <v>0</v>
      </c>
      <c r="K17" s="79">
        <v>0</v>
      </c>
      <c r="L17" s="79">
        <v>0.24099999999999999</v>
      </c>
      <c r="M17" s="79">
        <v>0</v>
      </c>
      <c r="N17" s="79">
        <v>0</v>
      </c>
      <c r="O17" s="79">
        <v>9.4899999999999998E-2</v>
      </c>
      <c r="P17" s="79">
        <v>0</v>
      </c>
      <c r="Q17" s="79">
        <v>0.34749999999999998</v>
      </c>
      <c r="R17" s="79">
        <v>0</v>
      </c>
      <c r="S17" s="79">
        <v>2.3800000000000002E-2</v>
      </c>
      <c r="T17" s="79">
        <v>0</v>
      </c>
      <c r="U17" s="84">
        <v>0</v>
      </c>
      <c r="V17" s="23">
        <v>0.695183</v>
      </c>
      <c r="W17" s="2"/>
      <c r="X17" s="22">
        <f t="shared" si="0"/>
        <v>1.2685868325318657</v>
      </c>
      <c r="Y17" s="4"/>
      <c r="AA17" s="30"/>
    </row>
    <row r="18" spans="1:27" x14ac:dyDescent="0.25">
      <c r="A18" s="46">
        <f t="shared" si="1"/>
        <v>9</v>
      </c>
      <c r="B18" s="91" t="s">
        <v>706</v>
      </c>
      <c r="C18" s="54" t="s">
        <v>21</v>
      </c>
      <c r="D18" s="83">
        <v>1.4988999999999999</v>
      </c>
      <c r="E18" s="83"/>
      <c r="F18" s="88">
        <v>0</v>
      </c>
      <c r="G18" s="79">
        <v>0</v>
      </c>
      <c r="H18" s="79">
        <v>0.60760000000000003</v>
      </c>
      <c r="I18" s="79">
        <v>0</v>
      </c>
      <c r="J18" s="79">
        <v>0</v>
      </c>
      <c r="K18" s="79">
        <v>0</v>
      </c>
      <c r="L18" s="79">
        <v>0.24079999999999999</v>
      </c>
      <c r="M18" s="79">
        <v>0</v>
      </c>
      <c r="N18" s="79">
        <v>0</v>
      </c>
      <c r="O18" s="79">
        <v>0.30409999999999998</v>
      </c>
      <c r="P18" s="79">
        <v>0</v>
      </c>
      <c r="Q18" s="79">
        <v>0.32979999999999998</v>
      </c>
      <c r="R18" s="79">
        <v>0</v>
      </c>
      <c r="S18" s="79">
        <v>1.66E-2</v>
      </c>
      <c r="T18" s="79">
        <v>0</v>
      </c>
      <c r="U18" s="84">
        <v>0</v>
      </c>
      <c r="V18" s="23">
        <v>1.1916169999999999</v>
      </c>
      <c r="W18" s="2"/>
      <c r="X18" s="22">
        <f t="shared" si="0"/>
        <v>1.2578706077540014</v>
      </c>
      <c r="Y18" s="4"/>
      <c r="AA18" s="30"/>
    </row>
    <row r="19" spans="1:27" x14ac:dyDescent="0.25">
      <c r="A19" s="46">
        <f t="shared" si="1"/>
        <v>10</v>
      </c>
      <c r="B19" s="91" t="s">
        <v>707</v>
      </c>
      <c r="C19" s="54" t="s">
        <v>21</v>
      </c>
      <c r="D19" s="83">
        <v>2.2309000000000001</v>
      </c>
      <c r="E19" s="83"/>
      <c r="F19" s="88">
        <v>0</v>
      </c>
      <c r="G19" s="79">
        <v>0</v>
      </c>
      <c r="H19" s="79">
        <v>1.2403999999999999</v>
      </c>
      <c r="I19" s="79">
        <v>0</v>
      </c>
      <c r="J19" s="79">
        <v>0</v>
      </c>
      <c r="K19" s="79">
        <v>0</v>
      </c>
      <c r="L19" s="79">
        <v>0.26129999999999998</v>
      </c>
      <c r="M19" s="79">
        <v>0</v>
      </c>
      <c r="N19" s="79">
        <v>0</v>
      </c>
      <c r="O19" s="79">
        <v>0.2417</v>
      </c>
      <c r="P19" s="79">
        <v>0</v>
      </c>
      <c r="Q19" s="79">
        <v>0.46339999999999998</v>
      </c>
      <c r="R19" s="79">
        <v>0</v>
      </c>
      <c r="S19" s="79">
        <v>2.41E-2</v>
      </c>
      <c r="T19" s="79">
        <v>0</v>
      </c>
      <c r="U19" s="84">
        <v>0</v>
      </c>
      <c r="V19" s="23">
        <v>1.663222</v>
      </c>
      <c r="W19" s="2"/>
      <c r="X19" s="22">
        <f t="shared" si="0"/>
        <v>1.3413122241047799</v>
      </c>
      <c r="Y19" s="4"/>
      <c r="AA19" s="30"/>
    </row>
    <row r="20" spans="1:27" x14ac:dyDescent="0.25">
      <c r="A20" s="46">
        <f t="shared" si="1"/>
        <v>11</v>
      </c>
      <c r="B20" s="91" t="s">
        <v>708</v>
      </c>
      <c r="C20" s="54" t="s">
        <v>21</v>
      </c>
      <c r="D20" s="83">
        <v>1.0250999999999999</v>
      </c>
      <c r="E20" s="83"/>
      <c r="F20" s="88">
        <v>0</v>
      </c>
      <c r="G20" s="79">
        <v>0</v>
      </c>
      <c r="H20" s="79">
        <v>0.28310000000000002</v>
      </c>
      <c r="I20" s="79">
        <v>0</v>
      </c>
      <c r="J20" s="79">
        <v>0</v>
      </c>
      <c r="K20" s="79">
        <v>0</v>
      </c>
      <c r="L20" s="79">
        <v>0.24079999999999999</v>
      </c>
      <c r="M20" s="79">
        <v>0</v>
      </c>
      <c r="N20" s="79">
        <v>0</v>
      </c>
      <c r="O20" s="79">
        <v>0.1336</v>
      </c>
      <c r="P20" s="79">
        <v>0</v>
      </c>
      <c r="Q20" s="79">
        <v>0.3548</v>
      </c>
      <c r="R20" s="79">
        <v>0</v>
      </c>
      <c r="S20" s="79">
        <v>1.2800000000000001E-2</v>
      </c>
      <c r="T20" s="79">
        <v>0</v>
      </c>
      <c r="U20" s="84">
        <v>0</v>
      </c>
      <c r="V20" s="23">
        <v>0.90002099999999996</v>
      </c>
      <c r="W20" s="2"/>
      <c r="X20" s="22">
        <f t="shared" si="0"/>
        <v>1.138973423953441</v>
      </c>
      <c r="Y20" s="4"/>
      <c r="AA20" s="30"/>
    </row>
    <row r="21" spans="1:27" x14ac:dyDescent="0.25">
      <c r="A21" s="46">
        <f t="shared" si="1"/>
        <v>12</v>
      </c>
      <c r="B21" s="91" t="s">
        <v>709</v>
      </c>
      <c r="C21" s="54" t="s">
        <v>12</v>
      </c>
      <c r="D21" s="83">
        <v>3.2402000000000002</v>
      </c>
      <c r="E21" s="83">
        <v>3.2402000000000002</v>
      </c>
      <c r="F21" s="88">
        <v>0.19769999999999999</v>
      </c>
      <c r="G21" s="79">
        <v>0.40970000000000001</v>
      </c>
      <c r="H21" s="79">
        <v>0.35520000000000002</v>
      </c>
      <c r="I21" s="79">
        <v>0</v>
      </c>
      <c r="J21" s="79">
        <v>0</v>
      </c>
      <c r="K21" s="79">
        <v>0</v>
      </c>
      <c r="L21" s="79">
        <v>0.76070000000000004</v>
      </c>
      <c r="M21" s="79">
        <v>0</v>
      </c>
      <c r="N21" s="79">
        <v>0</v>
      </c>
      <c r="O21" s="79">
        <v>0.15590000000000001</v>
      </c>
      <c r="P21" s="79">
        <v>4.4900000000000002E-2</v>
      </c>
      <c r="Q21" s="79">
        <v>0.90200000000000002</v>
      </c>
      <c r="R21" s="79">
        <v>0.1358</v>
      </c>
      <c r="S21" s="79">
        <v>3.0000000000000001E-3</v>
      </c>
      <c r="T21" s="79">
        <v>0.27529999999999999</v>
      </c>
      <c r="U21" s="84">
        <v>0</v>
      </c>
      <c r="V21" s="23">
        <v>2.5643470000000002</v>
      </c>
      <c r="W21" s="2">
        <v>2.5643470000000002</v>
      </c>
      <c r="X21" s="22">
        <f t="shared" si="0"/>
        <v>1.2635575450592296</v>
      </c>
      <c r="Y21" s="24">
        <f>E21/W21</f>
        <v>1.2635575450592296</v>
      </c>
      <c r="AA21" s="30"/>
    </row>
    <row r="22" spans="1:27" x14ac:dyDescent="0.25">
      <c r="A22" s="46">
        <f t="shared" si="1"/>
        <v>13</v>
      </c>
      <c r="B22" s="91" t="s">
        <v>710</v>
      </c>
      <c r="C22" s="54" t="s">
        <v>21</v>
      </c>
      <c r="D22" s="83">
        <v>1.0344</v>
      </c>
      <c r="E22" s="83"/>
      <c r="F22" s="88">
        <v>0</v>
      </c>
      <c r="G22" s="79">
        <v>0</v>
      </c>
      <c r="H22" s="79">
        <v>0.75919999999999999</v>
      </c>
      <c r="I22" s="79">
        <v>0</v>
      </c>
      <c r="J22" s="79">
        <v>0</v>
      </c>
      <c r="K22" s="79">
        <v>0</v>
      </c>
      <c r="L22" s="79">
        <v>0.24079999999999999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3.44E-2</v>
      </c>
      <c r="T22" s="79">
        <v>0</v>
      </c>
      <c r="U22" s="84">
        <v>0</v>
      </c>
      <c r="V22" s="23"/>
      <c r="W22" s="2"/>
      <c r="X22" s="22"/>
      <c r="Y22" s="4"/>
      <c r="AA22" s="30"/>
    </row>
    <row r="23" spans="1:27" x14ac:dyDescent="0.25">
      <c r="A23" s="46">
        <f t="shared" si="1"/>
        <v>14</v>
      </c>
      <c r="B23" s="91" t="s">
        <v>711</v>
      </c>
      <c r="C23" s="54" t="s">
        <v>21</v>
      </c>
      <c r="D23" s="83">
        <v>0.90539999999999998</v>
      </c>
      <c r="E23" s="83"/>
      <c r="F23" s="88">
        <v>0</v>
      </c>
      <c r="G23" s="79">
        <v>0</v>
      </c>
      <c r="H23" s="79">
        <v>0.1429</v>
      </c>
      <c r="I23" s="79">
        <v>0</v>
      </c>
      <c r="J23" s="79">
        <v>0</v>
      </c>
      <c r="K23" s="79">
        <v>0</v>
      </c>
      <c r="L23" s="79">
        <v>0.2611</v>
      </c>
      <c r="M23" s="79">
        <v>0</v>
      </c>
      <c r="N23" s="79">
        <v>0</v>
      </c>
      <c r="O23" s="79">
        <v>0.19500000000000001</v>
      </c>
      <c r="P23" s="79">
        <v>0</v>
      </c>
      <c r="Q23" s="79">
        <v>0.30640000000000001</v>
      </c>
      <c r="R23" s="79">
        <v>0</v>
      </c>
      <c r="S23" s="79">
        <v>0</v>
      </c>
      <c r="T23" s="79">
        <v>0</v>
      </c>
      <c r="U23" s="84">
        <v>0</v>
      </c>
      <c r="V23" s="23">
        <v>1.022716</v>
      </c>
      <c r="W23" s="2"/>
      <c r="X23" s="22">
        <f t="shared" ref="X23:X86" si="2">D23/V23</f>
        <v>0.88528975786044217</v>
      </c>
      <c r="Y23" s="4"/>
      <c r="AA23" s="30"/>
    </row>
    <row r="24" spans="1:27" x14ac:dyDescent="0.25">
      <c r="A24" s="46">
        <f t="shared" si="1"/>
        <v>15</v>
      </c>
      <c r="B24" s="91" t="s">
        <v>712</v>
      </c>
      <c r="C24" s="54" t="s">
        <v>392</v>
      </c>
      <c r="D24" s="83">
        <v>3.3317000000000001</v>
      </c>
      <c r="E24" s="83">
        <v>3.3317000000000001</v>
      </c>
      <c r="F24" s="88">
        <v>0.30940000000000001</v>
      </c>
      <c r="G24" s="79">
        <v>0.434</v>
      </c>
      <c r="H24" s="79">
        <v>0.2964</v>
      </c>
      <c r="I24" s="79">
        <v>8.6E-3</v>
      </c>
      <c r="J24" s="79">
        <v>0</v>
      </c>
      <c r="K24" s="79">
        <v>0</v>
      </c>
      <c r="L24" s="79">
        <v>0.62409999999999999</v>
      </c>
      <c r="M24" s="79">
        <v>4.9299999999999997E-2</v>
      </c>
      <c r="N24" s="79">
        <v>1.6999999999999999E-3</v>
      </c>
      <c r="O24" s="79">
        <v>0.2382</v>
      </c>
      <c r="P24" s="79">
        <v>0.12520000000000001</v>
      </c>
      <c r="Q24" s="79">
        <v>0.70209999999999995</v>
      </c>
      <c r="R24" s="79">
        <v>0.30430000000000001</v>
      </c>
      <c r="S24" s="79">
        <v>5.9999999999999995E-4</v>
      </c>
      <c r="T24" s="79">
        <v>0.23780000000000001</v>
      </c>
      <c r="U24" s="84">
        <v>0</v>
      </c>
      <c r="V24" s="23">
        <v>2.3700800000000002</v>
      </c>
      <c r="W24" s="2">
        <v>2.3700800000000002</v>
      </c>
      <c r="X24" s="22">
        <f t="shared" si="2"/>
        <v>1.4057331398096267</v>
      </c>
      <c r="Y24" s="24">
        <f>E24/W24</f>
        <v>1.4057331398096267</v>
      </c>
      <c r="AA24" s="30"/>
    </row>
    <row r="25" spans="1:27" x14ac:dyDescent="0.25">
      <c r="A25" s="46">
        <f t="shared" si="1"/>
        <v>16</v>
      </c>
      <c r="B25" s="91" t="s">
        <v>713</v>
      </c>
      <c r="C25" s="54" t="s">
        <v>392</v>
      </c>
      <c r="D25" s="83">
        <v>3.5347</v>
      </c>
      <c r="E25" s="83">
        <v>3.5347</v>
      </c>
      <c r="F25" s="88">
        <v>0.23080000000000001</v>
      </c>
      <c r="G25" s="79">
        <v>0.47610000000000002</v>
      </c>
      <c r="H25" s="79">
        <v>0.26269999999999999</v>
      </c>
      <c r="I25" s="79">
        <v>1.7399999999999999E-2</v>
      </c>
      <c r="J25" s="79">
        <v>0</v>
      </c>
      <c r="K25" s="79">
        <v>0</v>
      </c>
      <c r="L25" s="79">
        <v>0.62919999999999998</v>
      </c>
      <c r="M25" s="79">
        <v>4.7500000000000001E-2</v>
      </c>
      <c r="N25" s="79">
        <v>1.6000000000000001E-3</v>
      </c>
      <c r="O25" s="79">
        <v>0.19869999999999999</v>
      </c>
      <c r="P25" s="79">
        <v>0.1217</v>
      </c>
      <c r="Q25" s="79">
        <v>1.0953999999999999</v>
      </c>
      <c r="R25" s="79">
        <v>0.20960000000000001</v>
      </c>
      <c r="S25" s="79">
        <v>4.0000000000000002E-4</v>
      </c>
      <c r="T25" s="79">
        <v>0.24360000000000001</v>
      </c>
      <c r="U25" s="84">
        <v>0</v>
      </c>
      <c r="V25" s="23">
        <v>2.643313</v>
      </c>
      <c r="W25" s="2">
        <v>2.643313</v>
      </c>
      <c r="X25" s="22">
        <f t="shared" si="2"/>
        <v>1.3372234010879529</v>
      </c>
      <c r="Y25" s="24">
        <f>E25/W25</f>
        <v>1.3372234010879529</v>
      </c>
      <c r="AA25" s="30"/>
    </row>
    <row r="26" spans="1:27" x14ac:dyDescent="0.25">
      <c r="A26" s="46">
        <f t="shared" si="1"/>
        <v>17</v>
      </c>
      <c r="B26" s="91" t="s">
        <v>714</v>
      </c>
      <c r="C26" s="54" t="s">
        <v>496</v>
      </c>
      <c r="D26" s="83">
        <v>3.3772000000000002</v>
      </c>
      <c r="E26" s="83">
        <v>4.0835999999999997</v>
      </c>
      <c r="F26" s="88">
        <v>0.41489999999999999</v>
      </c>
      <c r="G26" s="79">
        <v>0.5252</v>
      </c>
      <c r="H26" s="79">
        <v>0.309</v>
      </c>
      <c r="I26" s="79">
        <v>1.72E-2</v>
      </c>
      <c r="J26" s="79">
        <v>0.42359999999999998</v>
      </c>
      <c r="K26" s="79">
        <v>0</v>
      </c>
      <c r="L26" s="79">
        <v>0.63380000000000003</v>
      </c>
      <c r="M26" s="79">
        <v>2.8799999999999999E-2</v>
      </c>
      <c r="N26" s="79">
        <v>1E-3</v>
      </c>
      <c r="O26" s="79">
        <v>2.8000000000000001E-2</v>
      </c>
      <c r="P26" s="79">
        <v>0.1148</v>
      </c>
      <c r="Q26" s="79">
        <v>0.84819999999999995</v>
      </c>
      <c r="R26" s="79">
        <v>0.12839999999999999</v>
      </c>
      <c r="S26" s="79">
        <v>2.0000000000000001E-4</v>
      </c>
      <c r="T26" s="79">
        <v>0.32769999999999999</v>
      </c>
      <c r="U26" s="84">
        <v>0.2828</v>
      </c>
      <c r="V26" s="23">
        <v>2.3557899999999998</v>
      </c>
      <c r="W26" s="2">
        <v>2.7959499999999999</v>
      </c>
      <c r="X26" s="22">
        <f t="shared" si="2"/>
        <v>1.4335742999163765</v>
      </c>
      <c r="Y26" s="24">
        <f>E26/W26</f>
        <v>1.4605411398630161</v>
      </c>
      <c r="AA26" s="30"/>
    </row>
    <row r="27" spans="1:27" x14ac:dyDescent="0.25">
      <c r="A27" s="46">
        <f t="shared" si="1"/>
        <v>18</v>
      </c>
      <c r="B27" s="91" t="s">
        <v>715</v>
      </c>
      <c r="C27" s="54" t="s">
        <v>496</v>
      </c>
      <c r="D27" s="83">
        <v>3.4186999999999999</v>
      </c>
      <c r="E27" s="83">
        <v>4.1174999999999997</v>
      </c>
      <c r="F27" s="88">
        <v>0.40239999999999998</v>
      </c>
      <c r="G27" s="79">
        <v>0.47849999999999998</v>
      </c>
      <c r="H27" s="79">
        <v>0.33279999999999998</v>
      </c>
      <c r="I27" s="79">
        <v>1.9599999999999999E-2</v>
      </c>
      <c r="J27" s="79">
        <v>0.41</v>
      </c>
      <c r="K27" s="79">
        <v>0</v>
      </c>
      <c r="L27" s="79">
        <v>0.62450000000000006</v>
      </c>
      <c r="M27" s="79">
        <v>3.3700000000000001E-2</v>
      </c>
      <c r="N27" s="79">
        <v>1.1000000000000001E-3</v>
      </c>
      <c r="O27" s="79">
        <v>2.7E-2</v>
      </c>
      <c r="P27" s="79">
        <v>0.12</v>
      </c>
      <c r="Q27" s="79">
        <v>0.9173</v>
      </c>
      <c r="R27" s="79">
        <v>0.12740000000000001</v>
      </c>
      <c r="S27" s="79">
        <v>1E-4</v>
      </c>
      <c r="T27" s="79">
        <v>0.33429999999999999</v>
      </c>
      <c r="U27" s="84">
        <v>0.2888</v>
      </c>
      <c r="V27" s="23">
        <v>2.3793489999999999</v>
      </c>
      <c r="W27" s="2">
        <v>2.8149489999999999</v>
      </c>
      <c r="X27" s="22">
        <f t="shared" si="2"/>
        <v>1.4368215843913608</v>
      </c>
      <c r="Y27" s="24">
        <f>E27/W27</f>
        <v>1.4627263229280529</v>
      </c>
      <c r="AA27" s="30"/>
    </row>
    <row r="28" spans="1:27" x14ac:dyDescent="0.25">
      <c r="A28" s="46">
        <f t="shared" si="1"/>
        <v>19</v>
      </c>
      <c r="B28" s="91" t="s">
        <v>716</v>
      </c>
      <c r="C28" s="54" t="s">
        <v>21</v>
      </c>
      <c r="D28" s="83">
        <v>2.2216999999999998</v>
      </c>
      <c r="E28" s="83"/>
      <c r="F28" s="88">
        <v>0</v>
      </c>
      <c r="G28" s="79">
        <v>0</v>
      </c>
      <c r="H28" s="79">
        <v>1.3205</v>
      </c>
      <c r="I28" s="79">
        <v>0</v>
      </c>
      <c r="J28" s="79">
        <v>0</v>
      </c>
      <c r="K28" s="79">
        <v>0</v>
      </c>
      <c r="L28" s="79">
        <v>0.24099999999999999</v>
      </c>
      <c r="M28" s="79">
        <v>0</v>
      </c>
      <c r="N28" s="79">
        <v>0</v>
      </c>
      <c r="O28" s="79">
        <v>0.27539999999999998</v>
      </c>
      <c r="P28" s="79">
        <v>0</v>
      </c>
      <c r="Q28" s="79">
        <v>0.35489999999999999</v>
      </c>
      <c r="R28" s="79">
        <v>0</v>
      </c>
      <c r="S28" s="79">
        <v>2.9899999999999999E-2</v>
      </c>
      <c r="T28" s="79">
        <v>0</v>
      </c>
      <c r="U28" s="84">
        <v>0</v>
      </c>
      <c r="V28" s="23">
        <v>1.789371</v>
      </c>
      <c r="W28" s="2"/>
      <c r="X28" s="22">
        <f t="shared" si="2"/>
        <v>1.2416094817676153</v>
      </c>
      <c r="Y28" s="4"/>
      <c r="AA28" s="30"/>
    </row>
    <row r="29" spans="1:27" x14ac:dyDescent="0.25">
      <c r="A29" s="46">
        <f t="shared" si="1"/>
        <v>20</v>
      </c>
      <c r="B29" s="91" t="s">
        <v>717</v>
      </c>
      <c r="C29" s="54" t="s">
        <v>21</v>
      </c>
      <c r="D29" s="83">
        <v>1.1729000000000001</v>
      </c>
      <c r="E29" s="83"/>
      <c r="F29" s="88">
        <v>0</v>
      </c>
      <c r="G29" s="79">
        <v>0</v>
      </c>
      <c r="H29" s="79">
        <v>0.37969999999999998</v>
      </c>
      <c r="I29" s="79">
        <v>0</v>
      </c>
      <c r="J29" s="79">
        <v>0</v>
      </c>
      <c r="K29" s="79">
        <v>0</v>
      </c>
      <c r="L29" s="79">
        <v>0.2409</v>
      </c>
      <c r="M29" s="79">
        <v>0</v>
      </c>
      <c r="N29" s="79">
        <v>0</v>
      </c>
      <c r="O29" s="79">
        <v>0.20599999999999999</v>
      </c>
      <c r="P29" s="79">
        <v>0</v>
      </c>
      <c r="Q29" s="79">
        <v>0.34329999999999999</v>
      </c>
      <c r="R29" s="79">
        <v>0</v>
      </c>
      <c r="S29" s="79">
        <v>3.0000000000000001E-3</v>
      </c>
      <c r="T29" s="79">
        <v>0</v>
      </c>
      <c r="U29" s="84">
        <v>0</v>
      </c>
      <c r="V29" s="23">
        <v>0.961198</v>
      </c>
      <c r="W29" s="2"/>
      <c r="X29" s="22">
        <f t="shared" si="2"/>
        <v>1.2202480654350092</v>
      </c>
      <c r="Y29" s="4"/>
      <c r="AA29" s="30"/>
    </row>
    <row r="30" spans="1:27" x14ac:dyDescent="0.25">
      <c r="A30" s="46">
        <f t="shared" si="1"/>
        <v>21</v>
      </c>
      <c r="B30" s="91" t="s">
        <v>718</v>
      </c>
      <c r="C30" s="54" t="s">
        <v>21</v>
      </c>
      <c r="D30" s="83">
        <v>1.1739999999999999</v>
      </c>
      <c r="E30" s="83"/>
      <c r="F30" s="88">
        <v>0</v>
      </c>
      <c r="G30" s="79">
        <v>0</v>
      </c>
      <c r="H30" s="79">
        <v>0.37719999999999998</v>
      </c>
      <c r="I30" s="79">
        <v>0</v>
      </c>
      <c r="J30" s="79">
        <v>0</v>
      </c>
      <c r="K30" s="79">
        <v>0</v>
      </c>
      <c r="L30" s="79">
        <v>0.24079999999999999</v>
      </c>
      <c r="M30" s="79">
        <v>0</v>
      </c>
      <c r="N30" s="79">
        <v>0</v>
      </c>
      <c r="O30" s="79">
        <v>0.19689999999999999</v>
      </c>
      <c r="P30" s="79">
        <v>0</v>
      </c>
      <c r="Q30" s="79">
        <v>0.3548</v>
      </c>
      <c r="R30" s="79">
        <v>0</v>
      </c>
      <c r="S30" s="79">
        <v>4.3E-3</v>
      </c>
      <c r="T30" s="79">
        <v>0</v>
      </c>
      <c r="U30" s="84">
        <v>0</v>
      </c>
      <c r="V30" s="23">
        <v>1.0212909999999999</v>
      </c>
      <c r="W30" s="2"/>
      <c r="X30" s="22">
        <f t="shared" si="2"/>
        <v>1.1495254535680819</v>
      </c>
      <c r="Y30" s="4"/>
      <c r="AA30" s="30"/>
    </row>
    <row r="31" spans="1:27" x14ac:dyDescent="0.25">
      <c r="A31" s="46">
        <f t="shared" si="1"/>
        <v>22</v>
      </c>
      <c r="B31" s="91" t="s">
        <v>719</v>
      </c>
      <c r="C31" s="54" t="s">
        <v>21</v>
      </c>
      <c r="D31" s="83">
        <v>1.2821</v>
      </c>
      <c r="E31" s="83"/>
      <c r="F31" s="88">
        <v>0</v>
      </c>
      <c r="G31" s="79">
        <v>0</v>
      </c>
      <c r="H31" s="79">
        <v>0.42180000000000001</v>
      </c>
      <c r="I31" s="79">
        <v>0</v>
      </c>
      <c r="J31" s="79">
        <v>0</v>
      </c>
      <c r="K31" s="79">
        <v>0</v>
      </c>
      <c r="L31" s="79">
        <v>0.24079999999999999</v>
      </c>
      <c r="M31" s="79">
        <v>0</v>
      </c>
      <c r="N31" s="79">
        <v>0</v>
      </c>
      <c r="O31" s="79">
        <v>0.25330000000000003</v>
      </c>
      <c r="P31" s="79">
        <v>0</v>
      </c>
      <c r="Q31" s="79">
        <v>0.35470000000000002</v>
      </c>
      <c r="R31" s="79">
        <v>0</v>
      </c>
      <c r="S31" s="79">
        <v>1.15E-2</v>
      </c>
      <c r="T31" s="79">
        <v>0</v>
      </c>
      <c r="U31" s="84">
        <v>0</v>
      </c>
      <c r="V31" s="23">
        <v>0.80723599999999995</v>
      </c>
      <c r="W31" s="2"/>
      <c r="X31" s="22">
        <f t="shared" si="2"/>
        <v>1.588259195576015</v>
      </c>
      <c r="Y31" s="4"/>
      <c r="AA31" s="30"/>
    </row>
    <row r="32" spans="1:27" x14ac:dyDescent="0.25">
      <c r="A32" s="46">
        <f t="shared" si="1"/>
        <v>23</v>
      </c>
      <c r="B32" s="91" t="s">
        <v>720</v>
      </c>
      <c r="C32" s="54" t="s">
        <v>21</v>
      </c>
      <c r="D32" s="83">
        <v>1.4046000000000001</v>
      </c>
      <c r="E32" s="83"/>
      <c r="F32" s="88">
        <v>0</v>
      </c>
      <c r="G32" s="79">
        <v>0</v>
      </c>
      <c r="H32" s="79">
        <v>0.55300000000000005</v>
      </c>
      <c r="I32" s="79">
        <v>0</v>
      </c>
      <c r="J32" s="79">
        <v>0</v>
      </c>
      <c r="K32" s="79">
        <v>0</v>
      </c>
      <c r="L32" s="79">
        <v>0.2409</v>
      </c>
      <c r="M32" s="79">
        <v>0</v>
      </c>
      <c r="N32" s="79">
        <v>0</v>
      </c>
      <c r="O32" s="79">
        <v>0.2306</v>
      </c>
      <c r="P32" s="79">
        <v>0</v>
      </c>
      <c r="Q32" s="79">
        <v>0.35499999999999998</v>
      </c>
      <c r="R32" s="79">
        <v>0</v>
      </c>
      <c r="S32" s="79">
        <v>2.5100000000000001E-2</v>
      </c>
      <c r="T32" s="79">
        <v>0</v>
      </c>
      <c r="U32" s="84">
        <v>0</v>
      </c>
      <c r="V32" s="23">
        <v>0.72218899999999997</v>
      </c>
      <c r="W32" s="2"/>
      <c r="X32" s="22">
        <f t="shared" si="2"/>
        <v>1.9449202355616053</v>
      </c>
      <c r="Y32" s="4"/>
      <c r="AA32" s="30"/>
    </row>
    <row r="33" spans="1:27" ht="14.45" customHeight="1" x14ac:dyDescent="0.25">
      <c r="A33" s="46">
        <f t="shared" si="1"/>
        <v>24</v>
      </c>
      <c r="B33" s="91" t="s">
        <v>721</v>
      </c>
      <c r="C33" s="54" t="s">
        <v>21</v>
      </c>
      <c r="D33" s="83">
        <v>1.1641999999999999</v>
      </c>
      <c r="E33" s="83"/>
      <c r="F33" s="88">
        <v>0</v>
      </c>
      <c r="G33" s="79">
        <v>0</v>
      </c>
      <c r="H33" s="79">
        <v>0.3644</v>
      </c>
      <c r="I33" s="79">
        <v>0</v>
      </c>
      <c r="J33" s="79">
        <v>0</v>
      </c>
      <c r="K33" s="79">
        <v>0</v>
      </c>
      <c r="L33" s="79">
        <v>0.24079999999999999</v>
      </c>
      <c r="M33" s="79">
        <v>0</v>
      </c>
      <c r="N33" s="79">
        <v>0</v>
      </c>
      <c r="O33" s="79">
        <v>0.2006</v>
      </c>
      <c r="P33" s="79">
        <v>0</v>
      </c>
      <c r="Q33" s="79">
        <v>0.3548</v>
      </c>
      <c r="R33" s="79">
        <v>0</v>
      </c>
      <c r="S33" s="79">
        <v>3.5999999999999999E-3</v>
      </c>
      <c r="T33" s="79">
        <v>0</v>
      </c>
      <c r="U33" s="84">
        <v>0</v>
      </c>
      <c r="V33" s="23">
        <v>0.95809599999999995</v>
      </c>
      <c r="W33" s="2"/>
      <c r="X33" s="22">
        <f t="shared" si="2"/>
        <v>1.2151183179973615</v>
      </c>
      <c r="Y33" s="4"/>
      <c r="AA33" s="30"/>
    </row>
    <row r="34" spans="1:27" ht="14.45" customHeight="1" x14ac:dyDescent="0.25">
      <c r="A34" s="46">
        <f t="shared" si="1"/>
        <v>25</v>
      </c>
      <c r="B34" s="91" t="s">
        <v>722</v>
      </c>
      <c r="C34" s="54" t="s">
        <v>21</v>
      </c>
      <c r="D34" s="83">
        <v>0.94969999999999999</v>
      </c>
      <c r="E34" s="83"/>
      <c r="F34" s="88">
        <v>0</v>
      </c>
      <c r="G34" s="79">
        <v>0</v>
      </c>
      <c r="H34" s="79">
        <v>0.3271</v>
      </c>
      <c r="I34" s="79">
        <v>0</v>
      </c>
      <c r="J34" s="79">
        <v>0</v>
      </c>
      <c r="K34" s="79">
        <v>0</v>
      </c>
      <c r="L34" s="79">
        <v>0.2409</v>
      </c>
      <c r="M34" s="79">
        <v>0</v>
      </c>
      <c r="N34" s="79">
        <v>0</v>
      </c>
      <c r="O34" s="79">
        <v>4.9000000000000002E-2</v>
      </c>
      <c r="P34" s="79">
        <v>0</v>
      </c>
      <c r="Q34" s="79">
        <v>0.32379999999999998</v>
      </c>
      <c r="R34" s="79">
        <v>0</v>
      </c>
      <c r="S34" s="79">
        <v>8.8999999999999999E-3</v>
      </c>
      <c r="T34" s="79">
        <v>0</v>
      </c>
      <c r="U34" s="84">
        <v>0</v>
      </c>
      <c r="V34" s="23">
        <v>0.76897400000000005</v>
      </c>
      <c r="W34" s="2"/>
      <c r="X34" s="22">
        <f t="shared" si="2"/>
        <v>1.2350222504271926</v>
      </c>
      <c r="Y34" s="4"/>
      <c r="AA34" s="30"/>
    </row>
    <row r="35" spans="1:27" ht="14.45" customHeight="1" x14ac:dyDescent="0.25">
      <c r="A35" s="46">
        <f t="shared" si="1"/>
        <v>26</v>
      </c>
      <c r="B35" s="91" t="s">
        <v>723</v>
      </c>
      <c r="C35" s="54" t="s">
        <v>21</v>
      </c>
      <c r="D35" s="83">
        <v>1.7347999999999999</v>
      </c>
      <c r="E35" s="83"/>
      <c r="F35" s="88">
        <v>0</v>
      </c>
      <c r="G35" s="79">
        <v>0</v>
      </c>
      <c r="H35" s="79">
        <v>0.98509999999999998</v>
      </c>
      <c r="I35" s="79">
        <v>0</v>
      </c>
      <c r="J35" s="79">
        <v>0</v>
      </c>
      <c r="K35" s="79">
        <v>0</v>
      </c>
      <c r="L35" s="79">
        <v>0.24079999999999999</v>
      </c>
      <c r="M35" s="79">
        <v>0</v>
      </c>
      <c r="N35" s="79">
        <v>0</v>
      </c>
      <c r="O35" s="79">
        <v>0.16600000000000001</v>
      </c>
      <c r="P35" s="79">
        <v>0</v>
      </c>
      <c r="Q35" s="79">
        <v>0.3206</v>
      </c>
      <c r="R35" s="79">
        <v>0</v>
      </c>
      <c r="S35" s="79">
        <v>2.23E-2</v>
      </c>
      <c r="T35" s="79">
        <v>0</v>
      </c>
      <c r="U35" s="84">
        <v>0</v>
      </c>
      <c r="V35" s="23">
        <v>1.3981220000000001</v>
      </c>
      <c r="W35" s="2"/>
      <c r="X35" s="22">
        <f t="shared" si="2"/>
        <v>1.2408073115221703</v>
      </c>
      <c r="Y35" s="4"/>
      <c r="AA35" s="30"/>
    </row>
    <row r="36" spans="1:27" ht="14.45" customHeight="1" x14ac:dyDescent="0.25">
      <c r="A36" s="46">
        <f t="shared" si="1"/>
        <v>27</v>
      </c>
      <c r="B36" s="91" t="s">
        <v>724</v>
      </c>
      <c r="C36" s="54" t="s">
        <v>21</v>
      </c>
      <c r="D36" s="83">
        <v>1.3509</v>
      </c>
      <c r="E36" s="83"/>
      <c r="F36" s="88">
        <v>0</v>
      </c>
      <c r="G36" s="79">
        <v>0</v>
      </c>
      <c r="H36" s="79">
        <v>0.60660000000000003</v>
      </c>
      <c r="I36" s="79">
        <v>0</v>
      </c>
      <c r="J36" s="79">
        <v>0</v>
      </c>
      <c r="K36" s="79">
        <v>0</v>
      </c>
      <c r="L36" s="79">
        <v>0.2409</v>
      </c>
      <c r="M36" s="79">
        <v>0</v>
      </c>
      <c r="N36" s="79">
        <v>0</v>
      </c>
      <c r="O36" s="79">
        <v>0.13669999999999999</v>
      </c>
      <c r="P36" s="79">
        <v>0</v>
      </c>
      <c r="Q36" s="79">
        <v>0.35489999999999999</v>
      </c>
      <c r="R36" s="79">
        <v>0</v>
      </c>
      <c r="S36" s="79">
        <v>1.18E-2</v>
      </c>
      <c r="T36" s="79">
        <v>0</v>
      </c>
      <c r="U36" s="84">
        <v>0</v>
      </c>
      <c r="V36" s="23">
        <v>1.0925309999999999</v>
      </c>
      <c r="W36" s="2"/>
      <c r="X36" s="22">
        <f t="shared" si="2"/>
        <v>1.2364866534679566</v>
      </c>
      <c r="Y36" s="4"/>
      <c r="AA36" s="30"/>
    </row>
    <row r="37" spans="1:27" ht="14.45" customHeight="1" x14ac:dyDescent="0.25">
      <c r="A37" s="46">
        <f t="shared" si="1"/>
        <v>28</v>
      </c>
      <c r="B37" s="91" t="s">
        <v>725</v>
      </c>
      <c r="C37" s="54" t="s">
        <v>21</v>
      </c>
      <c r="D37" s="83">
        <v>1.7575000000000001</v>
      </c>
      <c r="E37" s="83"/>
      <c r="F37" s="88">
        <v>0</v>
      </c>
      <c r="G37" s="79">
        <v>0</v>
      </c>
      <c r="H37" s="79">
        <v>0.73160000000000003</v>
      </c>
      <c r="I37" s="79">
        <v>0</v>
      </c>
      <c r="J37" s="79">
        <v>0</v>
      </c>
      <c r="K37" s="79">
        <v>0</v>
      </c>
      <c r="L37" s="79">
        <v>0.2409</v>
      </c>
      <c r="M37" s="79">
        <v>0</v>
      </c>
      <c r="N37" s="79">
        <v>0</v>
      </c>
      <c r="O37" s="79">
        <v>0.4224</v>
      </c>
      <c r="P37" s="79">
        <v>0</v>
      </c>
      <c r="Q37" s="79">
        <v>0.35489999999999999</v>
      </c>
      <c r="R37" s="79">
        <v>0</v>
      </c>
      <c r="S37" s="79">
        <v>7.7000000000000002E-3</v>
      </c>
      <c r="T37" s="79">
        <v>0</v>
      </c>
      <c r="U37" s="84">
        <v>0</v>
      </c>
      <c r="V37" s="23">
        <v>1.495973</v>
      </c>
      <c r="W37" s="2"/>
      <c r="X37" s="22">
        <f t="shared" si="2"/>
        <v>1.174820668554847</v>
      </c>
      <c r="Y37" s="4"/>
      <c r="AA37" s="30"/>
    </row>
    <row r="38" spans="1:27" ht="14.45" customHeight="1" x14ac:dyDescent="0.25">
      <c r="A38" s="46">
        <f t="shared" si="1"/>
        <v>29</v>
      </c>
      <c r="B38" s="91" t="s">
        <v>726</v>
      </c>
      <c r="C38" s="54" t="s">
        <v>496</v>
      </c>
      <c r="D38" s="83">
        <v>3.5712000000000002</v>
      </c>
      <c r="E38" s="83">
        <v>4.3323</v>
      </c>
      <c r="F38" s="88">
        <v>0.37040000000000001</v>
      </c>
      <c r="G38" s="79">
        <v>0.76419999999999999</v>
      </c>
      <c r="H38" s="79">
        <v>0.4118</v>
      </c>
      <c r="I38" s="79">
        <v>1.8800000000000001E-2</v>
      </c>
      <c r="J38" s="79">
        <v>0.47839999999999999</v>
      </c>
      <c r="K38" s="79">
        <v>0</v>
      </c>
      <c r="L38" s="79">
        <v>0.66400000000000003</v>
      </c>
      <c r="M38" s="79">
        <v>3.3799999999999997E-2</v>
      </c>
      <c r="N38" s="79">
        <v>1.1000000000000001E-3</v>
      </c>
      <c r="O38" s="79">
        <v>4.5100000000000001E-2</v>
      </c>
      <c r="P38" s="79">
        <v>5.4399999999999997E-2</v>
      </c>
      <c r="Q38" s="79">
        <v>0.70689999999999997</v>
      </c>
      <c r="R38" s="79">
        <v>0.16020000000000001</v>
      </c>
      <c r="S38" s="79">
        <v>2.0000000000000001E-4</v>
      </c>
      <c r="T38" s="79">
        <v>0.34029999999999999</v>
      </c>
      <c r="U38" s="84">
        <v>0.28270000000000001</v>
      </c>
      <c r="V38" s="23">
        <v>2.473935</v>
      </c>
      <c r="W38" s="2">
        <v>2.9482949999999999</v>
      </c>
      <c r="X38" s="22">
        <f t="shared" si="2"/>
        <v>1.4435302463484287</v>
      </c>
      <c r="Y38" s="24">
        <f>E38/W38</f>
        <v>1.4694255493429254</v>
      </c>
      <c r="AA38" s="30"/>
    </row>
    <row r="39" spans="1:27" ht="14.45" customHeight="1" x14ac:dyDescent="0.25">
      <c r="A39" s="46">
        <f t="shared" si="1"/>
        <v>30</v>
      </c>
      <c r="B39" s="91" t="s">
        <v>727</v>
      </c>
      <c r="C39" s="54" t="s">
        <v>12</v>
      </c>
      <c r="D39" s="83">
        <v>3.5467</v>
      </c>
      <c r="E39" s="83">
        <v>3.5467</v>
      </c>
      <c r="F39" s="88">
        <v>0.16980000000000001</v>
      </c>
      <c r="G39" s="79">
        <v>0.60160000000000002</v>
      </c>
      <c r="H39" s="79">
        <v>0.26169999999999999</v>
      </c>
      <c r="I39" s="79">
        <v>0</v>
      </c>
      <c r="J39" s="79">
        <v>0</v>
      </c>
      <c r="K39" s="79">
        <v>0</v>
      </c>
      <c r="L39" s="79">
        <v>0.72370000000000001</v>
      </c>
      <c r="M39" s="79">
        <v>0</v>
      </c>
      <c r="N39" s="79">
        <v>0</v>
      </c>
      <c r="O39" s="79">
        <v>0.1421</v>
      </c>
      <c r="P39" s="79">
        <v>0.1075</v>
      </c>
      <c r="Q39" s="79">
        <v>0.93559999999999999</v>
      </c>
      <c r="R39" s="79">
        <v>0.32169999999999999</v>
      </c>
      <c r="S39" s="79">
        <v>2.8E-3</v>
      </c>
      <c r="T39" s="79">
        <v>0.2802</v>
      </c>
      <c r="U39" s="84">
        <v>0</v>
      </c>
      <c r="V39" s="23">
        <v>2.6646399999999999</v>
      </c>
      <c r="W39" s="2">
        <v>2.6646399999999999</v>
      </c>
      <c r="X39" s="22">
        <f t="shared" si="2"/>
        <v>1.3310240782995078</v>
      </c>
      <c r="Y39" s="24">
        <f>E39/W39</f>
        <v>1.3310240782995078</v>
      </c>
      <c r="AA39" s="30"/>
    </row>
    <row r="40" spans="1:27" ht="14.45" customHeight="1" x14ac:dyDescent="0.25">
      <c r="A40" s="46">
        <f t="shared" si="1"/>
        <v>31</v>
      </c>
      <c r="B40" s="91" t="s">
        <v>728</v>
      </c>
      <c r="C40" s="54" t="s">
        <v>12</v>
      </c>
      <c r="D40" s="83">
        <v>3.5628000000000002</v>
      </c>
      <c r="E40" s="83">
        <v>3.5628000000000002</v>
      </c>
      <c r="F40" s="88">
        <v>0.17280000000000001</v>
      </c>
      <c r="G40" s="79">
        <v>0.51800000000000002</v>
      </c>
      <c r="H40" s="79">
        <v>0.38929999999999998</v>
      </c>
      <c r="I40" s="79">
        <v>0</v>
      </c>
      <c r="J40" s="79">
        <v>0</v>
      </c>
      <c r="K40" s="79">
        <v>0</v>
      </c>
      <c r="L40" s="79">
        <v>0.72909999999999997</v>
      </c>
      <c r="M40" s="79">
        <v>0</v>
      </c>
      <c r="N40" s="79">
        <v>0</v>
      </c>
      <c r="O40" s="79">
        <v>0.1439</v>
      </c>
      <c r="P40" s="79">
        <v>0.1094</v>
      </c>
      <c r="Q40" s="79">
        <v>0.91639999999999999</v>
      </c>
      <c r="R40" s="79">
        <v>0.29930000000000001</v>
      </c>
      <c r="S40" s="79">
        <v>2.8E-3</v>
      </c>
      <c r="T40" s="79">
        <v>0.28179999999999999</v>
      </c>
      <c r="U40" s="84">
        <v>0</v>
      </c>
      <c r="V40" s="23">
        <v>2.7003400000000002</v>
      </c>
      <c r="W40" s="2">
        <v>2.7003400000000002</v>
      </c>
      <c r="X40" s="22">
        <f t="shared" si="2"/>
        <v>1.3193894102224164</v>
      </c>
      <c r="Y40" s="24">
        <f>E40/W40</f>
        <v>1.3193894102224164</v>
      </c>
      <c r="AA40" s="30"/>
    </row>
    <row r="41" spans="1:27" ht="14.45" customHeight="1" x14ac:dyDescent="0.25">
      <c r="A41" s="46">
        <f t="shared" si="1"/>
        <v>32</v>
      </c>
      <c r="B41" s="91" t="s">
        <v>729</v>
      </c>
      <c r="C41" s="54" t="s">
        <v>392</v>
      </c>
      <c r="D41" s="83">
        <v>3.6473</v>
      </c>
      <c r="E41" s="83">
        <v>3.6473</v>
      </c>
      <c r="F41" s="88">
        <v>0.2026</v>
      </c>
      <c r="G41" s="79">
        <v>0.7873</v>
      </c>
      <c r="H41" s="79">
        <v>0.3533</v>
      </c>
      <c r="I41" s="79">
        <v>1.03E-2</v>
      </c>
      <c r="J41" s="79">
        <v>0</v>
      </c>
      <c r="K41" s="79">
        <v>0</v>
      </c>
      <c r="L41" s="79">
        <v>0.6149</v>
      </c>
      <c r="M41" s="79">
        <v>2.93E-2</v>
      </c>
      <c r="N41" s="79">
        <v>1E-3</v>
      </c>
      <c r="O41" s="79">
        <v>0.21110000000000001</v>
      </c>
      <c r="P41" s="79">
        <v>0.1547</v>
      </c>
      <c r="Q41" s="79">
        <v>0.60589999999999999</v>
      </c>
      <c r="R41" s="79">
        <v>0.44019999999999998</v>
      </c>
      <c r="S41" s="79">
        <v>2.0000000000000001E-4</v>
      </c>
      <c r="T41" s="79">
        <v>0.23649999999999999</v>
      </c>
      <c r="U41" s="84">
        <v>0</v>
      </c>
      <c r="V41" s="23">
        <v>2.6180629999999998</v>
      </c>
      <c r="W41" s="2">
        <v>2.6180629999999998</v>
      </c>
      <c r="X41" s="22">
        <f t="shared" si="2"/>
        <v>1.3931291951339597</v>
      </c>
      <c r="Y41" s="24">
        <f>E41/W41</f>
        <v>1.3931291951339597</v>
      </c>
      <c r="AA41" s="30"/>
    </row>
    <row r="42" spans="1:27" ht="14.45" customHeight="1" x14ac:dyDescent="0.25">
      <c r="A42" s="46">
        <f t="shared" si="1"/>
        <v>33</v>
      </c>
      <c r="B42" s="91" t="s">
        <v>730</v>
      </c>
      <c r="C42" s="54" t="s">
        <v>343</v>
      </c>
      <c r="D42" s="83">
        <v>3.7016</v>
      </c>
      <c r="E42" s="83">
        <v>3.7016</v>
      </c>
      <c r="F42" s="88">
        <v>0.27900000000000003</v>
      </c>
      <c r="G42" s="79">
        <v>0.5756</v>
      </c>
      <c r="H42" s="79">
        <v>0.36159999999999998</v>
      </c>
      <c r="I42" s="79">
        <v>8.3999999999999995E-3</v>
      </c>
      <c r="J42" s="79">
        <v>0</v>
      </c>
      <c r="K42" s="79">
        <v>0</v>
      </c>
      <c r="L42" s="79">
        <v>0.69920000000000004</v>
      </c>
      <c r="M42" s="79">
        <v>4.7800000000000002E-2</v>
      </c>
      <c r="N42" s="79">
        <v>1.6000000000000001E-3</v>
      </c>
      <c r="O42" s="79">
        <v>0.22539999999999999</v>
      </c>
      <c r="P42" s="79">
        <v>0.12180000000000001</v>
      </c>
      <c r="Q42" s="79">
        <v>0.81040000000000001</v>
      </c>
      <c r="R42" s="79">
        <v>0.23519999999999999</v>
      </c>
      <c r="S42" s="79">
        <v>1.4E-3</v>
      </c>
      <c r="T42" s="79">
        <v>0.3342</v>
      </c>
      <c r="U42" s="84">
        <v>0</v>
      </c>
      <c r="V42" s="23">
        <v>2.5906500000000001</v>
      </c>
      <c r="W42" s="2">
        <v>2.5906500000000001</v>
      </c>
      <c r="X42" s="22">
        <f t="shared" si="2"/>
        <v>1.4288306023584814</v>
      </c>
      <c r="Y42" s="24">
        <f>E42/W42</f>
        <v>1.4288306023584814</v>
      </c>
      <c r="AA42" s="30"/>
    </row>
    <row r="43" spans="1:27" ht="14.45" customHeight="1" x14ac:dyDescent="0.25">
      <c r="A43" s="46">
        <f t="shared" si="1"/>
        <v>34</v>
      </c>
      <c r="B43" s="91" t="s">
        <v>731</v>
      </c>
      <c r="C43" s="54" t="s">
        <v>21</v>
      </c>
      <c r="D43" s="83">
        <v>1.0208999999999999</v>
      </c>
      <c r="E43" s="83"/>
      <c r="F43" s="88">
        <v>0</v>
      </c>
      <c r="G43" s="79">
        <v>0</v>
      </c>
      <c r="H43" s="79">
        <v>0.4002</v>
      </c>
      <c r="I43" s="79">
        <v>0</v>
      </c>
      <c r="J43" s="79">
        <v>0</v>
      </c>
      <c r="K43" s="79">
        <v>0</v>
      </c>
      <c r="L43" s="79">
        <v>0.2409</v>
      </c>
      <c r="M43" s="79">
        <v>0</v>
      </c>
      <c r="N43" s="79">
        <v>0</v>
      </c>
      <c r="O43" s="79">
        <v>9.0399999999999994E-2</v>
      </c>
      <c r="P43" s="79">
        <v>0</v>
      </c>
      <c r="Q43" s="79">
        <v>0.28499999999999998</v>
      </c>
      <c r="R43" s="79">
        <v>0</v>
      </c>
      <c r="S43" s="79">
        <v>4.4000000000000003E-3</v>
      </c>
      <c r="T43" s="79">
        <v>0</v>
      </c>
      <c r="U43" s="84">
        <v>0</v>
      </c>
      <c r="V43" s="23">
        <v>0.95879000000000003</v>
      </c>
      <c r="W43" s="2"/>
      <c r="X43" s="22">
        <f t="shared" si="2"/>
        <v>1.0647795659112005</v>
      </c>
      <c r="Y43" s="4"/>
      <c r="AA43" s="30"/>
    </row>
    <row r="44" spans="1:27" ht="14.45" customHeight="1" x14ac:dyDescent="0.25">
      <c r="A44" s="46">
        <f t="shared" si="1"/>
        <v>35</v>
      </c>
      <c r="B44" s="91" t="s">
        <v>732</v>
      </c>
      <c r="C44" s="54" t="s">
        <v>21</v>
      </c>
      <c r="D44" s="83">
        <v>1.1106</v>
      </c>
      <c r="E44" s="83"/>
      <c r="F44" s="88">
        <v>0</v>
      </c>
      <c r="G44" s="79">
        <v>0</v>
      </c>
      <c r="H44" s="79">
        <v>0.3881</v>
      </c>
      <c r="I44" s="79">
        <v>0</v>
      </c>
      <c r="J44" s="79">
        <v>0</v>
      </c>
      <c r="K44" s="79">
        <v>0</v>
      </c>
      <c r="L44" s="79">
        <v>0.24079999999999999</v>
      </c>
      <c r="M44" s="79">
        <v>0</v>
      </c>
      <c r="N44" s="79">
        <v>0</v>
      </c>
      <c r="O44" s="79">
        <v>0.121</v>
      </c>
      <c r="P44" s="79">
        <v>0</v>
      </c>
      <c r="Q44" s="79">
        <v>0.3548</v>
      </c>
      <c r="R44" s="79">
        <v>0</v>
      </c>
      <c r="S44" s="79">
        <v>5.8999999999999999E-3</v>
      </c>
      <c r="T44" s="79">
        <v>0</v>
      </c>
      <c r="U44" s="84">
        <v>0</v>
      </c>
      <c r="V44" s="23">
        <v>0.89761599999999997</v>
      </c>
      <c r="W44" s="2"/>
      <c r="X44" s="22">
        <f t="shared" si="2"/>
        <v>1.2372774103848416</v>
      </c>
      <c r="Y44" s="4"/>
      <c r="AA44" s="30"/>
    </row>
    <row r="45" spans="1:27" ht="14.45" customHeight="1" x14ac:dyDescent="0.25">
      <c r="A45" s="46">
        <f t="shared" si="1"/>
        <v>36</v>
      </c>
      <c r="B45" s="91" t="s">
        <v>733</v>
      </c>
      <c r="C45" s="54" t="s">
        <v>392</v>
      </c>
      <c r="D45" s="83">
        <v>2.9331999999999998</v>
      </c>
      <c r="E45" s="83">
        <v>2.9331999999999998</v>
      </c>
      <c r="F45" s="88">
        <v>0.16400000000000001</v>
      </c>
      <c r="G45" s="79">
        <v>0.55000000000000004</v>
      </c>
      <c r="H45" s="79">
        <v>0.2142</v>
      </c>
      <c r="I45" s="79">
        <v>7.1999999999999998E-3</v>
      </c>
      <c r="J45" s="79">
        <v>0</v>
      </c>
      <c r="K45" s="79">
        <v>0</v>
      </c>
      <c r="L45" s="79">
        <v>0.59099999999999997</v>
      </c>
      <c r="M45" s="79">
        <v>4.1000000000000002E-2</v>
      </c>
      <c r="N45" s="79">
        <v>1.4E-3</v>
      </c>
      <c r="O45" s="79">
        <v>0.186</v>
      </c>
      <c r="P45" s="79">
        <v>9.6000000000000002E-2</v>
      </c>
      <c r="Q45" s="79">
        <v>0.57330000000000003</v>
      </c>
      <c r="R45" s="79">
        <v>0.27460000000000001</v>
      </c>
      <c r="S45" s="79">
        <v>5.0000000000000001E-4</v>
      </c>
      <c r="T45" s="79">
        <v>0.23400000000000001</v>
      </c>
      <c r="U45" s="84">
        <v>0</v>
      </c>
      <c r="V45" s="23">
        <v>2.288119</v>
      </c>
      <c r="W45" s="2">
        <v>2.288119</v>
      </c>
      <c r="X45" s="22">
        <f t="shared" si="2"/>
        <v>1.2819263333768915</v>
      </c>
      <c r="Y45" s="24">
        <f>E45/W45</f>
        <v>1.2819263333768915</v>
      </c>
      <c r="AA45" s="30"/>
    </row>
    <row r="46" spans="1:27" ht="14.45" customHeight="1" x14ac:dyDescent="0.25">
      <c r="A46" s="46">
        <f t="shared" si="1"/>
        <v>37</v>
      </c>
      <c r="B46" s="91" t="s">
        <v>734</v>
      </c>
      <c r="C46" s="54" t="s">
        <v>343</v>
      </c>
      <c r="D46" s="83">
        <v>3.4594</v>
      </c>
      <c r="E46" s="83">
        <v>3.4594</v>
      </c>
      <c r="F46" s="88">
        <v>0.34689999999999999</v>
      </c>
      <c r="G46" s="79">
        <v>0.3931</v>
      </c>
      <c r="H46" s="79">
        <v>0.28399999999999997</v>
      </c>
      <c r="I46" s="79">
        <v>1.84E-2</v>
      </c>
      <c r="J46" s="79">
        <v>0</v>
      </c>
      <c r="K46" s="79">
        <v>0</v>
      </c>
      <c r="L46" s="79">
        <v>0.63870000000000005</v>
      </c>
      <c r="M46" s="79">
        <v>0.1056</v>
      </c>
      <c r="N46" s="79">
        <v>3.5999999999999999E-3</v>
      </c>
      <c r="O46" s="79">
        <v>0.17760000000000001</v>
      </c>
      <c r="P46" s="79">
        <v>0.13869999999999999</v>
      </c>
      <c r="Q46" s="79">
        <v>0.8135</v>
      </c>
      <c r="R46" s="79">
        <v>0.25080000000000002</v>
      </c>
      <c r="S46" s="79">
        <v>6.9999999999999999E-4</v>
      </c>
      <c r="T46" s="79">
        <v>0.2878</v>
      </c>
      <c r="U46" s="84">
        <v>0</v>
      </c>
      <c r="V46" s="23">
        <v>2.448839</v>
      </c>
      <c r="W46" s="2">
        <v>2.448839</v>
      </c>
      <c r="X46" s="22">
        <f t="shared" si="2"/>
        <v>1.4126694323309945</v>
      </c>
      <c r="Y46" s="24">
        <f>E46/W46</f>
        <v>1.4126694323309945</v>
      </c>
      <c r="AA46" s="30"/>
    </row>
    <row r="47" spans="1:27" ht="14.45" customHeight="1" x14ac:dyDescent="0.25">
      <c r="A47" s="46">
        <f t="shared" si="1"/>
        <v>38</v>
      </c>
      <c r="B47" s="91" t="s">
        <v>735</v>
      </c>
      <c r="C47" s="54" t="s">
        <v>496</v>
      </c>
      <c r="D47" s="83">
        <v>3.4432999999999998</v>
      </c>
      <c r="E47" s="83">
        <v>4.0265000000000004</v>
      </c>
      <c r="F47" s="88">
        <v>0.36899999999999999</v>
      </c>
      <c r="G47" s="79">
        <v>0.63819999999999999</v>
      </c>
      <c r="H47" s="79">
        <v>0.64080000000000004</v>
      </c>
      <c r="I47" s="79">
        <v>1.4E-2</v>
      </c>
      <c r="J47" s="79">
        <v>0.31019999999999998</v>
      </c>
      <c r="K47" s="79">
        <v>0</v>
      </c>
      <c r="L47" s="79">
        <v>0.54169999999999996</v>
      </c>
      <c r="M47" s="79">
        <v>3.5299999999999998E-2</v>
      </c>
      <c r="N47" s="79">
        <v>1.1999999999999999E-3</v>
      </c>
      <c r="O47" s="79">
        <v>5.62E-2</v>
      </c>
      <c r="P47" s="79">
        <v>9.8299999999999998E-2</v>
      </c>
      <c r="Q47" s="79">
        <v>0.61240000000000006</v>
      </c>
      <c r="R47" s="79">
        <v>0.1229</v>
      </c>
      <c r="S47" s="79">
        <v>5.9999999999999995E-4</v>
      </c>
      <c r="T47" s="79">
        <v>0.31269999999999998</v>
      </c>
      <c r="U47" s="84">
        <v>0.27300000000000002</v>
      </c>
      <c r="V47" s="23">
        <v>2.45886</v>
      </c>
      <c r="W47" s="2">
        <v>2.9485800000000002</v>
      </c>
      <c r="X47" s="22">
        <f t="shared" si="2"/>
        <v>1.4003643965089512</v>
      </c>
      <c r="Y47" s="24">
        <f>E47/W47</f>
        <v>1.3655725806998624</v>
      </c>
      <c r="AA47" s="30"/>
    </row>
    <row r="48" spans="1:27" ht="14.45" customHeight="1" x14ac:dyDescent="0.25">
      <c r="A48" s="46">
        <f t="shared" si="1"/>
        <v>39</v>
      </c>
      <c r="B48" s="91" t="s">
        <v>736</v>
      </c>
      <c r="C48" s="54" t="s">
        <v>21</v>
      </c>
      <c r="D48" s="83">
        <v>1.2327999999999999</v>
      </c>
      <c r="E48" s="83"/>
      <c r="F48" s="88">
        <v>0</v>
      </c>
      <c r="G48" s="79">
        <v>0</v>
      </c>
      <c r="H48" s="79">
        <v>0.52270000000000005</v>
      </c>
      <c r="I48" s="79">
        <v>0</v>
      </c>
      <c r="J48" s="79">
        <v>0</v>
      </c>
      <c r="K48" s="79">
        <v>0</v>
      </c>
      <c r="L48" s="79">
        <v>0.2409</v>
      </c>
      <c r="M48" s="79">
        <v>0</v>
      </c>
      <c r="N48" s="79">
        <v>0</v>
      </c>
      <c r="O48" s="79">
        <v>0.11</v>
      </c>
      <c r="P48" s="79">
        <v>0</v>
      </c>
      <c r="Q48" s="79">
        <v>0.3548</v>
      </c>
      <c r="R48" s="79">
        <v>0</v>
      </c>
      <c r="S48" s="79">
        <v>4.4000000000000003E-3</v>
      </c>
      <c r="T48" s="79">
        <v>0</v>
      </c>
      <c r="U48" s="84">
        <v>0</v>
      </c>
      <c r="V48" s="23">
        <v>1.0298369999999999</v>
      </c>
      <c r="W48" s="2"/>
      <c r="X48" s="22">
        <f t="shared" si="2"/>
        <v>1.1970826451176255</v>
      </c>
      <c r="Y48" s="4"/>
      <c r="AA48" s="30"/>
    </row>
    <row r="49" spans="1:27" ht="14.45" customHeight="1" x14ac:dyDescent="0.25">
      <c r="A49" s="46">
        <f t="shared" si="1"/>
        <v>40</v>
      </c>
      <c r="B49" s="91" t="s">
        <v>737</v>
      </c>
      <c r="C49" s="54" t="s">
        <v>21</v>
      </c>
      <c r="D49" s="83">
        <v>1.2804</v>
      </c>
      <c r="E49" s="83"/>
      <c r="F49" s="88">
        <v>0</v>
      </c>
      <c r="G49" s="79">
        <v>0</v>
      </c>
      <c r="H49" s="79">
        <v>0.56530000000000002</v>
      </c>
      <c r="I49" s="79">
        <v>0</v>
      </c>
      <c r="J49" s="79">
        <v>0</v>
      </c>
      <c r="K49" s="79">
        <v>0</v>
      </c>
      <c r="L49" s="79">
        <v>0.2409</v>
      </c>
      <c r="M49" s="79">
        <v>0</v>
      </c>
      <c r="N49" s="79">
        <v>0</v>
      </c>
      <c r="O49" s="79">
        <v>0.128</v>
      </c>
      <c r="P49" s="79">
        <v>0</v>
      </c>
      <c r="Q49" s="79">
        <v>0.34189999999999998</v>
      </c>
      <c r="R49" s="79">
        <v>0</v>
      </c>
      <c r="S49" s="79">
        <v>4.3E-3</v>
      </c>
      <c r="T49" s="79">
        <v>0</v>
      </c>
      <c r="U49" s="84">
        <v>0</v>
      </c>
      <c r="V49" s="23">
        <v>1.013603</v>
      </c>
      <c r="W49" s="2"/>
      <c r="X49" s="22">
        <f t="shared" si="2"/>
        <v>1.2632164664074592</v>
      </c>
      <c r="Y49" s="4"/>
      <c r="AA49" s="30"/>
    </row>
    <row r="50" spans="1:27" ht="14.45" customHeight="1" x14ac:dyDescent="0.25">
      <c r="A50" s="46">
        <f t="shared" si="1"/>
        <v>41</v>
      </c>
      <c r="B50" s="91" t="s">
        <v>738</v>
      </c>
      <c r="C50" s="54" t="s">
        <v>21</v>
      </c>
      <c r="D50" s="83">
        <v>1.1615</v>
      </c>
      <c r="E50" s="83"/>
      <c r="F50" s="88">
        <v>0</v>
      </c>
      <c r="G50" s="79">
        <v>0</v>
      </c>
      <c r="H50" s="79">
        <v>0.48670000000000002</v>
      </c>
      <c r="I50" s="79">
        <v>0</v>
      </c>
      <c r="J50" s="79">
        <v>0</v>
      </c>
      <c r="K50" s="79">
        <v>0</v>
      </c>
      <c r="L50" s="79">
        <v>0.2409</v>
      </c>
      <c r="M50" s="79">
        <v>0</v>
      </c>
      <c r="N50" s="79">
        <v>0</v>
      </c>
      <c r="O50" s="79">
        <v>9.6500000000000002E-2</v>
      </c>
      <c r="P50" s="79">
        <v>0</v>
      </c>
      <c r="Q50" s="79">
        <v>0.33360000000000001</v>
      </c>
      <c r="R50" s="79">
        <v>0</v>
      </c>
      <c r="S50" s="79">
        <v>3.8E-3</v>
      </c>
      <c r="T50" s="79">
        <v>0</v>
      </c>
      <c r="U50" s="84">
        <v>0</v>
      </c>
      <c r="V50" s="23">
        <v>0.92037899999999995</v>
      </c>
      <c r="W50" s="2"/>
      <c r="X50" s="22">
        <f t="shared" si="2"/>
        <v>1.2619801190596482</v>
      </c>
      <c r="Y50" s="4"/>
      <c r="AA50" s="30"/>
    </row>
    <row r="51" spans="1:27" ht="14.45" customHeight="1" x14ac:dyDescent="0.25">
      <c r="A51" s="46">
        <f t="shared" si="1"/>
        <v>42</v>
      </c>
      <c r="B51" s="91" t="s">
        <v>739</v>
      </c>
      <c r="C51" s="54" t="s">
        <v>21</v>
      </c>
      <c r="D51" s="83">
        <v>1.0640000000000001</v>
      </c>
      <c r="E51" s="83"/>
      <c r="F51" s="88">
        <v>0</v>
      </c>
      <c r="G51" s="79">
        <v>0</v>
      </c>
      <c r="H51" s="79">
        <v>0.3468</v>
      </c>
      <c r="I51" s="79">
        <v>0</v>
      </c>
      <c r="J51" s="79">
        <v>0</v>
      </c>
      <c r="K51" s="79">
        <v>0</v>
      </c>
      <c r="L51" s="79">
        <v>0.2409</v>
      </c>
      <c r="M51" s="79">
        <v>0</v>
      </c>
      <c r="N51" s="79">
        <v>0</v>
      </c>
      <c r="O51" s="79">
        <v>0.1168</v>
      </c>
      <c r="P51" s="79">
        <v>0</v>
      </c>
      <c r="Q51" s="79">
        <v>0.3548</v>
      </c>
      <c r="R51" s="79">
        <v>0</v>
      </c>
      <c r="S51" s="79">
        <v>4.7000000000000002E-3</v>
      </c>
      <c r="T51" s="79">
        <v>0</v>
      </c>
      <c r="U51" s="84">
        <v>0</v>
      </c>
      <c r="V51" s="23">
        <v>0.91829499999999997</v>
      </c>
      <c r="W51" s="2"/>
      <c r="X51" s="22">
        <f t="shared" si="2"/>
        <v>1.1586690551511225</v>
      </c>
      <c r="Y51" s="4"/>
      <c r="AA51" s="30"/>
    </row>
    <row r="52" spans="1:27" ht="14.45" customHeight="1" x14ac:dyDescent="0.25">
      <c r="A52" s="46">
        <f t="shared" si="1"/>
        <v>43</v>
      </c>
      <c r="B52" s="91" t="s">
        <v>740</v>
      </c>
      <c r="C52" s="54" t="s">
        <v>21</v>
      </c>
      <c r="D52" s="83">
        <v>1.0435000000000001</v>
      </c>
      <c r="E52" s="83"/>
      <c r="F52" s="88">
        <v>0</v>
      </c>
      <c r="G52" s="79">
        <v>0</v>
      </c>
      <c r="H52" s="79">
        <v>0.3826</v>
      </c>
      <c r="I52" s="79">
        <v>0</v>
      </c>
      <c r="J52" s="79">
        <v>0</v>
      </c>
      <c r="K52" s="79">
        <v>0</v>
      </c>
      <c r="L52" s="79">
        <v>0.2409</v>
      </c>
      <c r="M52" s="79">
        <v>0</v>
      </c>
      <c r="N52" s="79">
        <v>0</v>
      </c>
      <c r="O52" s="79">
        <v>9.1999999999999998E-2</v>
      </c>
      <c r="P52" s="79">
        <v>0</v>
      </c>
      <c r="Q52" s="79">
        <v>0.32429999999999998</v>
      </c>
      <c r="R52" s="79">
        <v>0</v>
      </c>
      <c r="S52" s="79">
        <v>3.7000000000000002E-3</v>
      </c>
      <c r="T52" s="79">
        <v>0</v>
      </c>
      <c r="U52" s="84">
        <v>0</v>
      </c>
      <c r="V52" s="23">
        <v>0.93748600000000004</v>
      </c>
      <c r="W52" s="2"/>
      <c r="X52" s="22">
        <f t="shared" si="2"/>
        <v>1.1130832887104447</v>
      </c>
      <c r="Y52" s="4"/>
      <c r="AA52" s="30"/>
    </row>
    <row r="53" spans="1:27" ht="14.45" customHeight="1" x14ac:dyDescent="0.25">
      <c r="A53" s="46">
        <f t="shared" si="1"/>
        <v>44</v>
      </c>
      <c r="B53" s="91" t="s">
        <v>741</v>
      </c>
      <c r="C53" s="54" t="s">
        <v>21</v>
      </c>
      <c r="D53" s="83">
        <v>1.1995</v>
      </c>
      <c r="E53" s="83"/>
      <c r="F53" s="88">
        <v>0</v>
      </c>
      <c r="G53" s="79">
        <v>0</v>
      </c>
      <c r="H53" s="79">
        <v>0.4829</v>
      </c>
      <c r="I53" s="79">
        <v>0</v>
      </c>
      <c r="J53" s="79">
        <v>0</v>
      </c>
      <c r="K53" s="79">
        <v>0</v>
      </c>
      <c r="L53" s="79">
        <v>0.2409</v>
      </c>
      <c r="M53" s="79">
        <v>0</v>
      </c>
      <c r="N53" s="79">
        <v>0</v>
      </c>
      <c r="O53" s="79">
        <v>0.1162</v>
      </c>
      <c r="P53" s="79">
        <v>0</v>
      </c>
      <c r="Q53" s="79">
        <v>0.3548</v>
      </c>
      <c r="R53" s="79">
        <v>0</v>
      </c>
      <c r="S53" s="79">
        <v>4.7000000000000002E-3</v>
      </c>
      <c r="T53" s="79">
        <v>0</v>
      </c>
      <c r="U53" s="84">
        <v>0</v>
      </c>
      <c r="V53" s="23">
        <v>0.97357400000000005</v>
      </c>
      <c r="W53" s="2"/>
      <c r="X53" s="22">
        <f t="shared" si="2"/>
        <v>1.2320583746073743</v>
      </c>
      <c r="Y53" s="4"/>
      <c r="AA53" s="30"/>
    </row>
    <row r="54" spans="1:27" ht="14.45" customHeight="1" x14ac:dyDescent="0.25">
      <c r="A54" s="46">
        <f t="shared" si="1"/>
        <v>45</v>
      </c>
      <c r="B54" s="91" t="s">
        <v>742</v>
      </c>
      <c r="C54" s="54" t="s">
        <v>21</v>
      </c>
      <c r="D54" s="83">
        <v>1.4381999999999999</v>
      </c>
      <c r="E54" s="83"/>
      <c r="F54" s="88">
        <v>0</v>
      </c>
      <c r="G54" s="79">
        <v>0</v>
      </c>
      <c r="H54" s="79">
        <v>0.72199999999999998</v>
      </c>
      <c r="I54" s="79">
        <v>0</v>
      </c>
      <c r="J54" s="79">
        <v>0</v>
      </c>
      <c r="K54" s="79">
        <v>0</v>
      </c>
      <c r="L54" s="79">
        <v>0.2409</v>
      </c>
      <c r="M54" s="79">
        <v>0</v>
      </c>
      <c r="N54" s="79">
        <v>0</v>
      </c>
      <c r="O54" s="79">
        <v>0.1158</v>
      </c>
      <c r="P54" s="79">
        <v>0</v>
      </c>
      <c r="Q54" s="79">
        <v>0.3548</v>
      </c>
      <c r="R54" s="79">
        <v>0</v>
      </c>
      <c r="S54" s="79">
        <v>4.7000000000000002E-3</v>
      </c>
      <c r="T54" s="79">
        <v>0</v>
      </c>
      <c r="U54" s="84">
        <v>0</v>
      </c>
      <c r="V54" s="23">
        <v>1.2020900000000001</v>
      </c>
      <c r="W54" s="2"/>
      <c r="X54" s="22">
        <f t="shared" si="2"/>
        <v>1.1964162417123507</v>
      </c>
      <c r="Y54" s="4"/>
      <c r="AA54" s="30"/>
    </row>
    <row r="55" spans="1:27" x14ac:dyDescent="0.25">
      <c r="A55" s="46">
        <f t="shared" si="1"/>
        <v>46</v>
      </c>
      <c r="B55" s="91" t="s">
        <v>743</v>
      </c>
      <c r="C55" s="54" t="s">
        <v>21</v>
      </c>
      <c r="D55" s="83">
        <v>1.1788000000000001</v>
      </c>
      <c r="E55" s="83"/>
      <c r="F55" s="88">
        <v>0</v>
      </c>
      <c r="G55" s="79">
        <v>0</v>
      </c>
      <c r="H55" s="79">
        <v>0.41</v>
      </c>
      <c r="I55" s="79">
        <v>0</v>
      </c>
      <c r="J55" s="79">
        <v>0</v>
      </c>
      <c r="K55" s="79">
        <v>0</v>
      </c>
      <c r="L55" s="79">
        <v>0.24079999999999999</v>
      </c>
      <c r="M55" s="79">
        <v>0</v>
      </c>
      <c r="N55" s="79">
        <v>0</v>
      </c>
      <c r="O55" s="79">
        <v>0.16850000000000001</v>
      </c>
      <c r="P55" s="79">
        <v>0</v>
      </c>
      <c r="Q55" s="79">
        <v>0.3548</v>
      </c>
      <c r="R55" s="79">
        <v>0</v>
      </c>
      <c r="S55" s="79">
        <v>4.7000000000000002E-3</v>
      </c>
      <c r="T55" s="79">
        <v>0</v>
      </c>
      <c r="U55" s="84">
        <v>0</v>
      </c>
      <c r="V55" s="23">
        <v>0.92200199999999999</v>
      </c>
      <c r="W55" s="2"/>
      <c r="X55" s="22">
        <f t="shared" si="2"/>
        <v>1.2785221724030968</v>
      </c>
      <c r="Y55" s="4"/>
      <c r="AA55" s="30"/>
    </row>
    <row r="56" spans="1:27" x14ac:dyDescent="0.25">
      <c r="A56" s="46">
        <f t="shared" si="1"/>
        <v>47</v>
      </c>
      <c r="B56" s="91" t="s">
        <v>744</v>
      </c>
      <c r="C56" s="54" t="s">
        <v>21</v>
      </c>
      <c r="D56" s="83">
        <v>1.1071</v>
      </c>
      <c r="E56" s="83"/>
      <c r="F56" s="88">
        <v>0</v>
      </c>
      <c r="G56" s="79">
        <v>0</v>
      </c>
      <c r="H56" s="79">
        <v>0.36609999999999998</v>
      </c>
      <c r="I56" s="79">
        <v>0</v>
      </c>
      <c r="J56" s="79">
        <v>0</v>
      </c>
      <c r="K56" s="79">
        <v>0</v>
      </c>
      <c r="L56" s="79">
        <v>0.2409</v>
      </c>
      <c r="M56" s="79">
        <v>0</v>
      </c>
      <c r="N56" s="79">
        <v>0</v>
      </c>
      <c r="O56" s="79">
        <v>0.13700000000000001</v>
      </c>
      <c r="P56" s="79">
        <v>0</v>
      </c>
      <c r="Q56" s="79">
        <v>0.3548</v>
      </c>
      <c r="R56" s="79">
        <v>0</v>
      </c>
      <c r="S56" s="79">
        <v>8.3000000000000001E-3</v>
      </c>
      <c r="T56" s="79">
        <v>0</v>
      </c>
      <c r="U56" s="84">
        <v>0</v>
      </c>
      <c r="V56" s="23">
        <v>0.94176199999999999</v>
      </c>
      <c r="W56" s="2"/>
      <c r="X56" s="22">
        <f t="shared" si="2"/>
        <v>1.1755624032398844</v>
      </c>
      <c r="Y56" s="4"/>
      <c r="AA56" s="30"/>
    </row>
    <row r="57" spans="1:27" x14ac:dyDescent="0.25">
      <c r="A57" s="46">
        <f t="shared" si="1"/>
        <v>48</v>
      </c>
      <c r="B57" s="91" t="s">
        <v>745</v>
      </c>
      <c r="C57" s="54" t="s">
        <v>21</v>
      </c>
      <c r="D57" s="83">
        <v>1.1897</v>
      </c>
      <c r="E57" s="83"/>
      <c r="F57" s="88">
        <v>0</v>
      </c>
      <c r="G57" s="79">
        <v>0</v>
      </c>
      <c r="H57" s="79">
        <v>0.46789999999999998</v>
      </c>
      <c r="I57" s="79">
        <v>0</v>
      </c>
      <c r="J57" s="79">
        <v>0</v>
      </c>
      <c r="K57" s="79">
        <v>0</v>
      </c>
      <c r="L57" s="79">
        <v>0.2409</v>
      </c>
      <c r="M57" s="79">
        <v>0</v>
      </c>
      <c r="N57" s="79">
        <v>0</v>
      </c>
      <c r="O57" s="79">
        <v>0.1212</v>
      </c>
      <c r="P57" s="79">
        <v>0</v>
      </c>
      <c r="Q57" s="79">
        <v>0.3548</v>
      </c>
      <c r="R57" s="79">
        <v>0</v>
      </c>
      <c r="S57" s="79">
        <v>4.8999999999999998E-3</v>
      </c>
      <c r="T57" s="79">
        <v>0</v>
      </c>
      <c r="U57" s="84">
        <v>0</v>
      </c>
      <c r="V57" s="23">
        <v>0.99470800000000004</v>
      </c>
      <c r="W57" s="2"/>
      <c r="X57" s="22">
        <f t="shared" si="2"/>
        <v>1.1960293875187491</v>
      </c>
      <c r="Y57" s="4"/>
      <c r="AA57" s="30"/>
    </row>
    <row r="58" spans="1:27" x14ac:dyDescent="0.25">
      <c r="A58" s="46">
        <f t="shared" si="1"/>
        <v>49</v>
      </c>
      <c r="B58" s="91" t="s">
        <v>746</v>
      </c>
      <c r="C58" s="54" t="s">
        <v>354</v>
      </c>
      <c r="D58" s="83">
        <v>3.1671</v>
      </c>
      <c r="E58" s="83">
        <v>3.1671</v>
      </c>
      <c r="F58" s="88">
        <v>0.2472</v>
      </c>
      <c r="G58" s="79">
        <v>0.58050000000000002</v>
      </c>
      <c r="H58" s="79">
        <v>0.32900000000000001</v>
      </c>
      <c r="I58" s="79">
        <v>1.23E-2</v>
      </c>
      <c r="J58" s="79">
        <v>0</v>
      </c>
      <c r="K58" s="79">
        <v>0</v>
      </c>
      <c r="L58" s="79">
        <v>0.61429999999999996</v>
      </c>
      <c r="M58" s="79">
        <v>4.6399999999999997E-2</v>
      </c>
      <c r="N58" s="79">
        <v>1.6000000000000001E-3</v>
      </c>
      <c r="O58" s="79">
        <v>0.1736</v>
      </c>
      <c r="P58" s="79">
        <v>0.1033</v>
      </c>
      <c r="Q58" s="79">
        <v>0.62409999999999999</v>
      </c>
      <c r="R58" s="79">
        <v>0.2281</v>
      </c>
      <c r="S58" s="79">
        <v>5.0000000000000001E-4</v>
      </c>
      <c r="T58" s="79">
        <v>0.20619999999999999</v>
      </c>
      <c r="U58" s="84">
        <v>0</v>
      </c>
      <c r="V58" s="23">
        <v>2.294451</v>
      </c>
      <c r="W58" s="2">
        <v>2.294451</v>
      </c>
      <c r="X58" s="22">
        <f t="shared" si="2"/>
        <v>1.3803301966352735</v>
      </c>
      <c r="Y58" s="24">
        <f>E58/W58</f>
        <v>1.3803301966352735</v>
      </c>
      <c r="AA58" s="30"/>
    </row>
    <row r="59" spans="1:27" x14ac:dyDescent="0.25">
      <c r="A59" s="46">
        <f t="shared" si="1"/>
        <v>50</v>
      </c>
      <c r="B59" s="91" t="s">
        <v>747</v>
      </c>
      <c r="C59" s="54" t="s">
        <v>21</v>
      </c>
      <c r="D59" s="83">
        <v>1.9461999999999999</v>
      </c>
      <c r="E59" s="83"/>
      <c r="F59" s="88">
        <v>0</v>
      </c>
      <c r="G59" s="79">
        <v>0</v>
      </c>
      <c r="H59" s="79">
        <v>0.87639999999999996</v>
      </c>
      <c r="I59" s="79">
        <v>0</v>
      </c>
      <c r="J59" s="79">
        <v>0</v>
      </c>
      <c r="K59" s="79">
        <v>0</v>
      </c>
      <c r="L59" s="79">
        <v>0.2611</v>
      </c>
      <c r="M59" s="79">
        <v>0</v>
      </c>
      <c r="N59" s="79">
        <v>0</v>
      </c>
      <c r="O59" s="79">
        <v>0.37219999999999998</v>
      </c>
      <c r="P59" s="79">
        <v>0</v>
      </c>
      <c r="Q59" s="79">
        <v>0.42799999999999999</v>
      </c>
      <c r="R59" s="79">
        <v>0</v>
      </c>
      <c r="S59" s="79">
        <v>8.5000000000000006E-3</v>
      </c>
      <c r="T59" s="79">
        <v>0</v>
      </c>
      <c r="U59" s="84">
        <v>0</v>
      </c>
      <c r="V59" s="23">
        <v>1.6218490000000001</v>
      </c>
      <c r="W59" s="2"/>
      <c r="X59" s="22">
        <f t="shared" si="2"/>
        <v>1.1999884082920171</v>
      </c>
      <c r="Y59" s="4"/>
      <c r="AA59" s="30"/>
    </row>
    <row r="60" spans="1:27" x14ac:dyDescent="0.25">
      <c r="A60" s="46">
        <f t="shared" si="1"/>
        <v>51</v>
      </c>
      <c r="B60" s="91" t="s">
        <v>748</v>
      </c>
      <c r="C60" s="54" t="s">
        <v>354</v>
      </c>
      <c r="D60" s="83">
        <v>3.5954000000000002</v>
      </c>
      <c r="E60" s="83">
        <v>3.5954000000000002</v>
      </c>
      <c r="F60" s="88">
        <v>0.43070000000000003</v>
      </c>
      <c r="G60" s="79">
        <v>0.91349999999999998</v>
      </c>
      <c r="H60" s="79">
        <v>0.26329999999999998</v>
      </c>
      <c r="I60" s="79">
        <v>0</v>
      </c>
      <c r="J60" s="79">
        <v>0</v>
      </c>
      <c r="K60" s="79">
        <v>0</v>
      </c>
      <c r="L60" s="79">
        <v>0.58250000000000002</v>
      </c>
      <c r="M60" s="79">
        <v>0</v>
      </c>
      <c r="N60" s="79">
        <v>0</v>
      </c>
      <c r="O60" s="79">
        <v>5.9799999999999999E-2</v>
      </c>
      <c r="P60" s="79">
        <v>9.6799999999999997E-2</v>
      </c>
      <c r="Q60" s="79">
        <v>0.73850000000000005</v>
      </c>
      <c r="R60" s="79">
        <v>0.3125</v>
      </c>
      <c r="S60" s="79">
        <v>5.0000000000000001E-4</v>
      </c>
      <c r="T60" s="79">
        <v>0.1973</v>
      </c>
      <c r="U60" s="84">
        <v>0</v>
      </c>
      <c r="V60" s="23">
        <v>2.555647</v>
      </c>
      <c r="W60" s="2">
        <v>2.555647</v>
      </c>
      <c r="X60" s="22">
        <f t="shared" si="2"/>
        <v>1.4068453115786335</v>
      </c>
      <c r="Y60" s="24">
        <f>E60/W60</f>
        <v>1.4068453115786335</v>
      </c>
      <c r="AA60" s="30"/>
    </row>
    <row r="61" spans="1:27" x14ac:dyDescent="0.25">
      <c r="A61" s="46">
        <f t="shared" si="1"/>
        <v>52</v>
      </c>
      <c r="B61" s="91" t="s">
        <v>749</v>
      </c>
      <c r="C61" s="54" t="s">
        <v>354</v>
      </c>
      <c r="D61" s="83">
        <v>3.0388999999999999</v>
      </c>
      <c r="E61" s="83">
        <v>3.0388999999999999</v>
      </c>
      <c r="F61" s="88">
        <v>0.35520000000000002</v>
      </c>
      <c r="G61" s="79">
        <v>0.55379999999999996</v>
      </c>
      <c r="H61" s="79">
        <v>0.2462</v>
      </c>
      <c r="I61" s="79">
        <v>4.3E-3</v>
      </c>
      <c r="J61" s="79">
        <v>0</v>
      </c>
      <c r="K61" s="79">
        <v>0</v>
      </c>
      <c r="L61" s="79">
        <v>0.57120000000000004</v>
      </c>
      <c r="M61" s="79">
        <v>2.4500000000000001E-2</v>
      </c>
      <c r="N61" s="79">
        <v>8.0000000000000004E-4</v>
      </c>
      <c r="O61" s="79">
        <v>0.1241</v>
      </c>
      <c r="P61" s="79">
        <v>0.13059999999999999</v>
      </c>
      <c r="Q61" s="79">
        <v>0.6109</v>
      </c>
      <c r="R61" s="79">
        <v>0.23380000000000001</v>
      </c>
      <c r="S61" s="79">
        <v>4.0000000000000002E-4</v>
      </c>
      <c r="T61" s="79">
        <v>0.18310000000000001</v>
      </c>
      <c r="U61" s="84">
        <v>0</v>
      </c>
      <c r="V61" s="23">
        <v>2.214798</v>
      </c>
      <c r="W61" s="2">
        <v>2.214798</v>
      </c>
      <c r="X61" s="22">
        <f t="shared" si="2"/>
        <v>1.3720890121807947</v>
      </c>
      <c r="Y61" s="24">
        <f>E61/W61</f>
        <v>1.3720890121807947</v>
      </c>
      <c r="AA61" s="30"/>
    </row>
    <row r="62" spans="1:27" x14ac:dyDescent="0.25">
      <c r="A62" s="46">
        <f t="shared" si="1"/>
        <v>53</v>
      </c>
      <c r="B62" s="91" t="s">
        <v>750</v>
      </c>
      <c r="C62" s="54" t="s">
        <v>12</v>
      </c>
      <c r="D62" s="83">
        <v>3.7574000000000001</v>
      </c>
      <c r="E62" s="83">
        <v>3.7574000000000001</v>
      </c>
      <c r="F62" s="88">
        <v>0.27539999999999998</v>
      </c>
      <c r="G62" s="79">
        <v>0.61270000000000002</v>
      </c>
      <c r="H62" s="79">
        <v>0.31219999999999998</v>
      </c>
      <c r="I62" s="79">
        <v>2.2499999999999999E-2</v>
      </c>
      <c r="J62" s="79">
        <v>0</v>
      </c>
      <c r="K62" s="79">
        <v>0</v>
      </c>
      <c r="L62" s="79">
        <v>0.70950000000000002</v>
      </c>
      <c r="M62" s="79">
        <v>0</v>
      </c>
      <c r="N62" s="79">
        <v>0</v>
      </c>
      <c r="O62" s="79">
        <v>5.8700000000000002E-2</v>
      </c>
      <c r="P62" s="79">
        <v>6.5299999999999997E-2</v>
      </c>
      <c r="Q62" s="79">
        <v>1.0845</v>
      </c>
      <c r="R62" s="79">
        <v>0.37869999999999998</v>
      </c>
      <c r="S62" s="79">
        <v>1.1999999999999999E-3</v>
      </c>
      <c r="T62" s="79">
        <v>0.23669999999999999</v>
      </c>
      <c r="U62" s="84">
        <v>0</v>
      </c>
      <c r="V62" s="23">
        <v>2.657562</v>
      </c>
      <c r="W62" s="2">
        <v>2.657562</v>
      </c>
      <c r="X62" s="22">
        <f t="shared" si="2"/>
        <v>1.4138522450275854</v>
      </c>
      <c r="Y62" s="24">
        <f>E62/W62</f>
        <v>1.4138522450275854</v>
      </c>
      <c r="AA62" s="30"/>
    </row>
    <row r="63" spans="1:27" x14ac:dyDescent="0.25">
      <c r="A63" s="46">
        <f t="shared" si="1"/>
        <v>54</v>
      </c>
      <c r="B63" s="91" t="s">
        <v>751</v>
      </c>
      <c r="C63" s="54" t="s">
        <v>12</v>
      </c>
      <c r="D63" s="83">
        <v>3.6244000000000001</v>
      </c>
      <c r="E63" s="83">
        <v>3.6244000000000001</v>
      </c>
      <c r="F63" s="88">
        <v>0.28120000000000001</v>
      </c>
      <c r="G63" s="79">
        <v>0.64339999999999997</v>
      </c>
      <c r="H63" s="79">
        <v>0.29089999999999999</v>
      </c>
      <c r="I63" s="79">
        <v>0</v>
      </c>
      <c r="J63" s="79">
        <v>0</v>
      </c>
      <c r="K63" s="79">
        <v>0</v>
      </c>
      <c r="L63" s="79">
        <v>0.66810000000000003</v>
      </c>
      <c r="M63" s="79">
        <v>0</v>
      </c>
      <c r="N63" s="79">
        <v>0</v>
      </c>
      <c r="O63" s="79">
        <v>0.1182</v>
      </c>
      <c r="P63" s="79">
        <v>6.6600000000000006E-2</v>
      </c>
      <c r="Q63" s="79">
        <v>0.97609999999999997</v>
      </c>
      <c r="R63" s="79">
        <v>0.3886</v>
      </c>
      <c r="S63" s="79">
        <v>1.1999999999999999E-3</v>
      </c>
      <c r="T63" s="79">
        <v>0.19009999999999999</v>
      </c>
      <c r="U63" s="84">
        <v>0</v>
      </c>
      <c r="V63" s="23">
        <v>2.6990669999999999</v>
      </c>
      <c r="W63" s="2">
        <v>2.6990669999999999</v>
      </c>
      <c r="X63" s="22">
        <f t="shared" si="2"/>
        <v>1.3428343942554966</v>
      </c>
      <c r="Y63" s="24">
        <f>E63/W63</f>
        <v>1.3428343942554966</v>
      </c>
      <c r="AA63" s="30"/>
    </row>
    <row r="64" spans="1:27" x14ac:dyDescent="0.25">
      <c r="A64" s="46">
        <f t="shared" si="1"/>
        <v>55</v>
      </c>
      <c r="B64" s="91" t="s">
        <v>752</v>
      </c>
      <c r="C64" s="54" t="s">
        <v>392</v>
      </c>
      <c r="D64" s="83">
        <v>2.8915999999999999</v>
      </c>
      <c r="E64" s="83">
        <v>2.8915999999999999</v>
      </c>
      <c r="F64" s="88">
        <v>0.18779999999999999</v>
      </c>
      <c r="G64" s="79">
        <v>0.48070000000000002</v>
      </c>
      <c r="H64" s="79">
        <v>0.30130000000000001</v>
      </c>
      <c r="I64" s="79">
        <v>0</v>
      </c>
      <c r="J64" s="79">
        <v>0</v>
      </c>
      <c r="K64" s="79">
        <v>0</v>
      </c>
      <c r="L64" s="79">
        <v>0.5968</v>
      </c>
      <c r="M64" s="79">
        <v>0</v>
      </c>
      <c r="N64" s="79">
        <v>0</v>
      </c>
      <c r="O64" s="79">
        <v>0.18440000000000001</v>
      </c>
      <c r="P64" s="79">
        <v>7.6999999999999999E-2</v>
      </c>
      <c r="Q64" s="79">
        <v>0.53129999999999999</v>
      </c>
      <c r="R64" s="79">
        <v>0.31609999999999999</v>
      </c>
      <c r="S64" s="79">
        <v>5.9999999999999995E-4</v>
      </c>
      <c r="T64" s="79">
        <v>0.21560000000000001</v>
      </c>
      <c r="U64" s="84">
        <v>0</v>
      </c>
      <c r="V64" s="23">
        <v>2.2595369999999999</v>
      </c>
      <c r="W64" s="2">
        <v>2.2595369999999999</v>
      </c>
      <c r="X64" s="22">
        <f t="shared" si="2"/>
        <v>1.2797312015691711</v>
      </c>
      <c r="Y64" s="24">
        <f>E64/W64</f>
        <v>1.2797312015691711</v>
      </c>
      <c r="AA64" s="30"/>
    </row>
    <row r="65" spans="1:27" x14ac:dyDescent="0.25">
      <c r="A65" s="46">
        <f t="shared" si="1"/>
        <v>56</v>
      </c>
      <c r="B65" s="91" t="s">
        <v>753</v>
      </c>
      <c r="C65" s="54" t="s">
        <v>21</v>
      </c>
      <c r="D65" s="83">
        <v>1.4434</v>
      </c>
      <c r="E65" s="83"/>
      <c r="F65" s="88">
        <v>0</v>
      </c>
      <c r="G65" s="79">
        <v>0</v>
      </c>
      <c r="H65" s="79">
        <v>0.58189999999999997</v>
      </c>
      <c r="I65" s="79">
        <v>0</v>
      </c>
      <c r="J65" s="79">
        <v>0</v>
      </c>
      <c r="K65" s="79">
        <v>0</v>
      </c>
      <c r="L65" s="79">
        <v>0.26119999999999999</v>
      </c>
      <c r="M65" s="79">
        <v>0</v>
      </c>
      <c r="N65" s="79">
        <v>0</v>
      </c>
      <c r="O65" s="79">
        <v>0.25729999999999997</v>
      </c>
      <c r="P65" s="79">
        <v>0</v>
      </c>
      <c r="Q65" s="79">
        <v>0.33510000000000001</v>
      </c>
      <c r="R65" s="79">
        <v>0</v>
      </c>
      <c r="S65" s="79">
        <v>7.9000000000000008E-3</v>
      </c>
      <c r="T65" s="79">
        <v>0</v>
      </c>
      <c r="U65" s="84">
        <v>0</v>
      </c>
      <c r="V65" s="23">
        <v>1.110792</v>
      </c>
      <c r="W65" s="2"/>
      <c r="X65" s="22">
        <f t="shared" si="2"/>
        <v>1.2994331972142399</v>
      </c>
      <c r="Y65" s="4"/>
      <c r="AA65" s="30"/>
    </row>
    <row r="66" spans="1:27" x14ac:dyDescent="0.25">
      <c r="A66" s="46">
        <f t="shared" si="1"/>
        <v>57</v>
      </c>
      <c r="B66" s="91" t="s">
        <v>754</v>
      </c>
      <c r="C66" s="54" t="s">
        <v>21</v>
      </c>
      <c r="D66" s="83">
        <v>1.7994000000000001</v>
      </c>
      <c r="E66" s="83"/>
      <c r="F66" s="88">
        <v>0</v>
      </c>
      <c r="G66" s="79">
        <v>0</v>
      </c>
      <c r="H66" s="79">
        <v>0.80110000000000003</v>
      </c>
      <c r="I66" s="79">
        <v>0</v>
      </c>
      <c r="J66" s="79">
        <v>0</v>
      </c>
      <c r="K66" s="79">
        <v>0</v>
      </c>
      <c r="L66" s="79">
        <v>0.2611</v>
      </c>
      <c r="M66" s="79">
        <v>0</v>
      </c>
      <c r="N66" s="79">
        <v>0</v>
      </c>
      <c r="O66" s="79">
        <v>0.40329999999999999</v>
      </c>
      <c r="P66" s="79">
        <v>0</v>
      </c>
      <c r="Q66" s="79">
        <v>0.32750000000000001</v>
      </c>
      <c r="R66" s="79">
        <v>0</v>
      </c>
      <c r="S66" s="79">
        <v>6.4000000000000003E-3</v>
      </c>
      <c r="T66" s="79">
        <v>0</v>
      </c>
      <c r="U66" s="84">
        <v>0</v>
      </c>
      <c r="V66" s="23">
        <v>1.519482</v>
      </c>
      <c r="W66" s="2"/>
      <c r="X66" s="22">
        <f t="shared" si="2"/>
        <v>1.1842193589657528</v>
      </c>
      <c r="Y66" s="4"/>
      <c r="AA66" s="30"/>
    </row>
    <row r="67" spans="1:27" x14ac:dyDescent="0.25">
      <c r="A67" s="46">
        <f t="shared" si="1"/>
        <v>58</v>
      </c>
      <c r="B67" s="91" t="s">
        <v>755</v>
      </c>
      <c r="C67" s="54" t="s">
        <v>354</v>
      </c>
      <c r="D67" s="83">
        <v>3.5042</v>
      </c>
      <c r="E67" s="83">
        <v>3.5042</v>
      </c>
      <c r="F67" s="88">
        <v>0.2757</v>
      </c>
      <c r="G67" s="79">
        <v>1.0179</v>
      </c>
      <c r="H67" s="79">
        <v>0.20699999999999999</v>
      </c>
      <c r="I67" s="79">
        <v>3.3999999999999998E-3</v>
      </c>
      <c r="J67" s="79">
        <v>0</v>
      </c>
      <c r="K67" s="79">
        <v>0</v>
      </c>
      <c r="L67" s="79">
        <v>0.61270000000000002</v>
      </c>
      <c r="M67" s="79">
        <v>1.9300000000000001E-2</v>
      </c>
      <c r="N67" s="79">
        <v>5.9999999999999995E-4</v>
      </c>
      <c r="O67" s="79">
        <v>0.15110000000000001</v>
      </c>
      <c r="P67" s="79">
        <v>0.1111</v>
      </c>
      <c r="Q67" s="79">
        <v>0.62790000000000001</v>
      </c>
      <c r="R67" s="79">
        <v>0.27829999999999999</v>
      </c>
      <c r="S67" s="79">
        <v>1E-3</v>
      </c>
      <c r="T67" s="79">
        <v>0.19819999999999999</v>
      </c>
      <c r="U67" s="84">
        <v>0</v>
      </c>
      <c r="V67" s="23">
        <v>2.5642209999999999</v>
      </c>
      <c r="W67" s="2">
        <v>2.5642209999999999</v>
      </c>
      <c r="X67" s="22">
        <f t="shared" si="2"/>
        <v>1.3665748779063895</v>
      </c>
      <c r="Y67" s="24">
        <f>E67/W67</f>
        <v>1.3665748779063895</v>
      </c>
      <c r="AA67" s="30"/>
    </row>
    <row r="68" spans="1:27" x14ac:dyDescent="0.25">
      <c r="A68" s="46">
        <f t="shared" si="1"/>
        <v>59</v>
      </c>
      <c r="B68" s="91" t="s">
        <v>756</v>
      </c>
      <c r="C68" s="54" t="s">
        <v>354</v>
      </c>
      <c r="D68" s="83">
        <v>3.5425</v>
      </c>
      <c r="E68" s="83">
        <v>3.5425</v>
      </c>
      <c r="F68" s="88">
        <v>0.2268</v>
      </c>
      <c r="G68" s="79">
        <v>0.90780000000000005</v>
      </c>
      <c r="H68" s="79">
        <v>0.26500000000000001</v>
      </c>
      <c r="I68" s="79">
        <v>1.0999999999999999E-2</v>
      </c>
      <c r="J68" s="79">
        <v>0</v>
      </c>
      <c r="K68" s="79">
        <v>0</v>
      </c>
      <c r="L68" s="79">
        <v>0.59630000000000005</v>
      </c>
      <c r="M68" s="79">
        <v>4.7800000000000002E-2</v>
      </c>
      <c r="N68" s="79">
        <v>1.6000000000000001E-3</v>
      </c>
      <c r="O68" s="79">
        <v>0.219</v>
      </c>
      <c r="P68" s="79">
        <v>9.1200000000000003E-2</v>
      </c>
      <c r="Q68" s="79">
        <v>0.60870000000000002</v>
      </c>
      <c r="R68" s="79">
        <v>0.3493</v>
      </c>
      <c r="S68" s="79">
        <v>6.9999999999999999E-4</v>
      </c>
      <c r="T68" s="79">
        <v>0.21729999999999999</v>
      </c>
      <c r="U68" s="84">
        <v>0</v>
      </c>
      <c r="V68" s="23">
        <v>2.5809259999999998</v>
      </c>
      <c r="W68" s="2">
        <v>2.5809259999999998</v>
      </c>
      <c r="X68" s="22">
        <f t="shared" si="2"/>
        <v>1.3725693801372068</v>
      </c>
      <c r="Y68" s="24">
        <f>E68/W68</f>
        <v>1.3725693801372068</v>
      </c>
      <c r="AA68" s="30"/>
    </row>
    <row r="69" spans="1:27" x14ac:dyDescent="0.25">
      <c r="A69" s="46">
        <f t="shared" si="1"/>
        <v>60</v>
      </c>
      <c r="B69" s="91" t="s">
        <v>757</v>
      </c>
      <c r="C69" s="54" t="s">
        <v>21</v>
      </c>
      <c r="D69" s="83">
        <v>0.91269999999999996</v>
      </c>
      <c r="E69" s="83"/>
      <c r="F69" s="88">
        <v>0</v>
      </c>
      <c r="G69" s="79">
        <v>0</v>
      </c>
      <c r="H69" s="79">
        <v>0.18679999999999999</v>
      </c>
      <c r="I69" s="79">
        <v>0</v>
      </c>
      <c r="J69" s="79">
        <v>0</v>
      </c>
      <c r="K69" s="79">
        <v>0</v>
      </c>
      <c r="L69" s="79">
        <v>0.2407</v>
      </c>
      <c r="M69" s="79">
        <v>0</v>
      </c>
      <c r="N69" s="79">
        <v>0</v>
      </c>
      <c r="O69" s="79">
        <v>0.10489999999999999</v>
      </c>
      <c r="P69" s="79">
        <v>0</v>
      </c>
      <c r="Q69" s="79">
        <v>0.35489999999999999</v>
      </c>
      <c r="R69" s="79">
        <v>0</v>
      </c>
      <c r="S69" s="79">
        <v>2.5399999999999999E-2</v>
      </c>
      <c r="T69" s="79">
        <v>0</v>
      </c>
      <c r="U69" s="84">
        <v>0</v>
      </c>
      <c r="V69" s="23">
        <v>0.71817500000000001</v>
      </c>
      <c r="W69" s="2"/>
      <c r="X69" s="22">
        <f t="shared" si="2"/>
        <v>1.2708601663939847</v>
      </c>
      <c r="Y69" s="4"/>
      <c r="AA69" s="30"/>
    </row>
    <row r="70" spans="1:27" x14ac:dyDescent="0.25">
      <c r="A70" s="46">
        <f t="shared" si="1"/>
        <v>61</v>
      </c>
      <c r="B70" s="91" t="s">
        <v>758</v>
      </c>
      <c r="C70" s="54" t="s">
        <v>392</v>
      </c>
      <c r="D70" s="83">
        <v>2.7957000000000001</v>
      </c>
      <c r="E70" s="83">
        <v>2.7957000000000001</v>
      </c>
      <c r="F70" s="88">
        <v>0.21790000000000001</v>
      </c>
      <c r="G70" s="79">
        <v>0.50319999999999998</v>
      </c>
      <c r="H70" s="79">
        <v>0.31979999999999997</v>
      </c>
      <c r="I70" s="79">
        <v>0</v>
      </c>
      <c r="J70" s="79">
        <v>0</v>
      </c>
      <c r="K70" s="79">
        <v>0</v>
      </c>
      <c r="L70" s="79">
        <v>0.54879999999999995</v>
      </c>
      <c r="M70" s="79">
        <v>0</v>
      </c>
      <c r="N70" s="79">
        <v>0</v>
      </c>
      <c r="O70" s="79">
        <v>0.1636</v>
      </c>
      <c r="P70" s="79">
        <v>7.7399999999999997E-2</v>
      </c>
      <c r="Q70" s="79">
        <v>0.4768</v>
      </c>
      <c r="R70" s="79">
        <v>0.29459999999999997</v>
      </c>
      <c r="S70" s="79">
        <v>5.0000000000000001E-4</v>
      </c>
      <c r="T70" s="79">
        <v>0.19309999999999999</v>
      </c>
      <c r="U70" s="84">
        <v>0</v>
      </c>
      <c r="V70" s="23">
        <v>2.1457899999999999</v>
      </c>
      <c r="W70" s="2">
        <v>2.1457899999999999</v>
      </c>
      <c r="X70" s="22">
        <f t="shared" si="2"/>
        <v>1.3028767959585981</v>
      </c>
      <c r="Y70" s="24">
        <f>E70/W70</f>
        <v>1.3028767959585981</v>
      </c>
      <c r="AA70" s="30"/>
    </row>
    <row r="71" spans="1:27" x14ac:dyDescent="0.25">
      <c r="A71" s="46">
        <f t="shared" si="1"/>
        <v>62</v>
      </c>
      <c r="B71" s="91" t="s">
        <v>759</v>
      </c>
      <c r="C71" s="54" t="s">
        <v>496</v>
      </c>
      <c r="D71" s="83">
        <v>3.4495</v>
      </c>
      <c r="E71" s="83">
        <v>4.1288999999999998</v>
      </c>
      <c r="F71" s="88">
        <v>0.44719999999999999</v>
      </c>
      <c r="G71" s="79">
        <v>0.66190000000000004</v>
      </c>
      <c r="H71" s="79">
        <v>0.2838</v>
      </c>
      <c r="I71" s="79">
        <v>1.72E-2</v>
      </c>
      <c r="J71" s="79">
        <v>0.38840000000000002</v>
      </c>
      <c r="K71" s="79">
        <v>0</v>
      </c>
      <c r="L71" s="79">
        <v>0.61939999999999995</v>
      </c>
      <c r="M71" s="79">
        <v>2.6599999999999999E-2</v>
      </c>
      <c r="N71" s="79">
        <v>8.0000000000000004E-4</v>
      </c>
      <c r="O71" s="79">
        <v>2.5700000000000001E-2</v>
      </c>
      <c r="P71" s="79">
        <v>9.1200000000000003E-2</v>
      </c>
      <c r="Q71" s="79">
        <v>0.79910000000000003</v>
      </c>
      <c r="R71" s="79">
        <v>0.13850000000000001</v>
      </c>
      <c r="S71" s="79">
        <v>5.0000000000000001E-4</v>
      </c>
      <c r="T71" s="79">
        <v>0.33760000000000001</v>
      </c>
      <c r="U71" s="84">
        <v>0.29099999999999998</v>
      </c>
      <c r="V71" s="23">
        <v>2.4154</v>
      </c>
      <c r="W71" s="2">
        <v>2.8388800000000001</v>
      </c>
      <c r="X71" s="22">
        <f t="shared" si="2"/>
        <v>1.4281278463194502</v>
      </c>
      <c r="Y71" s="24">
        <f>E71/W71</f>
        <v>1.4544115989404272</v>
      </c>
      <c r="AA71" s="30"/>
    </row>
    <row r="72" spans="1:27" x14ac:dyDescent="0.25">
      <c r="A72" s="46">
        <f t="shared" si="1"/>
        <v>63</v>
      </c>
      <c r="B72" s="91" t="s">
        <v>760</v>
      </c>
      <c r="C72" s="54" t="s">
        <v>496</v>
      </c>
      <c r="D72" s="83">
        <v>3.3631000000000002</v>
      </c>
      <c r="E72" s="83">
        <v>4.1698000000000004</v>
      </c>
      <c r="F72" s="88">
        <v>0.48230000000000001</v>
      </c>
      <c r="G72" s="79">
        <v>0.50929999999999997</v>
      </c>
      <c r="H72" s="79">
        <v>0.2893</v>
      </c>
      <c r="I72" s="79">
        <v>1.7000000000000001E-2</v>
      </c>
      <c r="J72" s="79">
        <v>0.52010000000000001</v>
      </c>
      <c r="K72" s="79">
        <v>0</v>
      </c>
      <c r="L72" s="79">
        <v>0.59309999999999996</v>
      </c>
      <c r="M72" s="79">
        <v>2.9899999999999999E-2</v>
      </c>
      <c r="N72" s="79">
        <v>1E-3</v>
      </c>
      <c r="O72" s="79">
        <v>2.87E-2</v>
      </c>
      <c r="P72" s="79">
        <v>0.10879999999999999</v>
      </c>
      <c r="Q72" s="79">
        <v>0.83479999999999999</v>
      </c>
      <c r="R72" s="79">
        <v>0.13569999999999999</v>
      </c>
      <c r="S72" s="79">
        <v>2.0000000000000001E-4</v>
      </c>
      <c r="T72" s="79">
        <v>0.33300000000000002</v>
      </c>
      <c r="U72" s="84">
        <v>0.28660000000000002</v>
      </c>
      <c r="V72" s="23">
        <v>2.3452480000000002</v>
      </c>
      <c r="W72" s="2">
        <v>2.8478080000000001</v>
      </c>
      <c r="X72" s="22">
        <f t="shared" si="2"/>
        <v>1.4340061264309787</v>
      </c>
      <c r="Y72" s="24">
        <f>E72/W72</f>
        <v>1.464213879587388</v>
      </c>
      <c r="AA72" s="30"/>
    </row>
    <row r="73" spans="1:27" x14ac:dyDescent="0.25">
      <c r="A73" s="46">
        <f t="shared" si="1"/>
        <v>64</v>
      </c>
      <c r="B73" s="91" t="s">
        <v>761</v>
      </c>
      <c r="C73" s="54" t="s">
        <v>496</v>
      </c>
      <c r="D73" s="83">
        <v>3.3010999999999999</v>
      </c>
      <c r="E73" s="83">
        <v>4.1307</v>
      </c>
      <c r="F73" s="88">
        <v>0.42249999999999999</v>
      </c>
      <c r="G73" s="79">
        <v>0.48809999999999998</v>
      </c>
      <c r="H73" s="79">
        <v>0.31509999999999999</v>
      </c>
      <c r="I73" s="79">
        <v>1.5100000000000001E-2</v>
      </c>
      <c r="J73" s="79">
        <v>0.54579999999999995</v>
      </c>
      <c r="K73" s="79">
        <v>0</v>
      </c>
      <c r="L73" s="79">
        <v>0.57899999999999996</v>
      </c>
      <c r="M73" s="79">
        <v>2.46E-2</v>
      </c>
      <c r="N73" s="79">
        <v>8.0000000000000004E-4</v>
      </c>
      <c r="O73" s="79">
        <v>2.9499999999999998E-2</v>
      </c>
      <c r="P73" s="79">
        <v>0.1158</v>
      </c>
      <c r="Q73" s="79">
        <v>0.85009999999999997</v>
      </c>
      <c r="R73" s="79">
        <v>0.13739999999999999</v>
      </c>
      <c r="S73" s="79">
        <v>2.0000000000000001E-4</v>
      </c>
      <c r="T73" s="79">
        <v>0.32290000000000002</v>
      </c>
      <c r="U73" s="84">
        <v>0.2838</v>
      </c>
      <c r="V73" s="23">
        <v>2.2817829999999999</v>
      </c>
      <c r="W73" s="2">
        <v>2.7986230000000001</v>
      </c>
      <c r="X73" s="22">
        <f t="shared" si="2"/>
        <v>1.4467195171495273</v>
      </c>
      <c r="Y73" s="24">
        <f>E73/W73</f>
        <v>1.4759758638444691</v>
      </c>
      <c r="AA73" s="30"/>
    </row>
    <row r="74" spans="1:27" x14ac:dyDescent="0.25">
      <c r="A74" s="46">
        <f t="shared" si="1"/>
        <v>65</v>
      </c>
      <c r="B74" s="91" t="s">
        <v>762</v>
      </c>
      <c r="C74" s="54" t="s">
        <v>496</v>
      </c>
      <c r="D74" s="83">
        <v>2.9948000000000001</v>
      </c>
      <c r="E74" s="83">
        <v>3.5396999999999998</v>
      </c>
      <c r="F74" s="88">
        <v>0.30840000000000001</v>
      </c>
      <c r="G74" s="79">
        <v>0.47599999999999998</v>
      </c>
      <c r="H74" s="79">
        <v>0.29799999999999999</v>
      </c>
      <c r="I74" s="79">
        <v>1.2699999999999999E-2</v>
      </c>
      <c r="J74" s="79">
        <v>0.23980000000000001</v>
      </c>
      <c r="K74" s="79">
        <v>9.2999999999999992E-3</v>
      </c>
      <c r="L74" s="79">
        <v>0.56879999999999997</v>
      </c>
      <c r="M74" s="79">
        <v>1.9E-2</v>
      </c>
      <c r="N74" s="79">
        <v>5.9999999999999995E-4</v>
      </c>
      <c r="O74" s="79">
        <v>2.64E-2</v>
      </c>
      <c r="P74" s="79">
        <v>9.1899999999999996E-2</v>
      </c>
      <c r="Q74" s="79">
        <v>0.74429999999999996</v>
      </c>
      <c r="R74" s="79">
        <v>0.1108</v>
      </c>
      <c r="S74" s="79">
        <v>1E-4</v>
      </c>
      <c r="T74" s="79">
        <v>0.33779999999999999</v>
      </c>
      <c r="U74" s="84">
        <v>0.29580000000000001</v>
      </c>
      <c r="V74" s="23">
        <v>2.1381929999999998</v>
      </c>
      <c r="W74" s="2">
        <v>2.477198</v>
      </c>
      <c r="X74" s="22">
        <f t="shared" si="2"/>
        <v>1.4006219270196847</v>
      </c>
      <c r="Y74" s="24">
        <f>E74/W74</f>
        <v>1.4289128281227419</v>
      </c>
      <c r="AA74" s="30"/>
    </row>
    <row r="75" spans="1:27" x14ac:dyDescent="0.25">
      <c r="A75" s="46">
        <f t="shared" si="1"/>
        <v>66</v>
      </c>
      <c r="B75" s="91" t="s">
        <v>763</v>
      </c>
      <c r="C75" s="54" t="s">
        <v>21</v>
      </c>
      <c r="D75" s="83">
        <v>1.3628</v>
      </c>
      <c r="E75" s="83"/>
      <c r="F75" s="88">
        <v>0</v>
      </c>
      <c r="G75" s="79">
        <v>0</v>
      </c>
      <c r="H75" s="79">
        <v>0.56979999999999997</v>
      </c>
      <c r="I75" s="79">
        <v>0</v>
      </c>
      <c r="J75" s="79">
        <v>0</v>
      </c>
      <c r="K75" s="79">
        <v>0</v>
      </c>
      <c r="L75" s="79">
        <v>0.2409</v>
      </c>
      <c r="M75" s="79">
        <v>0</v>
      </c>
      <c r="N75" s="79">
        <v>0</v>
      </c>
      <c r="O75" s="79">
        <v>0.1782</v>
      </c>
      <c r="P75" s="79">
        <v>0</v>
      </c>
      <c r="Q75" s="79">
        <v>0.35460000000000003</v>
      </c>
      <c r="R75" s="79">
        <v>0</v>
      </c>
      <c r="S75" s="79">
        <v>1.9300000000000001E-2</v>
      </c>
      <c r="T75" s="79">
        <v>0</v>
      </c>
      <c r="U75" s="84">
        <v>0</v>
      </c>
      <c r="V75" s="23">
        <v>1.092066</v>
      </c>
      <c r="W75" s="2"/>
      <c r="X75" s="22">
        <f t="shared" si="2"/>
        <v>1.2479099248580214</v>
      </c>
      <c r="Y75" s="4"/>
      <c r="AA75" s="30"/>
    </row>
    <row r="76" spans="1:27" x14ac:dyDescent="0.25">
      <c r="A76" s="46">
        <f t="shared" ref="A76:A139" si="3">A75+1</f>
        <v>67</v>
      </c>
      <c r="B76" s="91" t="s">
        <v>764</v>
      </c>
      <c r="C76" s="54" t="s">
        <v>496</v>
      </c>
      <c r="D76" s="83">
        <v>3.2909000000000002</v>
      </c>
      <c r="E76" s="83">
        <v>3.8330000000000002</v>
      </c>
      <c r="F76" s="88">
        <v>0.28620000000000001</v>
      </c>
      <c r="G76" s="79">
        <v>0.54959999999999998</v>
      </c>
      <c r="H76" s="79">
        <v>0.27650000000000002</v>
      </c>
      <c r="I76" s="79">
        <v>1.41E-2</v>
      </c>
      <c r="J76" s="79">
        <v>0.26540000000000002</v>
      </c>
      <c r="K76" s="79">
        <v>0</v>
      </c>
      <c r="L76" s="79">
        <v>0.56799999999999995</v>
      </c>
      <c r="M76" s="79">
        <v>2.7099999999999999E-2</v>
      </c>
      <c r="N76" s="79">
        <v>1E-3</v>
      </c>
      <c r="O76" s="79">
        <v>2.63E-2</v>
      </c>
      <c r="P76" s="79">
        <v>8.3500000000000005E-2</v>
      </c>
      <c r="Q76" s="79">
        <v>1.0091000000000001</v>
      </c>
      <c r="R76" s="79">
        <v>0.13320000000000001</v>
      </c>
      <c r="S76" s="79">
        <v>1E-4</v>
      </c>
      <c r="T76" s="79">
        <v>0.31619999999999998</v>
      </c>
      <c r="U76" s="84">
        <v>0.2767</v>
      </c>
      <c r="V76" s="23">
        <v>2.3656679999999999</v>
      </c>
      <c r="W76" s="2">
        <v>2.7035879999999999</v>
      </c>
      <c r="X76" s="22">
        <f t="shared" si="2"/>
        <v>1.3911081352074763</v>
      </c>
      <c r="Y76" s="24">
        <f>E76/W76</f>
        <v>1.4177456032501996</v>
      </c>
      <c r="AA76" s="30"/>
    </row>
    <row r="77" spans="1:27" x14ac:dyDescent="0.25">
      <c r="A77" s="46">
        <f t="shared" si="3"/>
        <v>68</v>
      </c>
      <c r="B77" s="91" t="s">
        <v>765</v>
      </c>
      <c r="C77" s="54" t="s">
        <v>21</v>
      </c>
      <c r="D77" s="83">
        <v>1.0034000000000001</v>
      </c>
      <c r="E77" s="83"/>
      <c r="F77" s="88">
        <v>0</v>
      </c>
      <c r="G77" s="79">
        <v>0</v>
      </c>
      <c r="H77" s="79">
        <v>0.29880000000000001</v>
      </c>
      <c r="I77" s="79">
        <v>0</v>
      </c>
      <c r="J77" s="79">
        <v>0</v>
      </c>
      <c r="K77" s="79">
        <v>0</v>
      </c>
      <c r="L77" s="79">
        <v>0.24099999999999999</v>
      </c>
      <c r="M77" s="79">
        <v>0</v>
      </c>
      <c r="N77" s="79">
        <v>0</v>
      </c>
      <c r="O77" s="79">
        <v>8.8599999999999998E-2</v>
      </c>
      <c r="P77" s="79">
        <v>0</v>
      </c>
      <c r="Q77" s="79">
        <v>0.35470000000000002</v>
      </c>
      <c r="R77" s="79">
        <v>0</v>
      </c>
      <c r="S77" s="79">
        <v>2.0299999999999999E-2</v>
      </c>
      <c r="T77" s="79">
        <v>0</v>
      </c>
      <c r="U77" s="84">
        <v>0</v>
      </c>
      <c r="V77" s="23">
        <v>0.80099699999999996</v>
      </c>
      <c r="W77" s="2"/>
      <c r="X77" s="22">
        <f t="shared" si="2"/>
        <v>1.2526888365374653</v>
      </c>
      <c r="Y77" s="4"/>
      <c r="AA77" s="30"/>
    </row>
    <row r="78" spans="1:27" x14ac:dyDescent="0.25">
      <c r="A78" s="46">
        <f t="shared" si="3"/>
        <v>69</v>
      </c>
      <c r="B78" s="91" t="s">
        <v>766</v>
      </c>
      <c r="C78" s="54" t="s">
        <v>21</v>
      </c>
      <c r="D78" s="83">
        <v>1.0437000000000001</v>
      </c>
      <c r="E78" s="83"/>
      <c r="F78" s="88">
        <v>0</v>
      </c>
      <c r="G78" s="79">
        <v>0</v>
      </c>
      <c r="H78" s="79">
        <v>0.22639999999999999</v>
      </c>
      <c r="I78" s="79">
        <v>0</v>
      </c>
      <c r="J78" s="79">
        <v>0</v>
      </c>
      <c r="K78" s="79">
        <v>0</v>
      </c>
      <c r="L78" s="79">
        <v>0.2409</v>
      </c>
      <c r="M78" s="79">
        <v>0</v>
      </c>
      <c r="N78" s="79">
        <v>0</v>
      </c>
      <c r="O78" s="79">
        <v>0.20519999999999999</v>
      </c>
      <c r="P78" s="79">
        <v>0</v>
      </c>
      <c r="Q78" s="79">
        <v>0.35580000000000001</v>
      </c>
      <c r="R78" s="79">
        <v>0</v>
      </c>
      <c r="S78" s="79">
        <v>1.54E-2</v>
      </c>
      <c r="T78" s="79">
        <v>0</v>
      </c>
      <c r="U78" s="84">
        <v>0</v>
      </c>
      <c r="V78" s="23">
        <v>0.82448699999999997</v>
      </c>
      <c r="W78" s="2"/>
      <c r="X78" s="22">
        <f t="shared" si="2"/>
        <v>1.2658780550815236</v>
      </c>
      <c r="Y78" s="4"/>
      <c r="AA78" s="30"/>
    </row>
    <row r="79" spans="1:27" x14ac:dyDescent="0.25">
      <c r="A79" s="46">
        <f t="shared" si="3"/>
        <v>70</v>
      </c>
      <c r="B79" s="91" t="s">
        <v>767</v>
      </c>
      <c r="C79" s="54" t="s">
        <v>21</v>
      </c>
      <c r="D79" s="83">
        <v>1.5609</v>
      </c>
      <c r="E79" s="83"/>
      <c r="F79" s="88">
        <v>0</v>
      </c>
      <c r="G79" s="79">
        <v>0</v>
      </c>
      <c r="H79" s="79">
        <v>0.78310000000000002</v>
      </c>
      <c r="I79" s="79">
        <v>0</v>
      </c>
      <c r="J79" s="79">
        <v>0</v>
      </c>
      <c r="K79" s="79">
        <v>0</v>
      </c>
      <c r="L79" s="79">
        <v>0.24110000000000001</v>
      </c>
      <c r="M79" s="79">
        <v>0</v>
      </c>
      <c r="N79" s="79">
        <v>0</v>
      </c>
      <c r="O79" s="79">
        <v>0.14649999999999999</v>
      </c>
      <c r="P79" s="79">
        <v>0</v>
      </c>
      <c r="Q79" s="79">
        <v>0.35470000000000002</v>
      </c>
      <c r="R79" s="79">
        <v>0</v>
      </c>
      <c r="S79" s="79">
        <v>3.5499999999999997E-2</v>
      </c>
      <c r="T79" s="79">
        <v>0</v>
      </c>
      <c r="U79" s="84">
        <v>0</v>
      </c>
      <c r="V79" s="23">
        <v>1.245922</v>
      </c>
      <c r="W79" s="2"/>
      <c r="X79" s="22">
        <f t="shared" si="2"/>
        <v>1.2528071580724958</v>
      </c>
      <c r="Y79" s="4"/>
      <c r="AA79" s="30"/>
    </row>
    <row r="80" spans="1:27" x14ac:dyDescent="0.25">
      <c r="A80" s="46">
        <f t="shared" si="3"/>
        <v>71</v>
      </c>
      <c r="B80" s="91" t="s">
        <v>768</v>
      </c>
      <c r="C80" s="54" t="s">
        <v>392</v>
      </c>
      <c r="D80" s="83">
        <v>3.2867000000000002</v>
      </c>
      <c r="E80" s="83">
        <v>3.2867000000000002</v>
      </c>
      <c r="F80" s="88">
        <v>0.375</v>
      </c>
      <c r="G80" s="79">
        <v>0.52339999999999998</v>
      </c>
      <c r="H80" s="79">
        <v>0.2868</v>
      </c>
      <c r="I80" s="79">
        <v>8.8000000000000005E-3</v>
      </c>
      <c r="J80" s="79">
        <v>0</v>
      </c>
      <c r="K80" s="79">
        <v>0</v>
      </c>
      <c r="L80" s="79">
        <v>0.58509999999999995</v>
      </c>
      <c r="M80" s="79">
        <v>0</v>
      </c>
      <c r="N80" s="79">
        <v>0</v>
      </c>
      <c r="O80" s="79">
        <v>0.1993</v>
      </c>
      <c r="P80" s="79">
        <v>0.1051</v>
      </c>
      <c r="Q80" s="79">
        <v>0.69550000000000001</v>
      </c>
      <c r="R80" s="79">
        <v>0.27939999999999998</v>
      </c>
      <c r="S80" s="79">
        <v>4.0000000000000002E-4</v>
      </c>
      <c r="T80" s="79">
        <v>0.22789999999999999</v>
      </c>
      <c r="U80" s="84">
        <v>0</v>
      </c>
      <c r="V80" s="23">
        <v>2.392671</v>
      </c>
      <c r="W80" s="2">
        <v>2.392671</v>
      </c>
      <c r="X80" s="22">
        <f t="shared" si="2"/>
        <v>1.3736531265685923</v>
      </c>
      <c r="Y80" s="24">
        <f>E80/W80</f>
        <v>1.3736531265685923</v>
      </c>
      <c r="AA80" s="30"/>
    </row>
    <row r="81" spans="1:27" x14ac:dyDescent="0.25">
      <c r="A81" s="46">
        <f t="shared" si="3"/>
        <v>72</v>
      </c>
      <c r="B81" s="91" t="s">
        <v>769</v>
      </c>
      <c r="C81" s="54" t="s">
        <v>21</v>
      </c>
      <c r="D81" s="83">
        <v>1.1920999999999999</v>
      </c>
      <c r="E81" s="83"/>
      <c r="F81" s="88">
        <v>0</v>
      </c>
      <c r="G81" s="79">
        <v>0</v>
      </c>
      <c r="H81" s="79">
        <v>0.47699999999999998</v>
      </c>
      <c r="I81" s="79">
        <v>0</v>
      </c>
      <c r="J81" s="79">
        <v>0</v>
      </c>
      <c r="K81" s="79">
        <v>0</v>
      </c>
      <c r="L81" s="79">
        <v>0.2409</v>
      </c>
      <c r="M81" s="79">
        <v>0</v>
      </c>
      <c r="N81" s="79">
        <v>0</v>
      </c>
      <c r="O81" s="79">
        <v>0.1147</v>
      </c>
      <c r="P81" s="79">
        <v>0</v>
      </c>
      <c r="Q81" s="79">
        <v>0.3548</v>
      </c>
      <c r="R81" s="79">
        <v>0</v>
      </c>
      <c r="S81" s="79">
        <v>4.7000000000000002E-3</v>
      </c>
      <c r="T81" s="79">
        <v>0</v>
      </c>
      <c r="U81" s="84">
        <v>0</v>
      </c>
      <c r="V81" s="23">
        <v>1.024581</v>
      </c>
      <c r="W81" s="2"/>
      <c r="X81" s="22">
        <f t="shared" si="2"/>
        <v>1.1635000063440568</v>
      </c>
      <c r="Y81" s="4"/>
      <c r="AA81" s="30"/>
    </row>
    <row r="82" spans="1:27" x14ac:dyDescent="0.25">
      <c r="A82" s="46">
        <f t="shared" si="3"/>
        <v>73</v>
      </c>
      <c r="B82" s="91" t="s">
        <v>770</v>
      </c>
      <c r="C82" s="54" t="s">
        <v>21</v>
      </c>
      <c r="D82" s="83">
        <v>0.98650000000000004</v>
      </c>
      <c r="E82" s="83"/>
      <c r="F82" s="88">
        <v>0</v>
      </c>
      <c r="G82" s="79">
        <v>0</v>
      </c>
      <c r="H82" s="79">
        <v>0.30199999999999999</v>
      </c>
      <c r="I82" s="79">
        <v>0</v>
      </c>
      <c r="J82" s="79">
        <v>0</v>
      </c>
      <c r="K82" s="79">
        <v>0</v>
      </c>
      <c r="L82" s="79">
        <v>0.2409</v>
      </c>
      <c r="M82" s="79">
        <v>0</v>
      </c>
      <c r="N82" s="79">
        <v>0</v>
      </c>
      <c r="O82" s="79">
        <v>8.4699999999999998E-2</v>
      </c>
      <c r="P82" s="79">
        <v>0</v>
      </c>
      <c r="Q82" s="79">
        <v>0.3548</v>
      </c>
      <c r="R82" s="79">
        <v>0</v>
      </c>
      <c r="S82" s="79">
        <v>4.1000000000000003E-3</v>
      </c>
      <c r="T82" s="79">
        <v>0</v>
      </c>
      <c r="U82" s="84">
        <v>0</v>
      </c>
      <c r="V82" s="23">
        <v>0.80032400000000004</v>
      </c>
      <c r="W82" s="2"/>
      <c r="X82" s="22">
        <f t="shared" si="2"/>
        <v>1.2326257865564447</v>
      </c>
      <c r="Y82" s="4"/>
      <c r="AA82" s="30"/>
    </row>
    <row r="83" spans="1:27" x14ac:dyDescent="0.25">
      <c r="A83" s="46">
        <f t="shared" si="3"/>
        <v>74</v>
      </c>
      <c r="B83" s="91" t="s">
        <v>771</v>
      </c>
      <c r="C83" s="54" t="s">
        <v>392</v>
      </c>
      <c r="D83" s="83">
        <v>3.4981</v>
      </c>
      <c r="E83" s="83">
        <v>3.4981</v>
      </c>
      <c r="F83" s="88">
        <v>0.32200000000000001</v>
      </c>
      <c r="G83" s="79">
        <v>0.69630000000000003</v>
      </c>
      <c r="H83" s="79">
        <v>0.25690000000000002</v>
      </c>
      <c r="I83" s="79">
        <v>1.5699999999999999E-2</v>
      </c>
      <c r="J83" s="79">
        <v>0</v>
      </c>
      <c r="K83" s="79">
        <v>0</v>
      </c>
      <c r="L83" s="79">
        <v>0.6532</v>
      </c>
      <c r="M83" s="79">
        <v>2.4199999999999999E-2</v>
      </c>
      <c r="N83" s="79">
        <v>6.9999999999999999E-4</v>
      </c>
      <c r="O83" s="79">
        <v>4.07E-2</v>
      </c>
      <c r="P83" s="79">
        <v>0.12429999999999999</v>
      </c>
      <c r="Q83" s="79">
        <v>0.91949999999999998</v>
      </c>
      <c r="R83" s="79">
        <v>0.21340000000000001</v>
      </c>
      <c r="S83" s="79">
        <v>5.0000000000000001E-4</v>
      </c>
      <c r="T83" s="79">
        <v>0.23069999999999999</v>
      </c>
      <c r="U83" s="84">
        <v>0</v>
      </c>
      <c r="V83" s="23">
        <v>2.5354589999999999</v>
      </c>
      <c r="W83" s="2">
        <v>2.5354589999999999</v>
      </c>
      <c r="X83" s="22">
        <f t="shared" si="2"/>
        <v>1.3796712942311431</v>
      </c>
      <c r="Y83" s="24">
        <f>E83/W83</f>
        <v>1.3796712942311431</v>
      </c>
      <c r="AA83" s="30"/>
    </row>
    <row r="84" spans="1:27" x14ac:dyDescent="0.25">
      <c r="A84" s="46">
        <f t="shared" si="3"/>
        <v>75</v>
      </c>
      <c r="B84" s="91" t="s">
        <v>772</v>
      </c>
      <c r="C84" s="54" t="s">
        <v>354</v>
      </c>
      <c r="D84" s="83">
        <v>3.7004000000000001</v>
      </c>
      <c r="E84" s="83">
        <v>3.7004000000000001</v>
      </c>
      <c r="F84" s="88">
        <v>0.26040000000000002</v>
      </c>
      <c r="G84" s="79">
        <v>0.65780000000000005</v>
      </c>
      <c r="H84" s="79">
        <v>0.34720000000000001</v>
      </c>
      <c r="I84" s="79">
        <v>9.5999999999999992E-3</v>
      </c>
      <c r="J84" s="79">
        <v>0</v>
      </c>
      <c r="K84" s="79">
        <v>0</v>
      </c>
      <c r="L84" s="79">
        <v>0.74</v>
      </c>
      <c r="M84" s="79">
        <v>4.0399999999999998E-2</v>
      </c>
      <c r="N84" s="79">
        <v>1.2999999999999999E-3</v>
      </c>
      <c r="O84" s="79">
        <v>6.5299999999999997E-2</v>
      </c>
      <c r="P84" s="79">
        <v>0.11219999999999999</v>
      </c>
      <c r="Q84" s="79">
        <v>0.87470000000000003</v>
      </c>
      <c r="R84" s="79">
        <v>0.37940000000000002</v>
      </c>
      <c r="S84" s="79">
        <v>1E-3</v>
      </c>
      <c r="T84" s="79">
        <v>0.21110000000000001</v>
      </c>
      <c r="U84" s="84">
        <v>0</v>
      </c>
      <c r="V84" s="23">
        <v>2.6602079999999999</v>
      </c>
      <c r="W84" s="2">
        <v>2.6602079999999999</v>
      </c>
      <c r="X84" s="22">
        <f t="shared" si="2"/>
        <v>1.3910190481345821</v>
      </c>
      <c r="Y84" s="24">
        <f>E84/W84</f>
        <v>1.3910190481345821</v>
      </c>
      <c r="AA84" s="30"/>
    </row>
    <row r="85" spans="1:27" x14ac:dyDescent="0.25">
      <c r="A85" s="46">
        <f t="shared" si="3"/>
        <v>76</v>
      </c>
      <c r="B85" s="91" t="s">
        <v>773</v>
      </c>
      <c r="C85" s="54" t="s">
        <v>392</v>
      </c>
      <c r="D85" s="83">
        <v>3.5221</v>
      </c>
      <c r="E85" s="83">
        <v>3.5221</v>
      </c>
      <c r="F85" s="88">
        <v>0.25119999999999998</v>
      </c>
      <c r="G85" s="79">
        <v>0.28460000000000002</v>
      </c>
      <c r="H85" s="79">
        <v>0.3589</v>
      </c>
      <c r="I85" s="79">
        <v>2.0500000000000001E-2</v>
      </c>
      <c r="J85" s="79">
        <v>0</v>
      </c>
      <c r="K85" s="79">
        <v>0</v>
      </c>
      <c r="L85" s="79">
        <v>0.67600000000000005</v>
      </c>
      <c r="M85" s="79">
        <v>4.2000000000000003E-2</v>
      </c>
      <c r="N85" s="79">
        <v>1.4E-3</v>
      </c>
      <c r="O85" s="79">
        <v>5.8799999999999998E-2</v>
      </c>
      <c r="P85" s="79">
        <v>0.13450000000000001</v>
      </c>
      <c r="Q85" s="79">
        <v>1.2565</v>
      </c>
      <c r="R85" s="79">
        <v>0.19389999999999999</v>
      </c>
      <c r="S85" s="79">
        <v>4.0000000000000002E-4</v>
      </c>
      <c r="T85" s="79">
        <v>0.24340000000000001</v>
      </c>
      <c r="U85" s="84">
        <v>0</v>
      </c>
      <c r="V85" s="23">
        <v>2.5849890000000002</v>
      </c>
      <c r="W85" s="2">
        <v>2.5849890000000002</v>
      </c>
      <c r="X85" s="22">
        <f t="shared" si="2"/>
        <v>1.3625203047285694</v>
      </c>
      <c r="Y85" s="24">
        <f>E85/W85</f>
        <v>1.3625203047285694</v>
      </c>
      <c r="AA85" s="30"/>
    </row>
    <row r="86" spans="1:27" x14ac:dyDescent="0.25">
      <c r="A86" s="46">
        <f t="shared" si="3"/>
        <v>77</v>
      </c>
      <c r="B86" s="91" t="s">
        <v>774</v>
      </c>
      <c r="C86" s="54" t="s">
        <v>21</v>
      </c>
      <c r="D86" s="83">
        <v>1.3266</v>
      </c>
      <c r="E86" s="83"/>
      <c r="F86" s="88">
        <v>0</v>
      </c>
      <c r="G86" s="79">
        <v>0</v>
      </c>
      <c r="H86" s="79">
        <v>0.4854</v>
      </c>
      <c r="I86" s="79">
        <v>0</v>
      </c>
      <c r="J86" s="79">
        <v>0</v>
      </c>
      <c r="K86" s="79">
        <v>0</v>
      </c>
      <c r="L86" s="79">
        <v>0.2611</v>
      </c>
      <c r="M86" s="79">
        <v>0</v>
      </c>
      <c r="N86" s="79">
        <v>0</v>
      </c>
      <c r="O86" s="79">
        <v>0.24759999999999999</v>
      </c>
      <c r="P86" s="79">
        <v>0</v>
      </c>
      <c r="Q86" s="79">
        <v>0.32750000000000001</v>
      </c>
      <c r="R86" s="79">
        <v>0</v>
      </c>
      <c r="S86" s="79">
        <v>5.0000000000000001E-3</v>
      </c>
      <c r="T86" s="79">
        <v>0</v>
      </c>
      <c r="U86" s="84">
        <v>0</v>
      </c>
      <c r="V86" s="23">
        <v>1.0653570000000001</v>
      </c>
      <c r="W86" s="2"/>
      <c r="X86" s="22">
        <f t="shared" si="2"/>
        <v>1.2452163922516113</v>
      </c>
      <c r="Y86" s="4"/>
      <c r="AA86" s="30"/>
    </row>
    <row r="87" spans="1:27" x14ac:dyDescent="0.25">
      <c r="A87" s="46">
        <f t="shared" si="3"/>
        <v>78</v>
      </c>
      <c r="B87" s="91" t="s">
        <v>775</v>
      </c>
      <c r="C87" s="54" t="s">
        <v>392</v>
      </c>
      <c r="D87" s="83">
        <v>2.9691999999999998</v>
      </c>
      <c r="E87" s="83">
        <v>2.9691999999999998</v>
      </c>
      <c r="F87" s="88">
        <v>0.22939999999999999</v>
      </c>
      <c r="G87" s="79">
        <v>0.52029999999999998</v>
      </c>
      <c r="H87" s="79">
        <v>0.57110000000000005</v>
      </c>
      <c r="I87" s="79">
        <v>0</v>
      </c>
      <c r="J87" s="79">
        <v>0</v>
      </c>
      <c r="K87" s="79">
        <v>0</v>
      </c>
      <c r="L87" s="79">
        <v>0.53059999999999996</v>
      </c>
      <c r="M87" s="79">
        <v>0</v>
      </c>
      <c r="N87" s="79">
        <v>0</v>
      </c>
      <c r="O87" s="79">
        <v>3.6499999999999998E-2</v>
      </c>
      <c r="P87" s="79">
        <v>9.2799999999999994E-2</v>
      </c>
      <c r="Q87" s="79">
        <v>0.50790000000000002</v>
      </c>
      <c r="R87" s="79">
        <v>0.2928</v>
      </c>
      <c r="S87" s="79">
        <v>4.0000000000000002E-4</v>
      </c>
      <c r="T87" s="79">
        <v>0.18740000000000001</v>
      </c>
      <c r="U87" s="84">
        <v>0</v>
      </c>
      <c r="V87" s="23">
        <v>2.2789489999999999</v>
      </c>
      <c r="W87" s="2">
        <v>2.2789489999999999</v>
      </c>
      <c r="X87" s="22">
        <f t="shared" ref="X87:X150" si="4">D87/V87</f>
        <v>1.3028812843113207</v>
      </c>
      <c r="Y87" s="24">
        <f t="shared" ref="Y87:Y92" si="5">E87/W87</f>
        <v>1.3028812843113207</v>
      </c>
      <c r="AA87" s="30"/>
    </row>
    <row r="88" spans="1:27" x14ac:dyDescent="0.25">
      <c r="A88" s="46">
        <f t="shared" si="3"/>
        <v>79</v>
      </c>
      <c r="B88" s="91" t="s">
        <v>776</v>
      </c>
      <c r="C88" s="54" t="s">
        <v>392</v>
      </c>
      <c r="D88" s="83">
        <v>3.2094</v>
      </c>
      <c r="E88" s="83">
        <v>3.2094</v>
      </c>
      <c r="F88" s="88">
        <v>0.22839999999999999</v>
      </c>
      <c r="G88" s="79">
        <v>0.53820000000000001</v>
      </c>
      <c r="H88" s="79">
        <v>0.3468</v>
      </c>
      <c r="I88" s="79">
        <v>8.3999999999999995E-3</v>
      </c>
      <c r="J88" s="79">
        <v>0</v>
      </c>
      <c r="K88" s="79">
        <v>0</v>
      </c>
      <c r="L88" s="79">
        <v>0.63260000000000005</v>
      </c>
      <c r="M88" s="79">
        <v>4.82E-2</v>
      </c>
      <c r="N88" s="79">
        <v>1.6999999999999999E-3</v>
      </c>
      <c r="O88" s="79">
        <v>0.21970000000000001</v>
      </c>
      <c r="P88" s="79">
        <v>0.1193</v>
      </c>
      <c r="Q88" s="79">
        <v>0.62039999999999995</v>
      </c>
      <c r="R88" s="79">
        <v>0.21609999999999999</v>
      </c>
      <c r="S88" s="79">
        <v>4.0000000000000002E-4</v>
      </c>
      <c r="T88" s="79">
        <v>0.22919999999999999</v>
      </c>
      <c r="U88" s="84">
        <v>0</v>
      </c>
      <c r="V88" s="23">
        <v>2.3454630000000001</v>
      </c>
      <c r="W88" s="2">
        <v>2.3454630000000001</v>
      </c>
      <c r="X88" s="22">
        <f t="shared" si="4"/>
        <v>1.3683439048068546</v>
      </c>
      <c r="Y88" s="24">
        <f t="shared" si="5"/>
        <v>1.3683439048068546</v>
      </c>
      <c r="AA88" s="30"/>
    </row>
    <row r="89" spans="1:27" x14ac:dyDescent="0.25">
      <c r="A89" s="46">
        <f t="shared" si="3"/>
        <v>80</v>
      </c>
      <c r="B89" s="91" t="s">
        <v>777</v>
      </c>
      <c r="C89" s="54" t="s">
        <v>392</v>
      </c>
      <c r="D89" s="83">
        <v>2.6932</v>
      </c>
      <c r="E89" s="83">
        <v>2.6932</v>
      </c>
      <c r="F89" s="88">
        <v>0.16769999999999999</v>
      </c>
      <c r="G89" s="79">
        <v>0.2918</v>
      </c>
      <c r="H89" s="79">
        <v>0.3301</v>
      </c>
      <c r="I89" s="79">
        <v>3.8999999999999998E-3</v>
      </c>
      <c r="J89" s="79">
        <v>0</v>
      </c>
      <c r="K89" s="79">
        <v>0</v>
      </c>
      <c r="L89" s="79">
        <v>0.56830000000000003</v>
      </c>
      <c r="M89" s="79">
        <v>2.2599999999999999E-2</v>
      </c>
      <c r="N89" s="79">
        <v>6.9999999999999999E-4</v>
      </c>
      <c r="O89" s="79">
        <v>0.19059999999999999</v>
      </c>
      <c r="P89" s="79">
        <v>8.4500000000000006E-2</v>
      </c>
      <c r="Q89" s="79">
        <v>0.53920000000000001</v>
      </c>
      <c r="R89" s="79">
        <v>0.26690000000000003</v>
      </c>
      <c r="S89" s="79">
        <v>5.9999999999999995E-4</v>
      </c>
      <c r="T89" s="79">
        <v>0.2263</v>
      </c>
      <c r="U89" s="84">
        <v>0</v>
      </c>
      <c r="V89" s="23">
        <v>2.0500159999999998</v>
      </c>
      <c r="W89" s="2">
        <v>2.0500159999999998</v>
      </c>
      <c r="X89" s="22">
        <f t="shared" si="4"/>
        <v>1.3137458439348768</v>
      </c>
      <c r="Y89" s="24">
        <f t="shared" si="5"/>
        <v>1.3137458439348768</v>
      </c>
      <c r="AA89" s="30"/>
    </row>
    <row r="90" spans="1:27" x14ac:dyDescent="0.25">
      <c r="A90" s="46">
        <f t="shared" si="3"/>
        <v>81</v>
      </c>
      <c r="B90" s="91" t="s">
        <v>778</v>
      </c>
      <c r="C90" s="54" t="s">
        <v>489</v>
      </c>
      <c r="D90" s="83">
        <v>2.2875999999999999</v>
      </c>
      <c r="E90" s="83">
        <v>2.2875999999999999</v>
      </c>
      <c r="F90" s="88">
        <v>0.29389999999999999</v>
      </c>
      <c r="G90" s="79">
        <v>0.17269999999999999</v>
      </c>
      <c r="H90" s="79">
        <v>0.20030000000000001</v>
      </c>
      <c r="I90" s="79">
        <v>1.0200000000000001E-2</v>
      </c>
      <c r="J90" s="79">
        <v>0</v>
      </c>
      <c r="K90" s="79">
        <v>0</v>
      </c>
      <c r="L90" s="79">
        <v>0.55679999999999996</v>
      </c>
      <c r="M90" s="79">
        <v>0</v>
      </c>
      <c r="N90" s="79">
        <v>0</v>
      </c>
      <c r="O90" s="79">
        <v>2.0899999999999998E-2</v>
      </c>
      <c r="P90" s="79">
        <v>5.04E-2</v>
      </c>
      <c r="Q90" s="79">
        <v>0.70630000000000004</v>
      </c>
      <c r="R90" s="79">
        <v>0.16619999999999999</v>
      </c>
      <c r="S90" s="79">
        <v>4.0000000000000002E-4</v>
      </c>
      <c r="T90" s="79">
        <v>0.1095</v>
      </c>
      <c r="U90" s="84">
        <v>0</v>
      </c>
      <c r="V90" s="23">
        <v>1.7135389999999999</v>
      </c>
      <c r="W90" s="2">
        <v>1.7135389999999999</v>
      </c>
      <c r="X90" s="22">
        <f t="shared" si="4"/>
        <v>1.3350148435489357</v>
      </c>
      <c r="Y90" s="24">
        <f t="shared" si="5"/>
        <v>1.3350148435489357</v>
      </c>
      <c r="AA90" s="30"/>
    </row>
    <row r="91" spans="1:27" x14ac:dyDescent="0.25">
      <c r="A91" s="46">
        <f t="shared" si="3"/>
        <v>82</v>
      </c>
      <c r="B91" s="91" t="s">
        <v>779</v>
      </c>
      <c r="C91" s="54" t="s">
        <v>354</v>
      </c>
      <c r="D91" s="83">
        <v>3.2688999999999999</v>
      </c>
      <c r="E91" s="83">
        <v>3.2688999999999999</v>
      </c>
      <c r="F91" s="88">
        <v>0.18440000000000001</v>
      </c>
      <c r="G91" s="79">
        <v>0.66210000000000002</v>
      </c>
      <c r="H91" s="79">
        <v>0.377</v>
      </c>
      <c r="I91" s="79">
        <v>9.1000000000000004E-3</v>
      </c>
      <c r="J91" s="79">
        <v>0</v>
      </c>
      <c r="K91" s="79">
        <v>0</v>
      </c>
      <c r="L91" s="79">
        <v>0.57809999999999995</v>
      </c>
      <c r="M91" s="79">
        <v>5.2400000000000002E-2</v>
      </c>
      <c r="N91" s="79">
        <v>1.8E-3</v>
      </c>
      <c r="O91" s="79">
        <v>0.1721</v>
      </c>
      <c r="P91" s="79">
        <v>9.2600000000000002E-2</v>
      </c>
      <c r="Q91" s="79">
        <v>0.58130000000000004</v>
      </c>
      <c r="R91" s="79">
        <v>0.30840000000000001</v>
      </c>
      <c r="S91" s="79">
        <v>6.9999999999999999E-4</v>
      </c>
      <c r="T91" s="79">
        <v>0.24890000000000001</v>
      </c>
      <c r="U91" s="84">
        <v>0</v>
      </c>
      <c r="V91" s="23">
        <v>2.3836710000000001</v>
      </c>
      <c r="W91" s="2">
        <v>2.3836710000000001</v>
      </c>
      <c r="X91" s="22">
        <f t="shared" si="4"/>
        <v>1.3713721398632612</v>
      </c>
      <c r="Y91" s="24">
        <f t="shared" si="5"/>
        <v>1.3713721398632612</v>
      </c>
      <c r="AA91" s="30"/>
    </row>
    <row r="92" spans="1:27" x14ac:dyDescent="0.25">
      <c r="A92" s="46">
        <f t="shared" si="3"/>
        <v>83</v>
      </c>
      <c r="B92" s="91" t="s">
        <v>780</v>
      </c>
      <c r="C92" s="54" t="s">
        <v>12</v>
      </c>
      <c r="D92" s="83">
        <v>2.5884</v>
      </c>
      <c r="E92" s="83">
        <v>2.5884</v>
      </c>
      <c r="F92" s="88">
        <v>0</v>
      </c>
      <c r="G92" s="79">
        <v>0</v>
      </c>
      <c r="H92" s="79">
        <v>0.29380000000000001</v>
      </c>
      <c r="I92" s="79">
        <v>0</v>
      </c>
      <c r="J92" s="79">
        <v>0</v>
      </c>
      <c r="K92" s="79">
        <v>0</v>
      </c>
      <c r="L92" s="79">
        <v>0.74890000000000001</v>
      </c>
      <c r="M92" s="79">
        <v>0</v>
      </c>
      <c r="N92" s="79">
        <v>0</v>
      </c>
      <c r="O92" s="79">
        <v>0.13750000000000001</v>
      </c>
      <c r="P92" s="79">
        <v>0.14829999999999999</v>
      </c>
      <c r="Q92" s="79">
        <v>1.0053000000000001</v>
      </c>
      <c r="R92" s="79">
        <v>0</v>
      </c>
      <c r="S92" s="79">
        <v>4.4000000000000003E-3</v>
      </c>
      <c r="T92" s="79">
        <v>0.25019999999999998</v>
      </c>
      <c r="U92" s="84">
        <v>0</v>
      </c>
      <c r="V92" s="23">
        <v>2.0006879999999998</v>
      </c>
      <c r="W92" s="2">
        <v>2.0006879999999998</v>
      </c>
      <c r="X92" s="22">
        <f t="shared" si="4"/>
        <v>1.2937549482977857</v>
      </c>
      <c r="Y92" s="24">
        <f t="shared" si="5"/>
        <v>1.2937549482977857</v>
      </c>
      <c r="AA92" s="30"/>
    </row>
    <row r="93" spans="1:27" x14ac:dyDescent="0.25">
      <c r="A93" s="46">
        <f t="shared" si="3"/>
        <v>84</v>
      </c>
      <c r="B93" s="91" t="s">
        <v>781</v>
      </c>
      <c r="C93" s="54" t="s">
        <v>21</v>
      </c>
      <c r="D93" s="83">
        <v>1.3465</v>
      </c>
      <c r="E93" s="83"/>
      <c r="F93" s="88">
        <v>0</v>
      </c>
      <c r="G93" s="79">
        <v>0</v>
      </c>
      <c r="H93" s="79">
        <v>0.48470000000000002</v>
      </c>
      <c r="I93" s="79">
        <v>0</v>
      </c>
      <c r="J93" s="79">
        <v>0</v>
      </c>
      <c r="K93" s="79">
        <v>0</v>
      </c>
      <c r="L93" s="79">
        <v>0.2611</v>
      </c>
      <c r="M93" s="79">
        <v>0</v>
      </c>
      <c r="N93" s="79">
        <v>0</v>
      </c>
      <c r="O93" s="79">
        <v>0.26779999999999998</v>
      </c>
      <c r="P93" s="79">
        <v>0</v>
      </c>
      <c r="Q93" s="79">
        <v>0.32740000000000002</v>
      </c>
      <c r="R93" s="79">
        <v>0</v>
      </c>
      <c r="S93" s="79">
        <v>5.4999999999999997E-3</v>
      </c>
      <c r="T93" s="79">
        <v>0</v>
      </c>
      <c r="U93" s="84">
        <v>0</v>
      </c>
      <c r="V93" s="23">
        <v>1.011374</v>
      </c>
      <c r="W93" s="2"/>
      <c r="X93" s="22">
        <f t="shared" si="4"/>
        <v>1.3313571438458969</v>
      </c>
      <c r="Y93" s="4"/>
      <c r="AA93" s="30"/>
    </row>
    <row r="94" spans="1:27" x14ac:dyDescent="0.25">
      <c r="A94" s="46">
        <f t="shared" si="3"/>
        <v>85</v>
      </c>
      <c r="B94" s="91" t="s">
        <v>782</v>
      </c>
      <c r="C94" s="54" t="s">
        <v>21</v>
      </c>
      <c r="D94" s="83">
        <v>1.7196</v>
      </c>
      <c r="E94" s="83"/>
      <c r="F94" s="88">
        <v>0</v>
      </c>
      <c r="G94" s="79">
        <v>0</v>
      </c>
      <c r="H94" s="79">
        <v>0.79</v>
      </c>
      <c r="I94" s="79">
        <v>0</v>
      </c>
      <c r="J94" s="79">
        <v>0</v>
      </c>
      <c r="K94" s="79">
        <v>0</v>
      </c>
      <c r="L94" s="79">
        <v>0.26119999999999999</v>
      </c>
      <c r="M94" s="79">
        <v>0</v>
      </c>
      <c r="N94" s="79">
        <v>0</v>
      </c>
      <c r="O94" s="79">
        <v>0.32740000000000002</v>
      </c>
      <c r="P94" s="79">
        <v>0</v>
      </c>
      <c r="Q94" s="79">
        <v>0.3276</v>
      </c>
      <c r="R94" s="79">
        <v>0</v>
      </c>
      <c r="S94" s="79">
        <v>1.34E-2</v>
      </c>
      <c r="T94" s="79">
        <v>0</v>
      </c>
      <c r="U94" s="84">
        <v>0</v>
      </c>
      <c r="V94" s="23">
        <v>1.4595750000000001</v>
      </c>
      <c r="W94" s="2"/>
      <c r="X94" s="22">
        <f t="shared" si="4"/>
        <v>1.1781511741431581</v>
      </c>
      <c r="Y94" s="4"/>
      <c r="AA94" s="30"/>
    </row>
    <row r="95" spans="1:27" x14ac:dyDescent="0.25">
      <c r="A95" s="46">
        <f t="shared" si="3"/>
        <v>86</v>
      </c>
      <c r="B95" s="91" t="s">
        <v>783</v>
      </c>
      <c r="C95" s="54" t="s">
        <v>21</v>
      </c>
      <c r="D95" s="83">
        <v>1.002</v>
      </c>
      <c r="E95" s="83"/>
      <c r="F95" s="88">
        <v>0</v>
      </c>
      <c r="G95" s="79">
        <v>0</v>
      </c>
      <c r="H95" s="79">
        <v>0.27789999999999998</v>
      </c>
      <c r="I95" s="79">
        <v>0</v>
      </c>
      <c r="J95" s="79">
        <v>0</v>
      </c>
      <c r="K95" s="79">
        <v>0</v>
      </c>
      <c r="L95" s="79">
        <v>0.25919999999999999</v>
      </c>
      <c r="M95" s="79">
        <v>0</v>
      </c>
      <c r="N95" s="79">
        <v>0</v>
      </c>
      <c r="O95" s="79">
        <v>0.16619999999999999</v>
      </c>
      <c r="P95" s="79">
        <v>0</v>
      </c>
      <c r="Q95" s="79">
        <v>0.29530000000000001</v>
      </c>
      <c r="R95" s="79">
        <v>0</v>
      </c>
      <c r="S95" s="79">
        <v>3.3999999999999998E-3</v>
      </c>
      <c r="T95" s="79">
        <v>0</v>
      </c>
      <c r="U95" s="84">
        <v>0</v>
      </c>
      <c r="V95" s="23">
        <v>0.78033399999999997</v>
      </c>
      <c r="W95" s="2"/>
      <c r="X95" s="22">
        <f t="shared" si="4"/>
        <v>1.284065541165706</v>
      </c>
      <c r="Y95" s="4"/>
      <c r="AA95" s="30"/>
    </row>
    <row r="96" spans="1:27" x14ac:dyDescent="0.25">
      <c r="A96" s="46">
        <f t="shared" si="3"/>
        <v>87</v>
      </c>
      <c r="B96" s="91" t="s">
        <v>784</v>
      </c>
      <c r="C96" s="54" t="s">
        <v>392</v>
      </c>
      <c r="D96" s="83">
        <v>2.6583000000000001</v>
      </c>
      <c r="E96" s="83">
        <v>2.6583000000000001</v>
      </c>
      <c r="F96" s="88">
        <v>0.1807</v>
      </c>
      <c r="G96" s="79">
        <v>0.29349999999999998</v>
      </c>
      <c r="H96" s="79">
        <v>0.36699999999999999</v>
      </c>
      <c r="I96" s="79">
        <v>0</v>
      </c>
      <c r="J96" s="79">
        <v>0</v>
      </c>
      <c r="K96" s="79">
        <v>0</v>
      </c>
      <c r="L96" s="79">
        <v>0.5786</v>
      </c>
      <c r="M96" s="79">
        <v>0</v>
      </c>
      <c r="N96" s="79">
        <v>0</v>
      </c>
      <c r="O96" s="79">
        <v>0.18140000000000001</v>
      </c>
      <c r="P96" s="79">
        <v>7.5200000000000003E-2</v>
      </c>
      <c r="Q96" s="79">
        <v>0.53810000000000002</v>
      </c>
      <c r="R96" s="79">
        <v>0.25940000000000002</v>
      </c>
      <c r="S96" s="79">
        <v>5.9999999999999995E-4</v>
      </c>
      <c r="T96" s="79">
        <v>0.18379999999999999</v>
      </c>
      <c r="U96" s="84">
        <v>0</v>
      </c>
      <c r="V96" s="23">
        <v>2.0341429999999998</v>
      </c>
      <c r="W96" s="2">
        <v>2.0341429999999998</v>
      </c>
      <c r="X96" s="22">
        <f t="shared" si="4"/>
        <v>1.3068402762244347</v>
      </c>
      <c r="Y96" s="24">
        <f>E96/W96</f>
        <v>1.3068402762244347</v>
      </c>
      <c r="AA96" s="30"/>
    </row>
    <row r="97" spans="1:27" x14ac:dyDescent="0.25">
      <c r="A97" s="46">
        <f t="shared" si="3"/>
        <v>88</v>
      </c>
      <c r="B97" s="91" t="s">
        <v>785</v>
      </c>
      <c r="C97" s="54" t="s">
        <v>343</v>
      </c>
      <c r="D97" s="83">
        <v>3.5588000000000002</v>
      </c>
      <c r="E97" s="83">
        <v>3.5588000000000002</v>
      </c>
      <c r="F97" s="88">
        <v>0.28410000000000002</v>
      </c>
      <c r="G97" s="79">
        <v>0.48330000000000001</v>
      </c>
      <c r="H97" s="79">
        <v>0.317</v>
      </c>
      <c r="I97" s="79">
        <v>1.3899999999999999E-2</v>
      </c>
      <c r="J97" s="79">
        <v>0</v>
      </c>
      <c r="K97" s="79">
        <v>0</v>
      </c>
      <c r="L97" s="79">
        <v>0.65259999999999996</v>
      </c>
      <c r="M97" s="79">
        <v>7.6100000000000001E-2</v>
      </c>
      <c r="N97" s="79">
        <v>2.5000000000000001E-3</v>
      </c>
      <c r="O97" s="79">
        <v>0.16</v>
      </c>
      <c r="P97" s="79">
        <v>0.1152</v>
      </c>
      <c r="Q97" s="79">
        <v>0.85199999999999998</v>
      </c>
      <c r="R97" s="79">
        <v>0.27839999999999998</v>
      </c>
      <c r="S97" s="79">
        <v>1.2999999999999999E-3</v>
      </c>
      <c r="T97" s="79">
        <v>0.32240000000000002</v>
      </c>
      <c r="U97" s="84">
        <v>0</v>
      </c>
      <c r="V97" s="23">
        <v>2.546421</v>
      </c>
      <c r="W97" s="2">
        <v>2.546421</v>
      </c>
      <c r="X97" s="22">
        <f t="shared" si="4"/>
        <v>1.3975693728570413</v>
      </c>
      <c r="Y97" s="24">
        <f>E97/W97</f>
        <v>1.3975693728570413</v>
      </c>
      <c r="AA97" s="30"/>
    </row>
    <row r="98" spans="1:27" x14ac:dyDescent="0.25">
      <c r="A98" s="46">
        <f t="shared" si="3"/>
        <v>89</v>
      </c>
      <c r="B98" s="91" t="s">
        <v>786</v>
      </c>
      <c r="C98" s="54" t="s">
        <v>576</v>
      </c>
      <c r="D98" s="83">
        <v>3.2071999999999998</v>
      </c>
      <c r="E98" s="83">
        <v>3.7875000000000001</v>
      </c>
      <c r="F98" s="88">
        <v>0.41099999999999998</v>
      </c>
      <c r="G98" s="79">
        <v>0.48349999999999999</v>
      </c>
      <c r="H98" s="79">
        <v>0.35160000000000002</v>
      </c>
      <c r="I98" s="79">
        <v>1.5599999999999999E-2</v>
      </c>
      <c r="J98" s="79">
        <v>0.33379999999999999</v>
      </c>
      <c r="K98" s="79">
        <v>0</v>
      </c>
      <c r="L98" s="79">
        <v>0.61599999999999999</v>
      </c>
      <c r="M98" s="79">
        <v>2.53E-2</v>
      </c>
      <c r="N98" s="79">
        <v>8.0000000000000004E-4</v>
      </c>
      <c r="O98" s="79">
        <v>3.1699999999999999E-2</v>
      </c>
      <c r="P98" s="79">
        <v>6.0999999999999999E-2</v>
      </c>
      <c r="Q98" s="79">
        <v>0.70550000000000002</v>
      </c>
      <c r="R98" s="79">
        <v>0.1037</v>
      </c>
      <c r="S98" s="79">
        <v>4.0000000000000002E-4</v>
      </c>
      <c r="T98" s="79">
        <v>0.40110000000000001</v>
      </c>
      <c r="U98" s="84">
        <v>0.2465</v>
      </c>
      <c r="V98" s="23">
        <v>2.2711579999999998</v>
      </c>
      <c r="W98" s="2">
        <v>2.649038</v>
      </c>
      <c r="X98" s="22">
        <f t="shared" si="4"/>
        <v>1.4121430565376782</v>
      </c>
      <c r="Y98" s="24">
        <f>E98/W98</f>
        <v>1.4297643144416954</v>
      </c>
      <c r="AA98" s="30"/>
    </row>
    <row r="99" spans="1:27" x14ac:dyDescent="0.25">
      <c r="A99" s="46">
        <f t="shared" si="3"/>
        <v>90</v>
      </c>
      <c r="B99" s="91" t="s">
        <v>787</v>
      </c>
      <c r="C99" s="54" t="s">
        <v>21</v>
      </c>
      <c r="D99" s="83">
        <v>0.97570000000000001</v>
      </c>
      <c r="E99" s="83"/>
      <c r="F99" s="88">
        <v>0</v>
      </c>
      <c r="G99" s="79">
        <v>0</v>
      </c>
      <c r="H99" s="79">
        <v>8.8999999999999996E-2</v>
      </c>
      <c r="I99" s="79">
        <v>0</v>
      </c>
      <c r="J99" s="79">
        <v>0</v>
      </c>
      <c r="K99" s="79">
        <v>0</v>
      </c>
      <c r="L99" s="79">
        <v>0.41349999999999998</v>
      </c>
      <c r="M99" s="79">
        <v>0</v>
      </c>
      <c r="N99" s="79">
        <v>0</v>
      </c>
      <c r="O99" s="79">
        <v>0.1056</v>
      </c>
      <c r="P99" s="79">
        <v>0</v>
      </c>
      <c r="Q99" s="79">
        <v>0.35549999999999998</v>
      </c>
      <c r="R99" s="79">
        <v>0</v>
      </c>
      <c r="S99" s="79">
        <v>1.21E-2</v>
      </c>
      <c r="T99" s="79">
        <v>0</v>
      </c>
      <c r="U99" s="84">
        <v>0</v>
      </c>
      <c r="V99" s="23">
        <v>0.73623400000000006</v>
      </c>
      <c r="W99" s="2"/>
      <c r="X99" s="22">
        <f t="shared" si="4"/>
        <v>1.3252580022112534</v>
      </c>
      <c r="Y99" s="4"/>
      <c r="AA99" s="30"/>
    </row>
    <row r="100" spans="1:27" x14ac:dyDescent="0.25">
      <c r="A100" s="46">
        <f t="shared" si="3"/>
        <v>91</v>
      </c>
      <c r="B100" s="91" t="s">
        <v>788</v>
      </c>
      <c r="C100" s="54" t="s">
        <v>21</v>
      </c>
      <c r="D100" s="83">
        <v>1.0550999999999999</v>
      </c>
      <c r="E100" s="83"/>
      <c r="F100" s="88">
        <v>0</v>
      </c>
      <c r="G100" s="79">
        <v>0</v>
      </c>
      <c r="H100" s="79">
        <v>0.2195</v>
      </c>
      <c r="I100" s="79">
        <v>0</v>
      </c>
      <c r="J100" s="79">
        <v>0</v>
      </c>
      <c r="K100" s="79">
        <v>0</v>
      </c>
      <c r="L100" s="79">
        <v>0.39360000000000001</v>
      </c>
      <c r="M100" s="79">
        <v>0</v>
      </c>
      <c r="N100" s="79">
        <v>0</v>
      </c>
      <c r="O100" s="79">
        <v>6.5000000000000002E-2</v>
      </c>
      <c r="P100" s="79">
        <v>0</v>
      </c>
      <c r="Q100" s="79">
        <v>0.36959999999999998</v>
      </c>
      <c r="R100" s="79">
        <v>0</v>
      </c>
      <c r="S100" s="79">
        <v>7.4000000000000003E-3</v>
      </c>
      <c r="T100" s="79">
        <v>0</v>
      </c>
      <c r="U100" s="84">
        <v>0</v>
      </c>
      <c r="V100" s="23">
        <v>0.80889900000000003</v>
      </c>
      <c r="W100" s="2"/>
      <c r="X100" s="22">
        <f t="shared" si="4"/>
        <v>1.3043655635623235</v>
      </c>
      <c r="Y100" s="4"/>
      <c r="AA100" s="30"/>
    </row>
    <row r="101" spans="1:27" x14ac:dyDescent="0.25">
      <c r="A101" s="46">
        <f t="shared" si="3"/>
        <v>92</v>
      </c>
      <c r="B101" s="91" t="s">
        <v>789</v>
      </c>
      <c r="C101" s="54" t="s">
        <v>392</v>
      </c>
      <c r="D101" s="83">
        <v>3.2094</v>
      </c>
      <c r="E101" s="83">
        <v>3.2094</v>
      </c>
      <c r="F101" s="88">
        <v>0.16139999999999999</v>
      </c>
      <c r="G101" s="79">
        <v>0.68400000000000005</v>
      </c>
      <c r="H101" s="79">
        <v>0.38779999999999998</v>
      </c>
      <c r="I101" s="79">
        <v>6.1000000000000004E-3</v>
      </c>
      <c r="J101" s="79">
        <v>0</v>
      </c>
      <c r="K101" s="79">
        <v>0</v>
      </c>
      <c r="L101" s="79">
        <v>0.58830000000000005</v>
      </c>
      <c r="M101" s="79">
        <v>3.5000000000000003E-2</v>
      </c>
      <c r="N101" s="79">
        <v>1.1999999999999999E-3</v>
      </c>
      <c r="O101" s="79">
        <v>0.1855</v>
      </c>
      <c r="P101" s="79">
        <v>8.6999999999999994E-2</v>
      </c>
      <c r="Q101" s="79">
        <v>0.53310000000000002</v>
      </c>
      <c r="R101" s="79">
        <v>0.33019999999999999</v>
      </c>
      <c r="S101" s="79">
        <v>5.9999999999999995E-4</v>
      </c>
      <c r="T101" s="79">
        <v>0.2092</v>
      </c>
      <c r="U101" s="84">
        <v>0</v>
      </c>
      <c r="V101" s="23">
        <v>2.429846</v>
      </c>
      <c r="W101" s="2">
        <v>2.429846</v>
      </c>
      <c r="X101" s="22">
        <f t="shared" si="4"/>
        <v>1.3208244473106527</v>
      </c>
      <c r="Y101" s="24">
        <f>E101/W101</f>
        <v>1.3208244473106527</v>
      </c>
      <c r="AA101" s="30"/>
    </row>
    <row r="102" spans="1:27" x14ac:dyDescent="0.25">
      <c r="A102" s="46">
        <f t="shared" si="3"/>
        <v>93</v>
      </c>
      <c r="B102" s="91" t="s">
        <v>790</v>
      </c>
      <c r="C102" s="54" t="s">
        <v>21</v>
      </c>
      <c r="D102" s="83">
        <v>1.2012</v>
      </c>
      <c r="E102" s="83"/>
      <c r="F102" s="88">
        <v>0</v>
      </c>
      <c r="G102" s="79">
        <v>0</v>
      </c>
      <c r="H102" s="79">
        <v>0.46</v>
      </c>
      <c r="I102" s="79">
        <v>0</v>
      </c>
      <c r="J102" s="79">
        <v>0</v>
      </c>
      <c r="K102" s="79">
        <v>0</v>
      </c>
      <c r="L102" s="79">
        <v>0.26119999999999999</v>
      </c>
      <c r="M102" s="79">
        <v>0</v>
      </c>
      <c r="N102" s="79">
        <v>0</v>
      </c>
      <c r="O102" s="79">
        <v>0.11020000000000001</v>
      </c>
      <c r="P102" s="79">
        <v>0</v>
      </c>
      <c r="Q102" s="79">
        <v>0.36559999999999998</v>
      </c>
      <c r="R102" s="79">
        <v>0</v>
      </c>
      <c r="S102" s="79">
        <v>4.1999999999999997E-3</v>
      </c>
      <c r="T102" s="79">
        <v>0</v>
      </c>
      <c r="U102" s="84">
        <v>0</v>
      </c>
      <c r="V102" s="23">
        <v>1.003811</v>
      </c>
      <c r="W102" s="2"/>
      <c r="X102" s="22">
        <f t="shared" si="4"/>
        <v>1.1966396064597817</v>
      </c>
      <c r="Y102" s="4"/>
      <c r="AA102" s="30"/>
    </row>
    <row r="103" spans="1:27" x14ac:dyDescent="0.25">
      <c r="A103" s="46">
        <f t="shared" si="3"/>
        <v>94</v>
      </c>
      <c r="B103" s="91" t="s">
        <v>791</v>
      </c>
      <c r="C103" s="54" t="s">
        <v>21</v>
      </c>
      <c r="D103" s="83">
        <v>1.3773</v>
      </c>
      <c r="E103" s="83"/>
      <c r="F103" s="88">
        <v>0</v>
      </c>
      <c r="G103" s="79">
        <v>0</v>
      </c>
      <c r="H103" s="79">
        <v>0.66290000000000004</v>
      </c>
      <c r="I103" s="79">
        <v>0</v>
      </c>
      <c r="J103" s="79">
        <v>0</v>
      </c>
      <c r="K103" s="79">
        <v>0</v>
      </c>
      <c r="L103" s="79">
        <v>0.2611</v>
      </c>
      <c r="M103" s="79">
        <v>0</v>
      </c>
      <c r="N103" s="79">
        <v>0</v>
      </c>
      <c r="O103" s="79">
        <v>0.12</v>
      </c>
      <c r="P103" s="79">
        <v>0</v>
      </c>
      <c r="Q103" s="79">
        <v>0.3296</v>
      </c>
      <c r="R103" s="79">
        <v>0</v>
      </c>
      <c r="S103" s="79">
        <v>3.7000000000000002E-3</v>
      </c>
      <c r="T103" s="79">
        <v>0</v>
      </c>
      <c r="U103" s="84">
        <v>0</v>
      </c>
      <c r="V103" s="23">
        <v>1.0998270000000001</v>
      </c>
      <c r="W103" s="2"/>
      <c r="X103" s="22">
        <f t="shared" si="4"/>
        <v>1.252287859817953</v>
      </c>
      <c r="Y103" s="4"/>
      <c r="AA103" s="30"/>
    </row>
    <row r="104" spans="1:27" x14ac:dyDescent="0.25">
      <c r="A104" s="46">
        <f t="shared" si="3"/>
        <v>95</v>
      </c>
      <c r="B104" s="91" t="s">
        <v>792</v>
      </c>
      <c r="C104" s="54" t="s">
        <v>21</v>
      </c>
      <c r="D104" s="83">
        <v>0.95940000000000003</v>
      </c>
      <c r="E104" s="83"/>
      <c r="F104" s="88">
        <v>0</v>
      </c>
      <c r="G104" s="79">
        <v>0</v>
      </c>
      <c r="H104" s="79">
        <v>0.26869999999999999</v>
      </c>
      <c r="I104" s="79">
        <v>0</v>
      </c>
      <c r="J104" s="79">
        <v>0</v>
      </c>
      <c r="K104" s="79">
        <v>0</v>
      </c>
      <c r="L104" s="79">
        <v>0.255</v>
      </c>
      <c r="M104" s="79">
        <v>0</v>
      </c>
      <c r="N104" s="79">
        <v>0</v>
      </c>
      <c r="O104" s="79">
        <v>0.1777</v>
      </c>
      <c r="P104" s="79">
        <v>0</v>
      </c>
      <c r="Q104" s="79">
        <v>0.25440000000000002</v>
      </c>
      <c r="R104" s="79">
        <v>0</v>
      </c>
      <c r="S104" s="79">
        <v>3.5999999999999999E-3</v>
      </c>
      <c r="T104" s="79">
        <v>0</v>
      </c>
      <c r="U104" s="84">
        <v>0</v>
      </c>
      <c r="V104" s="23">
        <v>0.79427400000000004</v>
      </c>
      <c r="W104" s="2"/>
      <c r="X104" s="22">
        <f t="shared" si="4"/>
        <v>1.2078955121280566</v>
      </c>
      <c r="Y104" s="4"/>
      <c r="AA104" s="30"/>
    </row>
    <row r="105" spans="1:27" x14ac:dyDescent="0.25">
      <c r="A105" s="46">
        <f t="shared" si="3"/>
        <v>96</v>
      </c>
      <c r="B105" s="91" t="s">
        <v>793</v>
      </c>
      <c r="C105" s="54" t="s">
        <v>21</v>
      </c>
      <c r="D105" s="83">
        <v>1.4261999999999999</v>
      </c>
      <c r="E105" s="83"/>
      <c r="F105" s="88">
        <v>0</v>
      </c>
      <c r="G105" s="79">
        <v>0</v>
      </c>
      <c r="H105" s="79">
        <v>0.443</v>
      </c>
      <c r="I105" s="79">
        <v>0</v>
      </c>
      <c r="J105" s="79">
        <v>0</v>
      </c>
      <c r="K105" s="79">
        <v>0</v>
      </c>
      <c r="L105" s="79">
        <v>0.26119999999999999</v>
      </c>
      <c r="M105" s="79">
        <v>0</v>
      </c>
      <c r="N105" s="79">
        <v>0</v>
      </c>
      <c r="O105" s="79">
        <v>0.3458</v>
      </c>
      <c r="P105" s="79">
        <v>0</v>
      </c>
      <c r="Q105" s="79">
        <v>0.3725</v>
      </c>
      <c r="R105" s="79">
        <v>0</v>
      </c>
      <c r="S105" s="79">
        <v>3.7000000000000002E-3</v>
      </c>
      <c r="T105" s="79">
        <v>0</v>
      </c>
      <c r="U105" s="84">
        <v>0</v>
      </c>
      <c r="V105" s="23">
        <v>1.1835910000000001</v>
      </c>
      <c r="W105" s="2"/>
      <c r="X105" s="22">
        <f t="shared" si="4"/>
        <v>1.2049770571084097</v>
      </c>
      <c r="Y105" s="4"/>
      <c r="AA105" s="30"/>
    </row>
    <row r="106" spans="1:27" x14ac:dyDescent="0.25">
      <c r="A106" s="46">
        <f t="shared" si="3"/>
        <v>97</v>
      </c>
      <c r="B106" s="91" t="s">
        <v>794</v>
      </c>
      <c r="C106" s="54" t="s">
        <v>21</v>
      </c>
      <c r="D106" s="83">
        <v>1.3757999999999999</v>
      </c>
      <c r="E106" s="83"/>
      <c r="F106" s="88">
        <v>0</v>
      </c>
      <c r="G106" s="79">
        <v>0</v>
      </c>
      <c r="H106" s="79">
        <v>0.3306</v>
      </c>
      <c r="I106" s="79">
        <v>0</v>
      </c>
      <c r="J106" s="79">
        <v>0</v>
      </c>
      <c r="K106" s="79">
        <v>0</v>
      </c>
      <c r="L106" s="79">
        <v>0.2611</v>
      </c>
      <c r="M106" s="79">
        <v>0</v>
      </c>
      <c r="N106" s="79">
        <v>0</v>
      </c>
      <c r="O106" s="79">
        <v>0.41399999999999998</v>
      </c>
      <c r="P106" s="79">
        <v>0</v>
      </c>
      <c r="Q106" s="79">
        <v>0.36270000000000002</v>
      </c>
      <c r="R106" s="79">
        <v>0</v>
      </c>
      <c r="S106" s="79">
        <v>7.4000000000000003E-3</v>
      </c>
      <c r="T106" s="79">
        <v>0</v>
      </c>
      <c r="U106" s="84">
        <v>0</v>
      </c>
      <c r="V106" s="23">
        <v>1.084022</v>
      </c>
      <c r="W106" s="2"/>
      <c r="X106" s="22">
        <f t="shared" si="4"/>
        <v>1.2691624339727421</v>
      </c>
      <c r="Y106" s="4"/>
      <c r="AA106" s="30"/>
    </row>
    <row r="107" spans="1:27" x14ac:dyDescent="0.25">
      <c r="A107" s="46">
        <f t="shared" si="3"/>
        <v>98</v>
      </c>
      <c r="B107" s="91" t="s">
        <v>795</v>
      </c>
      <c r="C107" s="54" t="s">
        <v>21</v>
      </c>
      <c r="D107" s="83">
        <v>1.5940000000000001</v>
      </c>
      <c r="E107" s="83"/>
      <c r="F107" s="88">
        <v>0</v>
      </c>
      <c r="G107" s="79">
        <v>0</v>
      </c>
      <c r="H107" s="79">
        <v>0.56479999999999997</v>
      </c>
      <c r="I107" s="79">
        <v>0</v>
      </c>
      <c r="J107" s="79">
        <v>0</v>
      </c>
      <c r="K107" s="79">
        <v>0</v>
      </c>
      <c r="L107" s="79">
        <v>0.2611</v>
      </c>
      <c r="M107" s="79">
        <v>0</v>
      </c>
      <c r="N107" s="79">
        <v>0</v>
      </c>
      <c r="O107" s="79">
        <v>0.40179999999999999</v>
      </c>
      <c r="P107" s="79">
        <v>0</v>
      </c>
      <c r="Q107" s="79">
        <v>0.36080000000000001</v>
      </c>
      <c r="R107" s="79">
        <v>0</v>
      </c>
      <c r="S107" s="79">
        <v>5.4999999999999997E-3</v>
      </c>
      <c r="T107" s="79">
        <v>0</v>
      </c>
      <c r="U107" s="84">
        <v>0</v>
      </c>
      <c r="V107" s="23">
        <v>1.26955</v>
      </c>
      <c r="W107" s="2"/>
      <c r="X107" s="22">
        <f t="shared" si="4"/>
        <v>1.2555629947619236</v>
      </c>
      <c r="Y107" s="4"/>
      <c r="AA107" s="30"/>
    </row>
    <row r="108" spans="1:27" x14ac:dyDescent="0.25">
      <c r="A108" s="46">
        <f t="shared" si="3"/>
        <v>99</v>
      </c>
      <c r="B108" s="91" t="s">
        <v>796</v>
      </c>
      <c r="C108" s="54" t="s">
        <v>21</v>
      </c>
      <c r="D108" s="83">
        <v>1.3345</v>
      </c>
      <c r="E108" s="83"/>
      <c r="F108" s="88">
        <v>0</v>
      </c>
      <c r="G108" s="79">
        <v>0</v>
      </c>
      <c r="H108" s="79">
        <v>0.50749999999999995</v>
      </c>
      <c r="I108" s="79">
        <v>0</v>
      </c>
      <c r="J108" s="79">
        <v>0</v>
      </c>
      <c r="K108" s="79">
        <v>0</v>
      </c>
      <c r="L108" s="79">
        <v>0.2611</v>
      </c>
      <c r="M108" s="79">
        <v>0</v>
      </c>
      <c r="N108" s="79">
        <v>0</v>
      </c>
      <c r="O108" s="79">
        <v>0.19009999999999999</v>
      </c>
      <c r="P108" s="79">
        <v>0</v>
      </c>
      <c r="Q108" s="79">
        <v>0.372</v>
      </c>
      <c r="R108" s="79">
        <v>0</v>
      </c>
      <c r="S108" s="79">
        <v>3.8E-3</v>
      </c>
      <c r="T108" s="79">
        <v>0</v>
      </c>
      <c r="U108" s="84">
        <v>0</v>
      </c>
      <c r="V108" s="23">
        <v>1.0806119999999999</v>
      </c>
      <c r="W108" s="2"/>
      <c r="X108" s="22">
        <f t="shared" si="4"/>
        <v>1.2349483440864992</v>
      </c>
      <c r="Y108" s="4"/>
      <c r="AA108" s="30"/>
    </row>
    <row r="109" spans="1:27" x14ac:dyDescent="0.25">
      <c r="A109" s="46">
        <f t="shared" si="3"/>
        <v>100</v>
      </c>
      <c r="B109" s="91" t="s">
        <v>797</v>
      </c>
      <c r="C109" s="54" t="s">
        <v>21</v>
      </c>
      <c r="D109" s="83">
        <v>1.3791</v>
      </c>
      <c r="E109" s="83"/>
      <c r="F109" s="88">
        <v>0</v>
      </c>
      <c r="G109" s="79">
        <v>0</v>
      </c>
      <c r="H109" s="79">
        <v>0.4456</v>
      </c>
      <c r="I109" s="79">
        <v>0</v>
      </c>
      <c r="J109" s="79">
        <v>0</v>
      </c>
      <c r="K109" s="79">
        <v>0</v>
      </c>
      <c r="L109" s="79">
        <v>0.2611</v>
      </c>
      <c r="M109" s="79">
        <v>0</v>
      </c>
      <c r="N109" s="79">
        <v>0</v>
      </c>
      <c r="O109" s="79">
        <v>0.32400000000000001</v>
      </c>
      <c r="P109" s="79">
        <v>0</v>
      </c>
      <c r="Q109" s="79">
        <v>0.3448</v>
      </c>
      <c r="R109" s="79">
        <v>0</v>
      </c>
      <c r="S109" s="79">
        <v>3.5999999999999999E-3</v>
      </c>
      <c r="T109" s="79">
        <v>0</v>
      </c>
      <c r="U109" s="84">
        <v>0</v>
      </c>
      <c r="V109" s="23">
        <v>1.1220049999999999</v>
      </c>
      <c r="W109" s="2"/>
      <c r="X109" s="22">
        <f t="shared" si="4"/>
        <v>1.2291389075806258</v>
      </c>
      <c r="Y109" s="4"/>
      <c r="AA109" s="30"/>
    </row>
    <row r="110" spans="1:27" x14ac:dyDescent="0.25">
      <c r="A110" s="46">
        <f t="shared" si="3"/>
        <v>101</v>
      </c>
      <c r="B110" s="91" t="s">
        <v>798</v>
      </c>
      <c r="C110" s="54" t="s">
        <v>21</v>
      </c>
      <c r="D110" s="83">
        <v>1.5403</v>
      </c>
      <c r="E110" s="83"/>
      <c r="F110" s="88">
        <v>0</v>
      </c>
      <c r="G110" s="79">
        <v>0</v>
      </c>
      <c r="H110" s="79">
        <v>0.40200000000000002</v>
      </c>
      <c r="I110" s="79">
        <v>0</v>
      </c>
      <c r="J110" s="79">
        <v>0</v>
      </c>
      <c r="K110" s="79">
        <v>0</v>
      </c>
      <c r="L110" s="79">
        <v>0.2611</v>
      </c>
      <c r="M110" s="79">
        <v>0</v>
      </c>
      <c r="N110" s="79">
        <v>0</v>
      </c>
      <c r="O110" s="79">
        <v>0.50170000000000003</v>
      </c>
      <c r="P110" s="79">
        <v>0</v>
      </c>
      <c r="Q110" s="79">
        <v>0.36870000000000003</v>
      </c>
      <c r="R110" s="79">
        <v>0</v>
      </c>
      <c r="S110" s="79">
        <v>6.7999999999999996E-3</v>
      </c>
      <c r="T110" s="79">
        <v>0</v>
      </c>
      <c r="U110" s="84">
        <v>0</v>
      </c>
      <c r="V110" s="23">
        <v>1.2936780000000001</v>
      </c>
      <c r="W110" s="2"/>
      <c r="X110" s="22">
        <f t="shared" si="4"/>
        <v>1.1906363098081594</v>
      </c>
      <c r="Y110" s="4"/>
      <c r="AA110" s="30"/>
    </row>
    <row r="111" spans="1:27" x14ac:dyDescent="0.25">
      <c r="A111" s="46">
        <f t="shared" si="3"/>
        <v>102</v>
      </c>
      <c r="B111" s="91" t="s">
        <v>799</v>
      </c>
      <c r="C111" s="54" t="s">
        <v>496</v>
      </c>
      <c r="D111" s="83">
        <v>3.5545</v>
      </c>
      <c r="E111" s="83">
        <v>4.3300999999999998</v>
      </c>
      <c r="F111" s="88">
        <v>0.47010000000000002</v>
      </c>
      <c r="G111" s="79">
        <v>0.64239999999999997</v>
      </c>
      <c r="H111" s="79">
        <v>0.31219999999999998</v>
      </c>
      <c r="I111" s="79">
        <v>2.52E-2</v>
      </c>
      <c r="J111" s="79">
        <v>0.48380000000000001</v>
      </c>
      <c r="K111" s="79">
        <v>0</v>
      </c>
      <c r="L111" s="79">
        <v>0.5323</v>
      </c>
      <c r="M111" s="79">
        <v>0.04</v>
      </c>
      <c r="N111" s="79">
        <v>1.2999999999999999E-3</v>
      </c>
      <c r="O111" s="79">
        <v>2.81E-2</v>
      </c>
      <c r="P111" s="79">
        <v>0.1225</v>
      </c>
      <c r="Q111" s="79">
        <v>0.87280000000000002</v>
      </c>
      <c r="R111" s="79">
        <v>0.1777</v>
      </c>
      <c r="S111" s="79">
        <v>1E-4</v>
      </c>
      <c r="T111" s="79">
        <v>0.32979999999999998</v>
      </c>
      <c r="U111" s="84">
        <v>0.2918</v>
      </c>
      <c r="V111" s="23">
        <v>2.4323510000000002</v>
      </c>
      <c r="W111" s="2">
        <v>2.8594149999999998</v>
      </c>
      <c r="X111" s="22">
        <f t="shared" si="4"/>
        <v>1.461343366972941</v>
      </c>
      <c r="Y111" s="24">
        <f>E111/W111</f>
        <v>1.5143307284881697</v>
      </c>
      <c r="AA111" s="30"/>
    </row>
    <row r="112" spans="1:27" x14ac:dyDescent="0.25">
      <c r="A112" s="46">
        <f t="shared" si="3"/>
        <v>103</v>
      </c>
      <c r="B112" s="91" t="s">
        <v>800</v>
      </c>
      <c r="C112" s="54" t="s">
        <v>21</v>
      </c>
      <c r="D112" s="83">
        <v>1.5551999999999999</v>
      </c>
      <c r="E112" s="83"/>
      <c r="F112" s="88">
        <v>0</v>
      </c>
      <c r="G112" s="79">
        <v>0</v>
      </c>
      <c r="H112" s="79">
        <v>0.50029999999999997</v>
      </c>
      <c r="I112" s="79">
        <v>0</v>
      </c>
      <c r="J112" s="79">
        <v>0</v>
      </c>
      <c r="K112" s="79">
        <v>0</v>
      </c>
      <c r="L112" s="79">
        <v>0.26119999999999999</v>
      </c>
      <c r="M112" s="79">
        <v>0</v>
      </c>
      <c r="N112" s="79">
        <v>0</v>
      </c>
      <c r="O112" s="79">
        <v>0.4214</v>
      </c>
      <c r="P112" s="79">
        <v>0</v>
      </c>
      <c r="Q112" s="79">
        <v>0.36670000000000003</v>
      </c>
      <c r="R112" s="79">
        <v>0</v>
      </c>
      <c r="S112" s="79">
        <v>5.5999999999999999E-3</v>
      </c>
      <c r="T112" s="79">
        <v>0</v>
      </c>
      <c r="U112" s="84">
        <v>0</v>
      </c>
      <c r="V112" s="23">
        <v>1.1987969999999999</v>
      </c>
      <c r="W112" s="2"/>
      <c r="X112" s="22">
        <f t="shared" si="4"/>
        <v>1.2973005437951546</v>
      </c>
      <c r="Y112" s="4"/>
      <c r="AA112" s="30"/>
    </row>
    <row r="113" spans="1:27" x14ac:dyDescent="0.25">
      <c r="A113" s="46">
        <f t="shared" si="3"/>
        <v>104</v>
      </c>
      <c r="B113" s="91" t="s">
        <v>801</v>
      </c>
      <c r="C113" s="54" t="s">
        <v>21</v>
      </c>
      <c r="D113" s="83">
        <v>1.232</v>
      </c>
      <c r="E113" s="83"/>
      <c r="F113" s="88">
        <v>0</v>
      </c>
      <c r="G113" s="79">
        <v>0</v>
      </c>
      <c r="H113" s="79">
        <v>0.34139999999999998</v>
      </c>
      <c r="I113" s="79">
        <v>0</v>
      </c>
      <c r="J113" s="79">
        <v>0</v>
      </c>
      <c r="K113" s="79">
        <v>0</v>
      </c>
      <c r="L113" s="79">
        <v>0.26119999999999999</v>
      </c>
      <c r="M113" s="79">
        <v>0</v>
      </c>
      <c r="N113" s="79">
        <v>0</v>
      </c>
      <c r="O113" s="79">
        <v>0.27650000000000002</v>
      </c>
      <c r="P113" s="79">
        <v>0</v>
      </c>
      <c r="Q113" s="79">
        <v>0.34370000000000001</v>
      </c>
      <c r="R113" s="79">
        <v>0</v>
      </c>
      <c r="S113" s="79">
        <v>9.1999999999999998E-3</v>
      </c>
      <c r="T113" s="79">
        <v>0</v>
      </c>
      <c r="U113" s="84">
        <v>0</v>
      </c>
      <c r="V113" s="23">
        <v>1.0351710000000001</v>
      </c>
      <c r="W113" s="2"/>
      <c r="X113" s="22">
        <f t="shared" si="4"/>
        <v>1.1901415321719793</v>
      </c>
      <c r="Y113" s="4"/>
      <c r="AA113" s="30"/>
    </row>
    <row r="114" spans="1:27" x14ac:dyDescent="0.25">
      <c r="A114" s="46">
        <f t="shared" si="3"/>
        <v>105</v>
      </c>
      <c r="B114" s="91" t="s">
        <v>802</v>
      </c>
      <c r="C114" s="54" t="s">
        <v>21</v>
      </c>
      <c r="D114" s="83">
        <v>1.2588999999999999</v>
      </c>
      <c r="E114" s="83"/>
      <c r="F114" s="88">
        <v>0</v>
      </c>
      <c r="G114" s="79">
        <v>0</v>
      </c>
      <c r="H114" s="79">
        <v>0.27979999999999999</v>
      </c>
      <c r="I114" s="79">
        <v>0</v>
      </c>
      <c r="J114" s="79">
        <v>0</v>
      </c>
      <c r="K114" s="79">
        <v>0</v>
      </c>
      <c r="L114" s="79">
        <v>0.26119999999999999</v>
      </c>
      <c r="M114" s="79">
        <v>0</v>
      </c>
      <c r="N114" s="79">
        <v>0</v>
      </c>
      <c r="O114" s="79">
        <v>0.34129999999999999</v>
      </c>
      <c r="P114" s="79">
        <v>0</v>
      </c>
      <c r="Q114" s="79">
        <v>0.36709999999999998</v>
      </c>
      <c r="R114" s="79">
        <v>0</v>
      </c>
      <c r="S114" s="79">
        <v>9.4999999999999998E-3</v>
      </c>
      <c r="T114" s="79">
        <v>0</v>
      </c>
      <c r="U114" s="84">
        <v>0</v>
      </c>
      <c r="V114" s="23">
        <v>1.052532</v>
      </c>
      <c r="W114" s="2"/>
      <c r="X114" s="22">
        <f t="shared" si="4"/>
        <v>1.1960681480468052</v>
      </c>
      <c r="Y114" s="4"/>
      <c r="AA114" s="30"/>
    </row>
    <row r="115" spans="1:27" x14ac:dyDescent="0.25">
      <c r="A115" s="46">
        <f t="shared" si="3"/>
        <v>106</v>
      </c>
      <c r="B115" s="91" t="s">
        <v>803</v>
      </c>
      <c r="C115" s="54" t="s">
        <v>496</v>
      </c>
      <c r="D115" s="83">
        <v>3.2511000000000001</v>
      </c>
      <c r="E115" s="83">
        <v>3.9533999999999998</v>
      </c>
      <c r="F115" s="88">
        <v>0.33239999999999997</v>
      </c>
      <c r="G115" s="79">
        <v>0.5202</v>
      </c>
      <c r="H115" s="79">
        <v>0.29530000000000001</v>
      </c>
      <c r="I115" s="79">
        <v>1.84E-2</v>
      </c>
      <c r="J115" s="79">
        <v>0.39290000000000003</v>
      </c>
      <c r="K115" s="79">
        <v>0</v>
      </c>
      <c r="L115" s="79">
        <v>0.59309999999999996</v>
      </c>
      <c r="M115" s="79">
        <v>2.86E-2</v>
      </c>
      <c r="N115" s="79">
        <v>1E-3</v>
      </c>
      <c r="O115" s="79">
        <v>2.58E-2</v>
      </c>
      <c r="P115" s="79">
        <v>0.1056</v>
      </c>
      <c r="Q115" s="79">
        <v>0.87960000000000005</v>
      </c>
      <c r="R115" s="79">
        <v>0.10150000000000001</v>
      </c>
      <c r="S115" s="79">
        <v>1E-4</v>
      </c>
      <c r="T115" s="79">
        <v>0.34949999999999998</v>
      </c>
      <c r="U115" s="84">
        <v>0.30940000000000001</v>
      </c>
      <c r="V115" s="23">
        <v>2.210413</v>
      </c>
      <c r="W115" s="2">
        <v>2.6057399999999999</v>
      </c>
      <c r="X115" s="22">
        <f t="shared" si="4"/>
        <v>1.4708111108648023</v>
      </c>
      <c r="Y115" s="24">
        <f>E115/W115</f>
        <v>1.5171889751087981</v>
      </c>
      <c r="AA115" s="30"/>
    </row>
    <row r="116" spans="1:27" x14ac:dyDescent="0.25">
      <c r="A116" s="46">
        <f t="shared" si="3"/>
        <v>107</v>
      </c>
      <c r="B116" s="91" t="s">
        <v>804</v>
      </c>
      <c r="C116" s="54" t="s">
        <v>392</v>
      </c>
      <c r="D116" s="83">
        <v>3.6190000000000002</v>
      </c>
      <c r="E116" s="83">
        <v>3.6190000000000002</v>
      </c>
      <c r="F116" s="88">
        <v>0.35</v>
      </c>
      <c r="G116" s="79">
        <v>0.73060000000000003</v>
      </c>
      <c r="H116" s="79">
        <v>0.31490000000000001</v>
      </c>
      <c r="I116" s="79">
        <v>1.8200000000000001E-2</v>
      </c>
      <c r="J116" s="79">
        <v>0</v>
      </c>
      <c r="K116" s="79">
        <v>0</v>
      </c>
      <c r="L116" s="79">
        <v>0.63880000000000003</v>
      </c>
      <c r="M116" s="79">
        <v>4.7600000000000003E-2</v>
      </c>
      <c r="N116" s="79">
        <v>1.6000000000000001E-3</v>
      </c>
      <c r="O116" s="79">
        <v>6.0400000000000002E-2</v>
      </c>
      <c r="P116" s="79">
        <v>0.1003</v>
      </c>
      <c r="Q116" s="79">
        <v>0.82130000000000003</v>
      </c>
      <c r="R116" s="79">
        <v>0.32079999999999997</v>
      </c>
      <c r="S116" s="79">
        <v>5.0000000000000001E-4</v>
      </c>
      <c r="T116" s="79">
        <v>0.214</v>
      </c>
      <c r="U116" s="84">
        <v>0</v>
      </c>
      <c r="V116" s="23">
        <v>2.550754</v>
      </c>
      <c r="W116" s="2">
        <v>2.550754</v>
      </c>
      <c r="X116" s="22">
        <f t="shared" si="4"/>
        <v>1.4187961677213876</v>
      </c>
      <c r="Y116" s="24">
        <f>E116/W116</f>
        <v>1.4187961677213876</v>
      </c>
      <c r="AA116" s="30"/>
    </row>
    <row r="117" spans="1:27" x14ac:dyDescent="0.25">
      <c r="A117" s="46">
        <f t="shared" si="3"/>
        <v>108</v>
      </c>
      <c r="B117" s="91" t="s">
        <v>805</v>
      </c>
      <c r="C117" s="54" t="s">
        <v>496</v>
      </c>
      <c r="D117" s="83">
        <v>3.6120000000000001</v>
      </c>
      <c r="E117" s="83">
        <v>4.3113000000000001</v>
      </c>
      <c r="F117" s="88">
        <v>0.38019999999999998</v>
      </c>
      <c r="G117" s="79">
        <v>0.63780000000000003</v>
      </c>
      <c r="H117" s="79">
        <v>0.30009999999999998</v>
      </c>
      <c r="I117" s="79">
        <v>1.9199999999999998E-2</v>
      </c>
      <c r="J117" s="79">
        <v>0.38100000000000001</v>
      </c>
      <c r="K117" s="79">
        <v>1.6E-2</v>
      </c>
      <c r="L117" s="79">
        <v>0.61219999999999997</v>
      </c>
      <c r="M117" s="79">
        <v>2.2200000000000001E-2</v>
      </c>
      <c r="N117" s="79">
        <v>6.9999999999999999E-4</v>
      </c>
      <c r="O117" s="79">
        <v>2.7E-2</v>
      </c>
      <c r="P117" s="79">
        <v>0.1426</v>
      </c>
      <c r="Q117" s="79">
        <v>0.93759999999999999</v>
      </c>
      <c r="R117" s="79">
        <v>0.18940000000000001</v>
      </c>
      <c r="S117" s="79">
        <v>1E-4</v>
      </c>
      <c r="T117" s="79">
        <v>0.34289999999999998</v>
      </c>
      <c r="U117" s="84">
        <v>0.30230000000000001</v>
      </c>
      <c r="V117" s="23">
        <v>2.4541379999999999</v>
      </c>
      <c r="W117" s="2">
        <v>2.8744170000000002</v>
      </c>
      <c r="X117" s="22">
        <f t="shared" si="4"/>
        <v>1.4717998743346952</v>
      </c>
      <c r="Y117" s="24">
        <f>E117/W117</f>
        <v>1.499886759645521</v>
      </c>
      <c r="AA117" s="30"/>
    </row>
    <row r="118" spans="1:27" x14ac:dyDescent="0.25">
      <c r="A118" s="46">
        <f t="shared" si="3"/>
        <v>109</v>
      </c>
      <c r="B118" s="91" t="s">
        <v>806</v>
      </c>
      <c r="C118" s="54" t="s">
        <v>392</v>
      </c>
      <c r="D118" s="83">
        <v>3.6375999999999999</v>
      </c>
      <c r="E118" s="83">
        <v>3.6375999999999999</v>
      </c>
      <c r="F118" s="88">
        <v>0.3261</v>
      </c>
      <c r="G118" s="79">
        <v>0.74329999999999996</v>
      </c>
      <c r="H118" s="79">
        <v>0.31009999999999999</v>
      </c>
      <c r="I118" s="79">
        <v>1.83E-2</v>
      </c>
      <c r="J118" s="79">
        <v>0</v>
      </c>
      <c r="K118" s="79">
        <v>0</v>
      </c>
      <c r="L118" s="79">
        <v>0.64170000000000005</v>
      </c>
      <c r="M118" s="79">
        <v>5.1499999999999997E-2</v>
      </c>
      <c r="N118" s="79">
        <v>1.6999999999999999E-3</v>
      </c>
      <c r="O118" s="79">
        <v>6.0400000000000002E-2</v>
      </c>
      <c r="P118" s="79">
        <v>0.1008</v>
      </c>
      <c r="Q118" s="79">
        <v>0.84819999999999995</v>
      </c>
      <c r="R118" s="79">
        <v>0.31640000000000001</v>
      </c>
      <c r="S118" s="79">
        <v>5.0000000000000001E-4</v>
      </c>
      <c r="T118" s="79">
        <v>0.21859999999999999</v>
      </c>
      <c r="U118" s="84">
        <v>0</v>
      </c>
      <c r="V118" s="23">
        <v>2.5916649999999999</v>
      </c>
      <c r="W118" s="2">
        <v>2.5916649999999999</v>
      </c>
      <c r="X118" s="22">
        <f t="shared" si="4"/>
        <v>1.4035764653224858</v>
      </c>
      <c r="Y118" s="24">
        <f>E118/W118</f>
        <v>1.4035764653224858</v>
      </c>
      <c r="AA118" s="30"/>
    </row>
    <row r="119" spans="1:27" x14ac:dyDescent="0.25">
      <c r="A119" s="46">
        <f t="shared" si="3"/>
        <v>110</v>
      </c>
      <c r="B119" s="91" t="s">
        <v>807</v>
      </c>
      <c r="C119" s="54" t="s">
        <v>496</v>
      </c>
      <c r="D119" s="83">
        <v>3.5002</v>
      </c>
      <c r="E119" s="83">
        <v>4.2690000000000001</v>
      </c>
      <c r="F119" s="88">
        <v>0.37809999999999999</v>
      </c>
      <c r="G119" s="79">
        <v>0.5716</v>
      </c>
      <c r="H119" s="79">
        <v>0.30909999999999999</v>
      </c>
      <c r="I119" s="79">
        <v>1.32E-2</v>
      </c>
      <c r="J119" s="79">
        <v>0.46360000000000001</v>
      </c>
      <c r="K119" s="79">
        <v>0</v>
      </c>
      <c r="L119" s="79">
        <v>0.60609999999999997</v>
      </c>
      <c r="M119" s="79">
        <v>1.5800000000000002E-2</v>
      </c>
      <c r="N119" s="79">
        <v>5.0000000000000001E-4</v>
      </c>
      <c r="O119" s="79">
        <v>2.7199999999999998E-2</v>
      </c>
      <c r="P119" s="79">
        <v>0.14180000000000001</v>
      </c>
      <c r="Q119" s="79">
        <v>0.95350000000000001</v>
      </c>
      <c r="R119" s="79">
        <v>0.1404</v>
      </c>
      <c r="S119" s="79">
        <v>1E-4</v>
      </c>
      <c r="T119" s="79">
        <v>0.34279999999999999</v>
      </c>
      <c r="U119" s="84">
        <v>0.30520000000000003</v>
      </c>
      <c r="V119" s="23">
        <v>2.392979</v>
      </c>
      <c r="W119" s="2">
        <v>2.815293</v>
      </c>
      <c r="X119" s="22">
        <f t="shared" si="4"/>
        <v>1.4626956609314166</v>
      </c>
      <c r="Y119" s="24">
        <f>E119/W119</f>
        <v>1.5163608192823981</v>
      </c>
      <c r="AA119" s="30"/>
    </row>
    <row r="120" spans="1:27" x14ac:dyDescent="0.25">
      <c r="A120" s="46">
        <f t="shared" si="3"/>
        <v>111</v>
      </c>
      <c r="B120" s="91" t="s">
        <v>808</v>
      </c>
      <c r="C120" s="54" t="s">
        <v>21</v>
      </c>
      <c r="D120" s="83">
        <v>2.1698</v>
      </c>
      <c r="E120" s="83"/>
      <c r="F120" s="88">
        <v>0</v>
      </c>
      <c r="G120" s="79">
        <v>0</v>
      </c>
      <c r="H120" s="79">
        <v>0.98629999999999995</v>
      </c>
      <c r="I120" s="79">
        <v>0</v>
      </c>
      <c r="J120" s="79">
        <v>0</v>
      </c>
      <c r="K120" s="79">
        <v>0</v>
      </c>
      <c r="L120" s="79">
        <v>0.26090000000000002</v>
      </c>
      <c r="M120" s="79">
        <v>0</v>
      </c>
      <c r="N120" s="79">
        <v>0</v>
      </c>
      <c r="O120" s="79">
        <v>0.49359999999999998</v>
      </c>
      <c r="P120" s="79">
        <v>0</v>
      </c>
      <c r="Q120" s="79">
        <v>0.40210000000000001</v>
      </c>
      <c r="R120" s="79">
        <v>0</v>
      </c>
      <c r="S120" s="79">
        <v>2.69E-2</v>
      </c>
      <c r="T120" s="79">
        <v>0</v>
      </c>
      <c r="U120" s="84">
        <v>0</v>
      </c>
      <c r="V120" s="23">
        <v>1.7238979999999999</v>
      </c>
      <c r="W120" s="2"/>
      <c r="X120" s="22">
        <f t="shared" si="4"/>
        <v>1.2586591550080108</v>
      </c>
      <c r="Y120" s="4"/>
      <c r="AA120" s="30"/>
    </row>
    <row r="121" spans="1:27" x14ac:dyDescent="0.25">
      <c r="A121" s="46">
        <f t="shared" si="3"/>
        <v>112</v>
      </c>
      <c r="B121" s="91" t="s">
        <v>809</v>
      </c>
      <c r="C121" s="54" t="s">
        <v>21</v>
      </c>
      <c r="D121" s="83">
        <v>1.4992000000000001</v>
      </c>
      <c r="E121" s="83"/>
      <c r="F121" s="88">
        <v>0</v>
      </c>
      <c r="G121" s="79">
        <v>0</v>
      </c>
      <c r="H121" s="79">
        <v>0.61750000000000005</v>
      </c>
      <c r="I121" s="79">
        <v>0</v>
      </c>
      <c r="J121" s="79">
        <v>0</v>
      </c>
      <c r="K121" s="79">
        <v>0</v>
      </c>
      <c r="L121" s="79">
        <v>0.2409</v>
      </c>
      <c r="M121" s="79">
        <v>0</v>
      </c>
      <c r="N121" s="79">
        <v>0</v>
      </c>
      <c r="O121" s="79">
        <v>0.28070000000000001</v>
      </c>
      <c r="P121" s="79">
        <v>0</v>
      </c>
      <c r="Q121" s="79">
        <v>0.3548</v>
      </c>
      <c r="R121" s="79">
        <v>0</v>
      </c>
      <c r="S121" s="79">
        <v>5.3E-3</v>
      </c>
      <c r="T121" s="79">
        <v>0</v>
      </c>
      <c r="U121" s="84">
        <v>0</v>
      </c>
      <c r="V121" s="23">
        <v>1.3658509999999999</v>
      </c>
      <c r="W121" s="2"/>
      <c r="X121" s="22">
        <f t="shared" si="4"/>
        <v>1.0976307078883423</v>
      </c>
      <c r="Y121" s="4"/>
      <c r="AA121" s="30"/>
    </row>
    <row r="122" spans="1:27" x14ac:dyDescent="0.25">
      <c r="A122" s="46">
        <f t="shared" si="3"/>
        <v>113</v>
      </c>
      <c r="B122" s="91" t="s">
        <v>810</v>
      </c>
      <c r="C122" s="54" t="s">
        <v>21</v>
      </c>
      <c r="D122" s="83">
        <v>0.79239999999999999</v>
      </c>
      <c r="E122" s="83"/>
      <c r="F122" s="88">
        <v>0</v>
      </c>
      <c r="G122" s="79">
        <v>0</v>
      </c>
      <c r="H122" s="79">
        <v>0.11700000000000001</v>
      </c>
      <c r="I122" s="79">
        <v>0</v>
      </c>
      <c r="J122" s="79">
        <v>0</v>
      </c>
      <c r="K122" s="79">
        <v>0</v>
      </c>
      <c r="L122" s="79">
        <v>0.24099999999999999</v>
      </c>
      <c r="M122" s="79">
        <v>0</v>
      </c>
      <c r="N122" s="79">
        <v>0</v>
      </c>
      <c r="O122" s="79">
        <v>6.3600000000000004E-2</v>
      </c>
      <c r="P122" s="79">
        <v>0</v>
      </c>
      <c r="Q122" s="79">
        <v>0.3548</v>
      </c>
      <c r="R122" s="79">
        <v>0</v>
      </c>
      <c r="S122" s="79">
        <v>1.6E-2</v>
      </c>
      <c r="T122" s="79">
        <v>0</v>
      </c>
      <c r="U122" s="84">
        <v>0</v>
      </c>
      <c r="V122" s="23">
        <v>0.63141899999999995</v>
      </c>
      <c r="W122" s="2"/>
      <c r="X122" s="22">
        <f t="shared" si="4"/>
        <v>1.2549511497119981</v>
      </c>
      <c r="Y122" s="4"/>
      <c r="AA122" s="30"/>
    </row>
    <row r="123" spans="1:27" x14ac:dyDescent="0.25">
      <c r="A123" s="46">
        <f t="shared" si="3"/>
        <v>114</v>
      </c>
      <c r="B123" s="91" t="s">
        <v>811</v>
      </c>
      <c r="C123" s="54" t="s">
        <v>21</v>
      </c>
      <c r="D123" s="83">
        <v>1.1252</v>
      </c>
      <c r="E123" s="83"/>
      <c r="F123" s="88">
        <v>0</v>
      </c>
      <c r="G123" s="79">
        <v>0</v>
      </c>
      <c r="H123" s="79">
        <v>0.36799999999999999</v>
      </c>
      <c r="I123" s="79">
        <v>0</v>
      </c>
      <c r="J123" s="79">
        <v>0</v>
      </c>
      <c r="K123" s="79">
        <v>0</v>
      </c>
      <c r="L123" s="79">
        <v>0.24079999999999999</v>
      </c>
      <c r="M123" s="79">
        <v>0</v>
      </c>
      <c r="N123" s="79">
        <v>0</v>
      </c>
      <c r="O123" s="79">
        <v>0.15579999999999999</v>
      </c>
      <c r="P123" s="79">
        <v>0</v>
      </c>
      <c r="Q123" s="79">
        <v>0.34389999999999998</v>
      </c>
      <c r="R123" s="79">
        <v>0</v>
      </c>
      <c r="S123" s="79">
        <v>1.67E-2</v>
      </c>
      <c r="T123" s="79">
        <v>0</v>
      </c>
      <c r="U123" s="84">
        <v>0</v>
      </c>
      <c r="V123" s="23">
        <v>0.89721399999999996</v>
      </c>
      <c r="W123" s="2"/>
      <c r="X123" s="22">
        <f t="shared" si="4"/>
        <v>1.2541043719781457</v>
      </c>
      <c r="Y123" s="4"/>
      <c r="AA123" s="30"/>
    </row>
    <row r="124" spans="1:27" x14ac:dyDescent="0.25">
      <c r="A124" s="46">
        <f t="shared" si="3"/>
        <v>115</v>
      </c>
      <c r="B124" s="91" t="s">
        <v>812</v>
      </c>
      <c r="C124" s="54" t="s">
        <v>21</v>
      </c>
      <c r="D124" s="83">
        <v>0.98460000000000003</v>
      </c>
      <c r="E124" s="83"/>
      <c r="F124" s="88">
        <v>0</v>
      </c>
      <c r="G124" s="79">
        <v>0</v>
      </c>
      <c r="H124" s="79">
        <v>0.16159999999999999</v>
      </c>
      <c r="I124" s="79">
        <v>0</v>
      </c>
      <c r="J124" s="79">
        <v>0</v>
      </c>
      <c r="K124" s="79">
        <v>0</v>
      </c>
      <c r="L124" s="79">
        <v>0.24099999999999999</v>
      </c>
      <c r="M124" s="79">
        <v>0</v>
      </c>
      <c r="N124" s="79">
        <v>0</v>
      </c>
      <c r="O124" s="79">
        <v>0.2051</v>
      </c>
      <c r="P124" s="79">
        <v>0</v>
      </c>
      <c r="Q124" s="79">
        <v>0.35489999999999999</v>
      </c>
      <c r="R124" s="79">
        <v>0</v>
      </c>
      <c r="S124" s="79">
        <v>2.1999999999999999E-2</v>
      </c>
      <c r="T124" s="79">
        <v>0</v>
      </c>
      <c r="U124" s="84">
        <v>0</v>
      </c>
      <c r="V124" s="23">
        <v>0.76970400000000005</v>
      </c>
      <c r="W124" s="2"/>
      <c r="X124" s="22">
        <f t="shared" si="4"/>
        <v>1.2791930404415204</v>
      </c>
      <c r="Y124" s="4"/>
      <c r="AA124" s="30"/>
    </row>
    <row r="125" spans="1:27" ht="14.45" customHeight="1" x14ac:dyDescent="0.25">
      <c r="A125" s="46">
        <f t="shared" si="3"/>
        <v>116</v>
      </c>
      <c r="B125" s="91" t="s">
        <v>813</v>
      </c>
      <c r="C125" s="54" t="s">
        <v>21</v>
      </c>
      <c r="D125" s="83">
        <v>1.1231</v>
      </c>
      <c r="E125" s="83"/>
      <c r="F125" s="88">
        <v>0</v>
      </c>
      <c r="G125" s="79">
        <v>0</v>
      </c>
      <c r="H125" s="79">
        <v>0.35160000000000002</v>
      </c>
      <c r="I125" s="79">
        <v>0</v>
      </c>
      <c r="J125" s="79">
        <v>0</v>
      </c>
      <c r="K125" s="79">
        <v>0</v>
      </c>
      <c r="L125" s="79">
        <v>0.2409</v>
      </c>
      <c r="M125" s="79">
        <v>0</v>
      </c>
      <c r="N125" s="79">
        <v>0</v>
      </c>
      <c r="O125" s="79">
        <v>0.1706</v>
      </c>
      <c r="P125" s="79">
        <v>0</v>
      </c>
      <c r="Q125" s="79">
        <v>0.35470000000000002</v>
      </c>
      <c r="R125" s="79">
        <v>0</v>
      </c>
      <c r="S125" s="79">
        <v>5.3E-3</v>
      </c>
      <c r="T125" s="79">
        <v>0</v>
      </c>
      <c r="U125" s="84">
        <v>0</v>
      </c>
      <c r="V125" s="23">
        <v>1.09955</v>
      </c>
      <c r="W125" s="2"/>
      <c r="X125" s="22">
        <f t="shared" si="4"/>
        <v>1.0214178527579465</v>
      </c>
      <c r="Y125" s="4"/>
      <c r="AA125" s="30"/>
    </row>
    <row r="126" spans="1:27" ht="14.45" customHeight="1" x14ac:dyDescent="0.25">
      <c r="A126" s="46">
        <f t="shared" si="3"/>
        <v>117</v>
      </c>
      <c r="B126" s="91" t="s">
        <v>814</v>
      </c>
      <c r="C126" s="54" t="s">
        <v>21</v>
      </c>
      <c r="D126" s="83">
        <v>1.1879</v>
      </c>
      <c r="E126" s="83"/>
      <c r="F126" s="88">
        <v>0</v>
      </c>
      <c r="G126" s="79">
        <v>0</v>
      </c>
      <c r="H126" s="79">
        <v>0.34689999999999999</v>
      </c>
      <c r="I126" s="79">
        <v>0</v>
      </c>
      <c r="J126" s="79">
        <v>0</v>
      </c>
      <c r="K126" s="79">
        <v>0</v>
      </c>
      <c r="L126" s="79">
        <v>0.36759999999999998</v>
      </c>
      <c r="M126" s="79">
        <v>0</v>
      </c>
      <c r="N126" s="79">
        <v>0</v>
      </c>
      <c r="O126" s="79">
        <v>8.6499999999999994E-2</v>
      </c>
      <c r="P126" s="79">
        <v>0</v>
      </c>
      <c r="Q126" s="79">
        <v>0.38159999999999999</v>
      </c>
      <c r="R126" s="79">
        <v>0</v>
      </c>
      <c r="S126" s="79">
        <v>5.3E-3</v>
      </c>
      <c r="T126" s="79">
        <v>0</v>
      </c>
      <c r="U126" s="84">
        <v>0</v>
      </c>
      <c r="V126" s="23">
        <v>0.96534500000000001</v>
      </c>
      <c r="W126" s="2"/>
      <c r="X126" s="22">
        <f t="shared" si="4"/>
        <v>1.2305445203528271</v>
      </c>
      <c r="Y126" s="4"/>
      <c r="AA126" s="30"/>
    </row>
    <row r="127" spans="1:27" ht="14.45" customHeight="1" x14ac:dyDescent="0.25">
      <c r="A127" s="46">
        <f t="shared" si="3"/>
        <v>118</v>
      </c>
      <c r="B127" s="91" t="s">
        <v>815</v>
      </c>
      <c r="C127" s="54" t="s">
        <v>576</v>
      </c>
      <c r="D127" s="83">
        <v>2.4537</v>
      </c>
      <c r="E127" s="83">
        <v>2.7774000000000001</v>
      </c>
      <c r="F127" s="88">
        <v>0.50119999999999998</v>
      </c>
      <c r="G127" s="79">
        <v>0.33200000000000002</v>
      </c>
      <c r="H127" s="79">
        <v>0.1154</v>
      </c>
      <c r="I127" s="79">
        <v>1.8100000000000002E-2</v>
      </c>
      <c r="J127" s="79">
        <v>0.19789999999999999</v>
      </c>
      <c r="K127" s="79">
        <v>2.7E-2</v>
      </c>
      <c r="L127" s="79">
        <v>0.47360000000000002</v>
      </c>
      <c r="M127" s="79">
        <v>1.26E-2</v>
      </c>
      <c r="N127" s="79">
        <v>4.0000000000000002E-4</v>
      </c>
      <c r="O127" s="79">
        <v>4.0800000000000003E-2</v>
      </c>
      <c r="P127" s="79">
        <v>5.4199999999999998E-2</v>
      </c>
      <c r="Q127" s="79">
        <v>0.52339999999999998</v>
      </c>
      <c r="R127" s="79">
        <v>0.11890000000000001</v>
      </c>
      <c r="S127" s="79">
        <v>1E-4</v>
      </c>
      <c r="T127" s="79">
        <v>0.26300000000000001</v>
      </c>
      <c r="U127" s="84">
        <v>9.8799999999999999E-2</v>
      </c>
      <c r="V127" s="23">
        <v>1.7197830000000001</v>
      </c>
      <c r="W127" s="2">
        <v>1.925924</v>
      </c>
      <c r="X127" s="22">
        <f t="shared" si="4"/>
        <v>1.4267497701744929</v>
      </c>
      <c r="Y127" s="24">
        <f>E127/W127</f>
        <v>1.4421129805745192</v>
      </c>
      <c r="AA127" s="30"/>
    </row>
    <row r="128" spans="1:27" ht="14.45" customHeight="1" x14ac:dyDescent="0.25">
      <c r="A128" s="46">
        <f t="shared" si="3"/>
        <v>119</v>
      </c>
      <c r="B128" s="91" t="s">
        <v>816</v>
      </c>
      <c r="C128" s="54" t="s">
        <v>21</v>
      </c>
      <c r="D128" s="83">
        <v>1.2826</v>
      </c>
      <c r="E128" s="83"/>
      <c r="F128" s="88">
        <v>0</v>
      </c>
      <c r="G128" s="79">
        <v>0</v>
      </c>
      <c r="H128" s="79">
        <v>0.31740000000000002</v>
      </c>
      <c r="I128" s="79">
        <v>0</v>
      </c>
      <c r="J128" s="79">
        <v>0</v>
      </c>
      <c r="K128" s="79">
        <v>0</v>
      </c>
      <c r="L128" s="79">
        <v>0.2611</v>
      </c>
      <c r="M128" s="79">
        <v>0</v>
      </c>
      <c r="N128" s="79">
        <v>0</v>
      </c>
      <c r="O128" s="79">
        <v>0.3528</v>
      </c>
      <c r="P128" s="79">
        <v>0</v>
      </c>
      <c r="Q128" s="79">
        <v>0.34050000000000002</v>
      </c>
      <c r="R128" s="79">
        <v>0</v>
      </c>
      <c r="S128" s="79">
        <v>1.0800000000000001E-2</v>
      </c>
      <c r="T128" s="79">
        <v>0</v>
      </c>
      <c r="U128" s="84">
        <v>0</v>
      </c>
      <c r="V128" s="23">
        <v>1.0760700000000001</v>
      </c>
      <c r="W128" s="2"/>
      <c r="X128" s="22">
        <f t="shared" si="4"/>
        <v>1.1919298930366982</v>
      </c>
      <c r="Y128" s="4"/>
      <c r="AA128" s="30"/>
    </row>
    <row r="129" spans="1:27" ht="14.45" customHeight="1" x14ac:dyDescent="0.25">
      <c r="A129" s="46">
        <f t="shared" si="3"/>
        <v>120</v>
      </c>
      <c r="B129" s="91" t="s">
        <v>817</v>
      </c>
      <c r="C129" s="54" t="s">
        <v>21</v>
      </c>
      <c r="D129" s="83">
        <v>1.3777999999999999</v>
      </c>
      <c r="E129" s="83"/>
      <c r="F129" s="88">
        <v>0</v>
      </c>
      <c r="G129" s="79">
        <v>0</v>
      </c>
      <c r="H129" s="79">
        <v>0.36649999999999999</v>
      </c>
      <c r="I129" s="79">
        <v>0</v>
      </c>
      <c r="J129" s="79">
        <v>0</v>
      </c>
      <c r="K129" s="79">
        <v>0</v>
      </c>
      <c r="L129" s="79">
        <v>0.2611</v>
      </c>
      <c r="M129" s="79">
        <v>0</v>
      </c>
      <c r="N129" s="79">
        <v>0</v>
      </c>
      <c r="O129" s="79">
        <v>0.3548</v>
      </c>
      <c r="P129" s="79">
        <v>0</v>
      </c>
      <c r="Q129" s="79">
        <v>0.38540000000000002</v>
      </c>
      <c r="R129" s="79">
        <v>0</v>
      </c>
      <c r="S129" s="79">
        <v>0.01</v>
      </c>
      <c r="T129" s="79">
        <v>0</v>
      </c>
      <c r="U129" s="84">
        <v>0</v>
      </c>
      <c r="V129" s="23">
        <v>1.091723</v>
      </c>
      <c r="W129" s="2"/>
      <c r="X129" s="22">
        <f t="shared" si="4"/>
        <v>1.2620417450214019</v>
      </c>
      <c r="Y129" s="4"/>
      <c r="AA129" s="30"/>
    </row>
    <row r="130" spans="1:27" ht="14.45" customHeight="1" x14ac:dyDescent="0.25">
      <c r="A130" s="46">
        <f t="shared" si="3"/>
        <v>121</v>
      </c>
      <c r="B130" s="91" t="s">
        <v>818</v>
      </c>
      <c r="C130" s="54" t="s">
        <v>21</v>
      </c>
      <c r="D130" s="83">
        <v>1.3126</v>
      </c>
      <c r="E130" s="83"/>
      <c r="F130" s="88">
        <v>0</v>
      </c>
      <c r="G130" s="79">
        <v>0</v>
      </c>
      <c r="H130" s="79">
        <v>0.35199999999999998</v>
      </c>
      <c r="I130" s="79">
        <v>0</v>
      </c>
      <c r="J130" s="79">
        <v>0</v>
      </c>
      <c r="K130" s="79">
        <v>0</v>
      </c>
      <c r="L130" s="79">
        <v>0.2611</v>
      </c>
      <c r="M130" s="79">
        <v>0</v>
      </c>
      <c r="N130" s="79">
        <v>0</v>
      </c>
      <c r="O130" s="79">
        <v>0.33179999999999998</v>
      </c>
      <c r="P130" s="79">
        <v>0</v>
      </c>
      <c r="Q130" s="79">
        <v>0.36430000000000001</v>
      </c>
      <c r="R130" s="79">
        <v>0</v>
      </c>
      <c r="S130" s="79">
        <v>3.3999999999999998E-3</v>
      </c>
      <c r="T130" s="79">
        <v>0</v>
      </c>
      <c r="U130" s="84">
        <v>0</v>
      </c>
      <c r="V130" s="23">
        <v>1.0446359999999999</v>
      </c>
      <c r="W130" s="2"/>
      <c r="X130" s="22">
        <f t="shared" si="4"/>
        <v>1.2565142307942672</v>
      </c>
      <c r="Y130" s="4"/>
      <c r="AA130" s="30"/>
    </row>
    <row r="131" spans="1:27" x14ac:dyDescent="0.25">
      <c r="A131" s="46">
        <f t="shared" si="3"/>
        <v>122</v>
      </c>
      <c r="B131" s="91" t="s">
        <v>819</v>
      </c>
      <c r="C131" s="54" t="s">
        <v>21</v>
      </c>
      <c r="D131" s="83">
        <v>1.8204</v>
      </c>
      <c r="E131" s="83"/>
      <c r="F131" s="88">
        <v>0</v>
      </c>
      <c r="G131" s="79">
        <v>0</v>
      </c>
      <c r="H131" s="79">
        <v>0.76300000000000001</v>
      </c>
      <c r="I131" s="79">
        <v>0</v>
      </c>
      <c r="J131" s="79">
        <v>0</v>
      </c>
      <c r="K131" s="79">
        <v>0</v>
      </c>
      <c r="L131" s="79">
        <v>0.26119999999999999</v>
      </c>
      <c r="M131" s="79">
        <v>0</v>
      </c>
      <c r="N131" s="79">
        <v>0</v>
      </c>
      <c r="O131" s="79">
        <v>0.39200000000000002</v>
      </c>
      <c r="P131" s="79">
        <v>0</v>
      </c>
      <c r="Q131" s="79">
        <v>0.39950000000000002</v>
      </c>
      <c r="R131" s="79">
        <v>0</v>
      </c>
      <c r="S131" s="79">
        <v>4.7000000000000002E-3</v>
      </c>
      <c r="T131" s="79">
        <v>0</v>
      </c>
      <c r="U131" s="84">
        <v>0</v>
      </c>
      <c r="V131" s="23">
        <v>1.4340900000000001</v>
      </c>
      <c r="W131" s="2"/>
      <c r="X131" s="22">
        <f t="shared" si="4"/>
        <v>1.2693763989707758</v>
      </c>
      <c r="Y131" s="4"/>
      <c r="AA131" s="30"/>
    </row>
    <row r="132" spans="1:27" x14ac:dyDescent="0.25">
      <c r="A132" s="46">
        <f t="shared" si="3"/>
        <v>123</v>
      </c>
      <c r="B132" s="91" t="s">
        <v>820</v>
      </c>
      <c r="C132" s="54" t="s">
        <v>21</v>
      </c>
      <c r="D132" s="83">
        <v>1.3084</v>
      </c>
      <c r="E132" s="83"/>
      <c r="F132" s="88">
        <v>0</v>
      </c>
      <c r="G132" s="79">
        <v>0</v>
      </c>
      <c r="H132" s="79">
        <v>0.61750000000000005</v>
      </c>
      <c r="I132" s="79">
        <v>0</v>
      </c>
      <c r="J132" s="79">
        <v>0</v>
      </c>
      <c r="K132" s="79">
        <v>0</v>
      </c>
      <c r="L132" s="79">
        <v>0.2611</v>
      </c>
      <c r="M132" s="79">
        <v>0</v>
      </c>
      <c r="N132" s="79">
        <v>0</v>
      </c>
      <c r="O132" s="79">
        <v>0.1111</v>
      </c>
      <c r="P132" s="79">
        <v>0</v>
      </c>
      <c r="Q132" s="79">
        <v>0.31030000000000002</v>
      </c>
      <c r="R132" s="79">
        <v>0</v>
      </c>
      <c r="S132" s="79">
        <v>8.3999999999999995E-3</v>
      </c>
      <c r="T132" s="79">
        <v>0</v>
      </c>
      <c r="U132" s="84">
        <v>0</v>
      </c>
      <c r="V132" s="23">
        <v>1.216172</v>
      </c>
      <c r="W132" s="2"/>
      <c r="X132" s="22">
        <f t="shared" si="4"/>
        <v>1.075834668122601</v>
      </c>
      <c r="Y132" s="4"/>
      <c r="AA132" s="30"/>
    </row>
    <row r="133" spans="1:27" x14ac:dyDescent="0.25">
      <c r="A133" s="46">
        <f t="shared" si="3"/>
        <v>124</v>
      </c>
      <c r="B133" s="91" t="s">
        <v>821</v>
      </c>
      <c r="C133" s="54" t="s">
        <v>21</v>
      </c>
      <c r="D133" s="83">
        <v>1.4759</v>
      </c>
      <c r="E133" s="83"/>
      <c r="F133" s="88">
        <v>0</v>
      </c>
      <c r="G133" s="79">
        <v>0</v>
      </c>
      <c r="H133" s="79">
        <v>0.2873</v>
      </c>
      <c r="I133" s="79">
        <v>0</v>
      </c>
      <c r="J133" s="79">
        <v>0</v>
      </c>
      <c r="K133" s="79">
        <v>0</v>
      </c>
      <c r="L133" s="79">
        <v>0.26100000000000001</v>
      </c>
      <c r="M133" s="79">
        <v>0</v>
      </c>
      <c r="N133" s="79">
        <v>0</v>
      </c>
      <c r="O133" s="79">
        <v>0.54500000000000004</v>
      </c>
      <c r="P133" s="79">
        <v>0</v>
      </c>
      <c r="Q133" s="79">
        <v>0.36299999999999999</v>
      </c>
      <c r="R133" s="79">
        <v>0</v>
      </c>
      <c r="S133" s="79">
        <v>1.9599999999999999E-2</v>
      </c>
      <c r="T133" s="79">
        <v>0</v>
      </c>
      <c r="U133" s="84">
        <v>0</v>
      </c>
      <c r="V133" s="23">
        <v>1.1427529999999999</v>
      </c>
      <c r="W133" s="2"/>
      <c r="X133" s="22">
        <f t="shared" si="4"/>
        <v>1.2915301906886265</v>
      </c>
      <c r="Y133" s="4"/>
      <c r="AA133" s="30"/>
    </row>
    <row r="134" spans="1:27" x14ac:dyDescent="0.25">
      <c r="A134" s="46">
        <f t="shared" si="3"/>
        <v>125</v>
      </c>
      <c r="B134" s="91" t="s">
        <v>822</v>
      </c>
      <c r="C134" s="54" t="s">
        <v>21</v>
      </c>
      <c r="D134" s="83">
        <v>1.4520999999999999</v>
      </c>
      <c r="E134" s="83"/>
      <c r="F134" s="88">
        <v>0</v>
      </c>
      <c r="G134" s="79">
        <v>0</v>
      </c>
      <c r="H134" s="79">
        <v>0.58140000000000003</v>
      </c>
      <c r="I134" s="79">
        <v>0</v>
      </c>
      <c r="J134" s="79">
        <v>0</v>
      </c>
      <c r="K134" s="79">
        <v>0</v>
      </c>
      <c r="L134" s="79">
        <v>0.2611</v>
      </c>
      <c r="M134" s="79">
        <v>0</v>
      </c>
      <c r="N134" s="79">
        <v>0</v>
      </c>
      <c r="O134" s="79">
        <v>0.2424</v>
      </c>
      <c r="P134" s="79">
        <v>0</v>
      </c>
      <c r="Q134" s="79">
        <v>0.3584</v>
      </c>
      <c r="R134" s="79">
        <v>0</v>
      </c>
      <c r="S134" s="79">
        <v>8.8000000000000005E-3</v>
      </c>
      <c r="T134" s="79">
        <v>0</v>
      </c>
      <c r="U134" s="84">
        <v>0</v>
      </c>
      <c r="V134" s="23">
        <v>1.1145620000000001</v>
      </c>
      <c r="W134" s="2"/>
      <c r="X134" s="22">
        <f t="shared" si="4"/>
        <v>1.3028436282593521</v>
      </c>
      <c r="Y134" s="4"/>
      <c r="AA134" s="30"/>
    </row>
    <row r="135" spans="1:27" x14ac:dyDescent="0.25">
      <c r="A135" s="46">
        <f t="shared" si="3"/>
        <v>126</v>
      </c>
      <c r="B135" s="91" t="s">
        <v>823</v>
      </c>
      <c r="C135" s="54" t="s">
        <v>21</v>
      </c>
      <c r="D135" s="83">
        <v>1.2285999999999999</v>
      </c>
      <c r="E135" s="83"/>
      <c r="F135" s="88">
        <v>0</v>
      </c>
      <c r="G135" s="79">
        <v>0</v>
      </c>
      <c r="H135" s="79">
        <v>0.25069999999999998</v>
      </c>
      <c r="I135" s="79">
        <v>0</v>
      </c>
      <c r="J135" s="79">
        <v>0</v>
      </c>
      <c r="K135" s="79">
        <v>0</v>
      </c>
      <c r="L135" s="79">
        <v>0.26119999999999999</v>
      </c>
      <c r="M135" s="79">
        <v>0</v>
      </c>
      <c r="N135" s="79">
        <v>0</v>
      </c>
      <c r="O135" s="79">
        <v>0.26440000000000002</v>
      </c>
      <c r="P135" s="79">
        <v>0</v>
      </c>
      <c r="Q135" s="79">
        <v>0.44740000000000002</v>
      </c>
      <c r="R135" s="79">
        <v>0</v>
      </c>
      <c r="S135" s="79">
        <v>4.8999999999999998E-3</v>
      </c>
      <c r="T135" s="79">
        <v>0</v>
      </c>
      <c r="U135" s="84">
        <v>0</v>
      </c>
      <c r="V135" s="23">
        <v>1.1055060000000001</v>
      </c>
      <c r="W135" s="2"/>
      <c r="X135" s="22">
        <f t="shared" si="4"/>
        <v>1.1113462975325323</v>
      </c>
      <c r="Y135" s="4"/>
      <c r="AA135" s="30"/>
    </row>
    <row r="136" spans="1:27" x14ac:dyDescent="0.25">
      <c r="A136" s="46">
        <f t="shared" si="3"/>
        <v>127</v>
      </c>
      <c r="B136" s="91" t="s">
        <v>824</v>
      </c>
      <c r="C136" s="54" t="s">
        <v>21</v>
      </c>
      <c r="D136" s="83">
        <v>1.4226000000000001</v>
      </c>
      <c r="E136" s="83"/>
      <c r="F136" s="88">
        <v>0</v>
      </c>
      <c r="G136" s="79">
        <v>0</v>
      </c>
      <c r="H136" s="79">
        <v>0.53680000000000005</v>
      </c>
      <c r="I136" s="79">
        <v>0</v>
      </c>
      <c r="J136" s="79">
        <v>0</v>
      </c>
      <c r="K136" s="79">
        <v>0</v>
      </c>
      <c r="L136" s="79">
        <v>0.2611</v>
      </c>
      <c r="M136" s="79">
        <v>0</v>
      </c>
      <c r="N136" s="79">
        <v>0</v>
      </c>
      <c r="O136" s="79">
        <v>0.30859999999999999</v>
      </c>
      <c r="P136" s="79">
        <v>0</v>
      </c>
      <c r="Q136" s="79">
        <v>0.3115</v>
      </c>
      <c r="R136" s="79">
        <v>0</v>
      </c>
      <c r="S136" s="79">
        <v>4.5999999999999999E-3</v>
      </c>
      <c r="T136" s="79">
        <v>0</v>
      </c>
      <c r="U136" s="84">
        <v>0</v>
      </c>
      <c r="V136" s="23">
        <v>1.080349</v>
      </c>
      <c r="W136" s="2"/>
      <c r="X136" s="22">
        <f t="shared" si="4"/>
        <v>1.3167967018065458</v>
      </c>
      <c r="Y136" s="4"/>
      <c r="AA136" s="30"/>
    </row>
    <row r="137" spans="1:27" x14ac:dyDescent="0.25">
      <c r="A137" s="46">
        <f t="shared" si="3"/>
        <v>128</v>
      </c>
      <c r="B137" s="91" t="s">
        <v>825</v>
      </c>
      <c r="C137" s="54" t="s">
        <v>21</v>
      </c>
      <c r="D137" s="83">
        <v>1.3721000000000001</v>
      </c>
      <c r="E137" s="83"/>
      <c r="F137" s="88">
        <v>0</v>
      </c>
      <c r="G137" s="79">
        <v>0</v>
      </c>
      <c r="H137" s="79">
        <v>0.54600000000000004</v>
      </c>
      <c r="I137" s="79">
        <v>0</v>
      </c>
      <c r="J137" s="79">
        <v>0</v>
      </c>
      <c r="K137" s="79">
        <v>0</v>
      </c>
      <c r="L137" s="79">
        <v>0.2611</v>
      </c>
      <c r="M137" s="79">
        <v>0</v>
      </c>
      <c r="N137" s="79">
        <v>0</v>
      </c>
      <c r="O137" s="79">
        <v>0.19639999999999999</v>
      </c>
      <c r="P137" s="79">
        <v>0</v>
      </c>
      <c r="Q137" s="79">
        <v>0.3639</v>
      </c>
      <c r="R137" s="79">
        <v>0</v>
      </c>
      <c r="S137" s="79">
        <v>4.7000000000000002E-3</v>
      </c>
      <c r="T137" s="79">
        <v>0</v>
      </c>
      <c r="U137" s="84">
        <v>0</v>
      </c>
      <c r="V137" s="23">
        <v>1.1391089999999999</v>
      </c>
      <c r="W137" s="2"/>
      <c r="X137" s="22">
        <f t="shared" si="4"/>
        <v>1.2045379327175891</v>
      </c>
      <c r="Y137" s="4"/>
      <c r="AA137" s="30"/>
    </row>
    <row r="138" spans="1:27" s="75" customFormat="1" x14ac:dyDescent="0.25">
      <c r="A138" s="67">
        <f t="shared" si="3"/>
        <v>129</v>
      </c>
      <c r="B138" s="92" t="s">
        <v>826</v>
      </c>
      <c r="C138" s="68" t="s">
        <v>12</v>
      </c>
      <c r="D138" s="69">
        <f>F138+G138+H138+I138+L138+M138+N138+O138+Q138+R138+S138+T138+U138+P138</f>
        <v>2.5153000000000003</v>
      </c>
      <c r="E138" s="98">
        <f>D138</f>
        <v>2.5153000000000003</v>
      </c>
      <c r="F138" s="99">
        <v>0</v>
      </c>
      <c r="G138" s="96">
        <v>0</v>
      </c>
      <c r="H138" s="96">
        <v>0.5786</v>
      </c>
      <c r="I138" s="96">
        <v>0</v>
      </c>
      <c r="J138" s="96">
        <v>0</v>
      </c>
      <c r="K138" s="96">
        <v>0</v>
      </c>
      <c r="L138" s="96">
        <v>0.65629999999999999</v>
      </c>
      <c r="M138" s="96">
        <v>0</v>
      </c>
      <c r="N138" s="96">
        <v>0</v>
      </c>
      <c r="O138" s="96">
        <v>0.1888</v>
      </c>
      <c r="P138" s="96">
        <v>0</v>
      </c>
      <c r="Q138" s="96">
        <v>1.085</v>
      </c>
      <c r="R138" s="96">
        <v>0</v>
      </c>
      <c r="S138" s="96">
        <v>6.6E-3</v>
      </c>
      <c r="T138" s="96">
        <v>0</v>
      </c>
      <c r="U138" s="97">
        <v>0</v>
      </c>
      <c r="V138" s="71">
        <v>2.0750000000000002</v>
      </c>
      <c r="W138" s="72">
        <v>2.0750000000000002</v>
      </c>
      <c r="X138" s="73">
        <f t="shared" si="4"/>
        <v>1.2121927710843374</v>
      </c>
      <c r="Y138" s="74">
        <f>E138/W138</f>
        <v>1.2121927710843374</v>
      </c>
    </row>
    <row r="139" spans="1:27" x14ac:dyDescent="0.25">
      <c r="A139" s="46">
        <f t="shared" si="3"/>
        <v>130</v>
      </c>
      <c r="B139" s="91" t="s">
        <v>827</v>
      </c>
      <c r="C139" s="54" t="s">
        <v>21</v>
      </c>
      <c r="D139" s="83">
        <v>1.5024999999999999</v>
      </c>
      <c r="E139" s="83"/>
      <c r="F139" s="88">
        <v>0</v>
      </c>
      <c r="G139" s="79">
        <v>0</v>
      </c>
      <c r="H139" s="79">
        <v>0.70960000000000001</v>
      </c>
      <c r="I139" s="79">
        <v>0</v>
      </c>
      <c r="J139" s="79">
        <v>0</v>
      </c>
      <c r="K139" s="79">
        <v>0</v>
      </c>
      <c r="L139" s="79">
        <v>0.2611</v>
      </c>
      <c r="M139" s="79">
        <v>0</v>
      </c>
      <c r="N139" s="79">
        <v>0</v>
      </c>
      <c r="O139" s="79">
        <v>0.161</v>
      </c>
      <c r="P139" s="79">
        <v>0</v>
      </c>
      <c r="Q139" s="79">
        <v>0.3634</v>
      </c>
      <c r="R139" s="79">
        <v>0</v>
      </c>
      <c r="S139" s="79">
        <v>7.4000000000000003E-3</v>
      </c>
      <c r="T139" s="79">
        <v>0</v>
      </c>
      <c r="U139" s="84">
        <v>0</v>
      </c>
      <c r="V139" s="23">
        <v>1.220782</v>
      </c>
      <c r="W139" s="2"/>
      <c r="X139" s="22">
        <f t="shared" si="4"/>
        <v>1.2307684746334726</v>
      </c>
      <c r="Y139" s="4"/>
      <c r="AA139" s="30"/>
    </row>
    <row r="140" spans="1:27" x14ac:dyDescent="0.25">
      <c r="A140" s="46">
        <f t="shared" ref="A140:A203" si="6">A139+1</f>
        <v>131</v>
      </c>
      <c r="B140" s="91" t="s">
        <v>828</v>
      </c>
      <c r="C140" s="54" t="s">
        <v>21</v>
      </c>
      <c r="D140" s="83">
        <v>2.2021000000000002</v>
      </c>
      <c r="E140" s="83"/>
      <c r="F140" s="88">
        <v>0</v>
      </c>
      <c r="G140" s="79">
        <v>0</v>
      </c>
      <c r="H140" s="79">
        <v>1.3169999999999999</v>
      </c>
      <c r="I140" s="79">
        <v>0</v>
      </c>
      <c r="J140" s="79">
        <v>0</v>
      </c>
      <c r="K140" s="79">
        <v>0</v>
      </c>
      <c r="L140" s="79">
        <v>0.26129999999999998</v>
      </c>
      <c r="M140" s="79">
        <v>0</v>
      </c>
      <c r="N140" s="79">
        <v>0</v>
      </c>
      <c r="O140" s="79">
        <v>0.22459999999999999</v>
      </c>
      <c r="P140" s="79">
        <v>0</v>
      </c>
      <c r="Q140" s="79">
        <v>0.36930000000000002</v>
      </c>
      <c r="R140" s="79">
        <v>0</v>
      </c>
      <c r="S140" s="79">
        <v>2.9899999999999999E-2</v>
      </c>
      <c r="T140" s="79">
        <v>0</v>
      </c>
      <c r="U140" s="84">
        <v>0</v>
      </c>
      <c r="V140" s="23">
        <v>1.7764990000000001</v>
      </c>
      <c r="W140" s="2"/>
      <c r="X140" s="22">
        <f t="shared" si="4"/>
        <v>1.2395728902746357</v>
      </c>
      <c r="Y140" s="4"/>
      <c r="AA140" s="30"/>
    </row>
    <row r="141" spans="1:27" ht="14.45" customHeight="1" x14ac:dyDescent="0.25">
      <c r="A141" s="46">
        <f t="shared" si="6"/>
        <v>132</v>
      </c>
      <c r="B141" s="91" t="s">
        <v>829</v>
      </c>
      <c r="C141" s="54" t="s">
        <v>496</v>
      </c>
      <c r="D141" s="83">
        <v>3.2545999999999999</v>
      </c>
      <c r="E141" s="83">
        <v>3.8950999999999998</v>
      </c>
      <c r="F141" s="88">
        <v>0.38419999999999999</v>
      </c>
      <c r="G141" s="79">
        <v>0.43359999999999999</v>
      </c>
      <c r="H141" s="79">
        <v>0.35570000000000002</v>
      </c>
      <c r="I141" s="79">
        <v>0.02</v>
      </c>
      <c r="J141" s="79">
        <v>0.34570000000000001</v>
      </c>
      <c r="K141" s="79">
        <v>0</v>
      </c>
      <c r="L141" s="79">
        <v>0.59850000000000003</v>
      </c>
      <c r="M141" s="79">
        <v>0.03</v>
      </c>
      <c r="N141" s="79">
        <v>1E-3</v>
      </c>
      <c r="O141" s="79">
        <v>3.6400000000000002E-2</v>
      </c>
      <c r="P141" s="79">
        <v>0.1016</v>
      </c>
      <c r="Q141" s="79">
        <v>0.83889999999999998</v>
      </c>
      <c r="R141" s="79">
        <v>0.11700000000000001</v>
      </c>
      <c r="S141" s="79">
        <v>2.0000000000000001E-4</v>
      </c>
      <c r="T141" s="79">
        <v>0.33750000000000002</v>
      </c>
      <c r="U141" s="84">
        <v>0.29480000000000001</v>
      </c>
      <c r="V141" s="23">
        <v>2.2669760000000001</v>
      </c>
      <c r="W141" s="2">
        <v>2.6662159999999999</v>
      </c>
      <c r="X141" s="22">
        <f t="shared" si="4"/>
        <v>1.435657016218963</v>
      </c>
      <c r="Y141" s="24">
        <f>E141/W141</f>
        <v>1.4609093936875333</v>
      </c>
      <c r="AA141" s="30"/>
    </row>
    <row r="142" spans="1:27" x14ac:dyDescent="0.25">
      <c r="A142" s="46">
        <f t="shared" si="6"/>
        <v>133</v>
      </c>
      <c r="B142" s="91" t="s">
        <v>830</v>
      </c>
      <c r="C142" s="54" t="s">
        <v>576</v>
      </c>
      <c r="D142" s="83">
        <v>2.9944000000000002</v>
      </c>
      <c r="E142" s="83">
        <v>3.6665000000000001</v>
      </c>
      <c r="F142" s="88">
        <v>0.33510000000000001</v>
      </c>
      <c r="G142" s="79">
        <v>0.33360000000000001</v>
      </c>
      <c r="H142" s="79">
        <v>0.27310000000000001</v>
      </c>
      <c r="I142" s="79">
        <v>1.8200000000000001E-2</v>
      </c>
      <c r="J142" s="79">
        <v>0.36730000000000002</v>
      </c>
      <c r="K142" s="79">
        <v>0</v>
      </c>
      <c r="L142" s="79">
        <v>0.61280000000000001</v>
      </c>
      <c r="M142" s="79">
        <v>2.7400000000000001E-2</v>
      </c>
      <c r="N142" s="79">
        <v>1E-3</v>
      </c>
      <c r="O142" s="79">
        <v>3.49E-2</v>
      </c>
      <c r="P142" s="79">
        <v>5.62E-2</v>
      </c>
      <c r="Q142" s="79">
        <v>0.73850000000000005</v>
      </c>
      <c r="R142" s="79">
        <v>0.12659999999999999</v>
      </c>
      <c r="S142" s="79">
        <v>5.0000000000000001E-4</v>
      </c>
      <c r="T142" s="79">
        <v>0.4365</v>
      </c>
      <c r="U142" s="84">
        <v>0.30480000000000002</v>
      </c>
      <c r="V142" s="23">
        <v>2.2338040000000001</v>
      </c>
      <c r="W142" s="2">
        <v>2.6210439999999999</v>
      </c>
      <c r="X142" s="22">
        <f t="shared" si="4"/>
        <v>1.3404936153753866</v>
      </c>
      <c r="Y142" s="24">
        <f>E142/W142</f>
        <v>1.3988700685680973</v>
      </c>
      <c r="AA142" s="30"/>
    </row>
    <row r="143" spans="1:27" x14ac:dyDescent="0.25">
      <c r="A143" s="46">
        <f t="shared" si="6"/>
        <v>134</v>
      </c>
      <c r="B143" s="91" t="s">
        <v>831</v>
      </c>
      <c r="C143" s="54" t="s">
        <v>576</v>
      </c>
      <c r="D143" s="83">
        <v>3.2692999999999999</v>
      </c>
      <c r="E143" s="83">
        <v>3.9117999999999999</v>
      </c>
      <c r="F143" s="88">
        <v>0.40400000000000003</v>
      </c>
      <c r="G143" s="79">
        <v>0.42649999999999999</v>
      </c>
      <c r="H143" s="79">
        <v>0.36919999999999997</v>
      </c>
      <c r="I143" s="79">
        <v>1.54E-2</v>
      </c>
      <c r="J143" s="79">
        <v>0.37790000000000001</v>
      </c>
      <c r="K143" s="79">
        <v>0</v>
      </c>
      <c r="L143" s="79">
        <v>0.62060000000000004</v>
      </c>
      <c r="M143" s="79">
        <v>2.6599999999999999E-2</v>
      </c>
      <c r="N143" s="79">
        <v>8.0000000000000004E-4</v>
      </c>
      <c r="O143" s="79">
        <v>3.9E-2</v>
      </c>
      <c r="P143" s="79">
        <v>6.9599999999999995E-2</v>
      </c>
      <c r="Q143" s="79">
        <v>0.73909999999999998</v>
      </c>
      <c r="R143" s="79">
        <v>0.1328</v>
      </c>
      <c r="S143" s="79">
        <v>2.0000000000000001E-4</v>
      </c>
      <c r="T143" s="79">
        <v>0.42549999999999999</v>
      </c>
      <c r="U143" s="84">
        <v>0.2646</v>
      </c>
      <c r="V143" s="23">
        <v>2.071107</v>
      </c>
      <c r="W143" s="2">
        <v>2.5100669999999998</v>
      </c>
      <c r="X143" s="22">
        <f t="shared" si="4"/>
        <v>1.5785278114554195</v>
      </c>
      <c r="Y143" s="24">
        <f>E143/W143</f>
        <v>1.5584444558651225</v>
      </c>
      <c r="AA143" s="30"/>
    </row>
    <row r="144" spans="1:27" x14ac:dyDescent="0.25">
      <c r="A144" s="46">
        <f t="shared" si="6"/>
        <v>135</v>
      </c>
      <c r="B144" s="91" t="s">
        <v>832</v>
      </c>
      <c r="C144" s="54" t="s">
        <v>21</v>
      </c>
      <c r="D144" s="83">
        <v>1.0605</v>
      </c>
      <c r="E144" s="83"/>
      <c r="F144" s="88">
        <v>0</v>
      </c>
      <c r="G144" s="79">
        <v>0</v>
      </c>
      <c r="H144" s="79">
        <v>0.2737</v>
      </c>
      <c r="I144" s="79">
        <v>0</v>
      </c>
      <c r="J144" s="79">
        <v>0</v>
      </c>
      <c r="K144" s="79">
        <v>0</v>
      </c>
      <c r="L144" s="79">
        <v>0.24079999999999999</v>
      </c>
      <c r="M144" s="79">
        <v>0</v>
      </c>
      <c r="N144" s="79">
        <v>0</v>
      </c>
      <c r="O144" s="79">
        <v>0.17879999999999999</v>
      </c>
      <c r="P144" s="79">
        <v>0</v>
      </c>
      <c r="Q144" s="79">
        <v>0.3548</v>
      </c>
      <c r="R144" s="79">
        <v>0</v>
      </c>
      <c r="S144" s="79">
        <v>1.24E-2</v>
      </c>
      <c r="T144" s="79">
        <v>0</v>
      </c>
      <c r="U144" s="84">
        <v>0</v>
      </c>
      <c r="V144" s="23">
        <v>0.84280100000000002</v>
      </c>
      <c r="W144" s="2"/>
      <c r="X144" s="22">
        <f t="shared" si="4"/>
        <v>1.2583041548360763</v>
      </c>
      <c r="Y144" s="4"/>
      <c r="AA144" s="30"/>
    </row>
    <row r="145" spans="1:27" x14ac:dyDescent="0.25">
      <c r="A145" s="46">
        <f t="shared" si="6"/>
        <v>136</v>
      </c>
      <c r="B145" s="91" t="s">
        <v>833</v>
      </c>
      <c r="C145" s="54" t="s">
        <v>21</v>
      </c>
      <c r="D145" s="83">
        <v>1.4115</v>
      </c>
      <c r="E145" s="83"/>
      <c r="F145" s="88">
        <v>0</v>
      </c>
      <c r="G145" s="79">
        <v>0</v>
      </c>
      <c r="H145" s="79">
        <v>0.4662</v>
      </c>
      <c r="I145" s="79">
        <v>0</v>
      </c>
      <c r="J145" s="79">
        <v>0</v>
      </c>
      <c r="K145" s="79">
        <v>0</v>
      </c>
      <c r="L145" s="79">
        <v>0.2407</v>
      </c>
      <c r="M145" s="79">
        <v>0</v>
      </c>
      <c r="N145" s="79">
        <v>0</v>
      </c>
      <c r="O145" s="79">
        <v>0.29160000000000003</v>
      </c>
      <c r="P145" s="79">
        <v>0</v>
      </c>
      <c r="Q145" s="79">
        <v>0.38129999999999997</v>
      </c>
      <c r="R145" s="79">
        <v>0</v>
      </c>
      <c r="S145" s="79">
        <v>3.1699999999999999E-2</v>
      </c>
      <c r="T145" s="79">
        <v>0</v>
      </c>
      <c r="U145" s="84">
        <v>0</v>
      </c>
      <c r="V145" s="23">
        <v>1.110093</v>
      </c>
      <c r="W145" s="2"/>
      <c r="X145" s="22">
        <f t="shared" si="4"/>
        <v>1.2715150892763039</v>
      </c>
      <c r="Y145" s="4"/>
      <c r="AA145" s="30"/>
    </row>
    <row r="146" spans="1:27" x14ac:dyDescent="0.25">
      <c r="A146" s="46">
        <f t="shared" si="6"/>
        <v>137</v>
      </c>
      <c r="B146" s="91" t="s">
        <v>834</v>
      </c>
      <c r="C146" s="54" t="s">
        <v>21</v>
      </c>
      <c r="D146" s="83">
        <v>0.85960000000000003</v>
      </c>
      <c r="E146" s="83"/>
      <c r="F146" s="88">
        <v>0</v>
      </c>
      <c r="G146" s="79">
        <v>0</v>
      </c>
      <c r="H146" s="79">
        <v>0.1555</v>
      </c>
      <c r="I146" s="79">
        <v>0</v>
      </c>
      <c r="J146" s="79">
        <v>0</v>
      </c>
      <c r="K146" s="79">
        <v>0</v>
      </c>
      <c r="L146" s="79">
        <v>0.2407</v>
      </c>
      <c r="M146" s="79">
        <v>0</v>
      </c>
      <c r="N146" s="79">
        <v>0</v>
      </c>
      <c r="O146" s="79">
        <v>8.7400000000000005E-2</v>
      </c>
      <c r="P146" s="79">
        <v>0</v>
      </c>
      <c r="Q146" s="79">
        <v>0.35489999999999999</v>
      </c>
      <c r="R146" s="79">
        <v>0</v>
      </c>
      <c r="S146" s="79">
        <v>2.1100000000000001E-2</v>
      </c>
      <c r="T146" s="79">
        <v>0</v>
      </c>
      <c r="U146" s="84">
        <v>0</v>
      </c>
      <c r="V146" s="23">
        <v>0.93980900000000001</v>
      </c>
      <c r="W146" s="2"/>
      <c r="X146" s="22">
        <f t="shared" si="4"/>
        <v>0.91465393500168657</v>
      </c>
      <c r="Y146" s="4"/>
      <c r="AA146" s="30"/>
    </row>
    <row r="147" spans="1:27" x14ac:dyDescent="0.25">
      <c r="A147" s="46">
        <f t="shared" si="6"/>
        <v>138</v>
      </c>
      <c r="B147" s="91" t="s">
        <v>835</v>
      </c>
      <c r="C147" s="54" t="s">
        <v>21</v>
      </c>
      <c r="D147" s="83">
        <v>1.3737999999999999</v>
      </c>
      <c r="E147" s="83"/>
      <c r="F147" s="88">
        <v>0</v>
      </c>
      <c r="G147" s="79">
        <v>0</v>
      </c>
      <c r="H147" s="79">
        <v>0.4138</v>
      </c>
      <c r="I147" s="79">
        <v>0</v>
      </c>
      <c r="J147" s="79">
        <v>0</v>
      </c>
      <c r="K147" s="79">
        <v>0</v>
      </c>
      <c r="L147" s="79">
        <v>0.24099999999999999</v>
      </c>
      <c r="M147" s="79">
        <v>0</v>
      </c>
      <c r="N147" s="79">
        <v>0</v>
      </c>
      <c r="O147" s="79">
        <v>0.34510000000000002</v>
      </c>
      <c r="P147" s="79">
        <v>0</v>
      </c>
      <c r="Q147" s="79">
        <v>0.35520000000000002</v>
      </c>
      <c r="R147" s="79">
        <v>0</v>
      </c>
      <c r="S147" s="79">
        <v>1.8700000000000001E-2</v>
      </c>
      <c r="T147" s="79">
        <v>0</v>
      </c>
      <c r="U147" s="84">
        <v>0</v>
      </c>
      <c r="V147" s="23">
        <v>1.081351</v>
      </c>
      <c r="W147" s="2"/>
      <c r="X147" s="22">
        <f t="shared" si="4"/>
        <v>1.2704478009452989</v>
      </c>
      <c r="Y147" s="4"/>
      <c r="AA147" s="30"/>
    </row>
    <row r="148" spans="1:27" x14ac:dyDescent="0.25">
      <c r="A148" s="46">
        <f t="shared" si="6"/>
        <v>139</v>
      </c>
      <c r="B148" s="91" t="s">
        <v>836</v>
      </c>
      <c r="C148" s="54" t="s">
        <v>21</v>
      </c>
      <c r="D148" s="83">
        <v>1.248</v>
      </c>
      <c r="E148" s="83"/>
      <c r="F148" s="88">
        <v>0</v>
      </c>
      <c r="G148" s="79">
        <v>0</v>
      </c>
      <c r="H148" s="79">
        <v>0.63049999999999995</v>
      </c>
      <c r="I148" s="79">
        <v>0</v>
      </c>
      <c r="J148" s="79">
        <v>0</v>
      </c>
      <c r="K148" s="79">
        <v>0</v>
      </c>
      <c r="L148" s="79">
        <v>0.24099999999999999</v>
      </c>
      <c r="M148" s="79">
        <v>0</v>
      </c>
      <c r="N148" s="79">
        <v>0</v>
      </c>
      <c r="O148" s="79">
        <v>0</v>
      </c>
      <c r="P148" s="79">
        <v>0</v>
      </c>
      <c r="Q148" s="79">
        <v>0.35499999999999998</v>
      </c>
      <c r="R148" s="79">
        <v>0</v>
      </c>
      <c r="S148" s="79">
        <v>2.1499999999999998E-2</v>
      </c>
      <c r="T148" s="79">
        <v>0</v>
      </c>
      <c r="U148" s="84">
        <v>0</v>
      </c>
      <c r="V148" s="23">
        <v>1.0159629999999999</v>
      </c>
      <c r="W148" s="2"/>
      <c r="X148" s="22">
        <f t="shared" si="4"/>
        <v>1.2283911914114982</v>
      </c>
      <c r="Y148" s="4"/>
      <c r="AA148" s="30"/>
    </row>
    <row r="149" spans="1:27" x14ac:dyDescent="0.25">
      <c r="A149" s="46">
        <f t="shared" si="6"/>
        <v>140</v>
      </c>
      <c r="B149" s="91" t="s">
        <v>837</v>
      </c>
      <c r="C149" s="54" t="s">
        <v>12</v>
      </c>
      <c r="D149" s="83">
        <v>3.3868</v>
      </c>
      <c r="E149" s="83">
        <v>3.3868</v>
      </c>
      <c r="F149" s="88">
        <v>0.14879999999999999</v>
      </c>
      <c r="G149" s="79">
        <v>0.68540000000000001</v>
      </c>
      <c r="H149" s="79">
        <v>0.3604</v>
      </c>
      <c r="I149" s="79">
        <v>0</v>
      </c>
      <c r="J149" s="79">
        <v>0</v>
      </c>
      <c r="K149" s="79">
        <v>0</v>
      </c>
      <c r="L149" s="79">
        <v>0.44209999999999999</v>
      </c>
      <c r="M149" s="79">
        <v>0</v>
      </c>
      <c r="N149" s="79">
        <v>0</v>
      </c>
      <c r="O149" s="79">
        <v>0.14749999999999999</v>
      </c>
      <c r="P149" s="79">
        <v>8.6599999999999996E-2</v>
      </c>
      <c r="Q149" s="79">
        <v>0.97909999999999997</v>
      </c>
      <c r="R149" s="79">
        <v>0.39240000000000003</v>
      </c>
      <c r="S149" s="79">
        <v>3.2000000000000002E-3</v>
      </c>
      <c r="T149" s="79">
        <v>0.14130000000000001</v>
      </c>
      <c r="U149" s="84">
        <v>0</v>
      </c>
      <c r="V149" s="23">
        <v>2.6554929999999999</v>
      </c>
      <c r="W149" s="2">
        <v>2.6554929999999999</v>
      </c>
      <c r="X149" s="22">
        <f t="shared" si="4"/>
        <v>1.2753940605379115</v>
      </c>
      <c r="Y149" s="24">
        <f>E149/W149</f>
        <v>1.2753940605379115</v>
      </c>
      <c r="AA149" s="30"/>
    </row>
    <row r="150" spans="1:27" x14ac:dyDescent="0.25">
      <c r="A150" s="46">
        <f t="shared" si="6"/>
        <v>141</v>
      </c>
      <c r="B150" s="91" t="s">
        <v>838</v>
      </c>
      <c r="C150" s="54" t="s">
        <v>496</v>
      </c>
      <c r="D150" s="83">
        <v>3.6593</v>
      </c>
      <c r="E150" s="83">
        <v>4.4116999999999997</v>
      </c>
      <c r="F150" s="88">
        <v>0.36709999999999998</v>
      </c>
      <c r="G150" s="79">
        <v>0.64300000000000002</v>
      </c>
      <c r="H150" s="79">
        <v>0.28989999999999999</v>
      </c>
      <c r="I150" s="79">
        <v>1.9199999999999998E-2</v>
      </c>
      <c r="J150" s="79">
        <v>0.44450000000000001</v>
      </c>
      <c r="K150" s="79">
        <v>0</v>
      </c>
      <c r="L150" s="79">
        <v>0.5988</v>
      </c>
      <c r="M150" s="79">
        <v>3.3399999999999999E-2</v>
      </c>
      <c r="N150" s="79">
        <v>1.1000000000000001E-3</v>
      </c>
      <c r="O150" s="79">
        <v>2.5899999999999999E-2</v>
      </c>
      <c r="P150" s="79">
        <v>0.11</v>
      </c>
      <c r="Q150" s="79">
        <v>1.0155000000000001</v>
      </c>
      <c r="R150" s="79">
        <v>0.2074</v>
      </c>
      <c r="S150" s="79">
        <v>2.0000000000000001E-4</v>
      </c>
      <c r="T150" s="79">
        <v>0.3478</v>
      </c>
      <c r="U150" s="84">
        <v>0.30790000000000001</v>
      </c>
      <c r="V150" s="23">
        <v>2.51898</v>
      </c>
      <c r="W150" s="2">
        <v>2.94374</v>
      </c>
      <c r="X150" s="22">
        <f t="shared" si="4"/>
        <v>1.4526911686476272</v>
      </c>
      <c r="Y150" s="24">
        <f>E150/W150</f>
        <v>1.498671757695992</v>
      </c>
      <c r="AA150" s="30"/>
    </row>
    <row r="151" spans="1:27" x14ac:dyDescent="0.25">
      <c r="A151" s="46">
        <f t="shared" si="6"/>
        <v>142</v>
      </c>
      <c r="B151" s="91" t="s">
        <v>839</v>
      </c>
      <c r="C151" s="54" t="s">
        <v>21</v>
      </c>
      <c r="D151" s="83">
        <v>1.1228</v>
      </c>
      <c r="E151" s="83"/>
      <c r="F151" s="88">
        <v>0</v>
      </c>
      <c r="G151" s="79">
        <v>0</v>
      </c>
      <c r="H151" s="79">
        <v>0.219</v>
      </c>
      <c r="I151" s="79">
        <v>0</v>
      </c>
      <c r="J151" s="79">
        <v>0</v>
      </c>
      <c r="K151" s="79">
        <v>0</v>
      </c>
      <c r="L151" s="79">
        <v>0.2913</v>
      </c>
      <c r="M151" s="79">
        <v>0</v>
      </c>
      <c r="N151" s="79">
        <v>0</v>
      </c>
      <c r="O151" s="79">
        <v>0.27400000000000002</v>
      </c>
      <c r="P151" s="79">
        <v>0</v>
      </c>
      <c r="Q151" s="79">
        <v>0.33429999999999999</v>
      </c>
      <c r="R151" s="79">
        <v>0</v>
      </c>
      <c r="S151" s="79">
        <v>4.1999999999999997E-3</v>
      </c>
      <c r="T151" s="79">
        <v>0</v>
      </c>
      <c r="U151" s="84">
        <v>0</v>
      </c>
      <c r="V151" s="23">
        <v>0.91179699999999997</v>
      </c>
      <c r="W151" s="2"/>
      <c r="X151" s="22">
        <f t="shared" ref="X151:X214" si="7">D151/V151</f>
        <v>1.2314144486108203</v>
      </c>
      <c r="Y151" s="4"/>
      <c r="AA151" s="30"/>
    </row>
    <row r="152" spans="1:27" x14ac:dyDescent="0.25">
      <c r="A152" s="46">
        <f t="shared" si="6"/>
        <v>143</v>
      </c>
      <c r="B152" s="91" t="s">
        <v>840</v>
      </c>
      <c r="C152" s="54" t="s">
        <v>496</v>
      </c>
      <c r="D152" s="83">
        <v>3.5156999999999998</v>
      </c>
      <c r="E152" s="83">
        <v>4.2423999999999999</v>
      </c>
      <c r="F152" s="88">
        <v>0.38219999999999998</v>
      </c>
      <c r="G152" s="79">
        <v>0.63300000000000001</v>
      </c>
      <c r="H152" s="79">
        <v>0.29720000000000002</v>
      </c>
      <c r="I152" s="79">
        <v>1.6799999999999999E-2</v>
      </c>
      <c r="J152" s="79">
        <v>0.38650000000000001</v>
      </c>
      <c r="K152" s="79">
        <v>3.78E-2</v>
      </c>
      <c r="L152" s="79">
        <v>0.59970000000000001</v>
      </c>
      <c r="M152" s="79">
        <v>2.4400000000000002E-2</v>
      </c>
      <c r="N152" s="79">
        <v>8.0000000000000004E-4</v>
      </c>
      <c r="O152" s="79">
        <v>2.5999999999999999E-2</v>
      </c>
      <c r="P152" s="79">
        <v>0.1205</v>
      </c>
      <c r="Q152" s="79">
        <v>0.90649999999999997</v>
      </c>
      <c r="R152" s="79">
        <v>0.16880000000000001</v>
      </c>
      <c r="S152" s="79">
        <v>1E-4</v>
      </c>
      <c r="T152" s="79">
        <v>0.3397</v>
      </c>
      <c r="U152" s="84">
        <v>0.3024</v>
      </c>
      <c r="V152" s="23">
        <v>2.401065</v>
      </c>
      <c r="W152" s="2">
        <v>2.8209399999999998</v>
      </c>
      <c r="X152" s="22">
        <f t="shared" si="7"/>
        <v>1.4642252500452924</v>
      </c>
      <c r="Y152" s="24">
        <f>E152/W152</f>
        <v>1.5038958644990679</v>
      </c>
      <c r="AA152" s="30"/>
    </row>
    <row r="153" spans="1:27" x14ac:dyDescent="0.25">
      <c r="A153" s="46">
        <f t="shared" si="6"/>
        <v>144</v>
      </c>
      <c r="B153" s="91" t="s">
        <v>841</v>
      </c>
      <c r="C153" s="54" t="s">
        <v>21</v>
      </c>
      <c r="D153" s="83">
        <v>1.7552000000000001</v>
      </c>
      <c r="E153" s="83"/>
      <c r="F153" s="88">
        <v>0</v>
      </c>
      <c r="G153" s="79">
        <v>0</v>
      </c>
      <c r="H153" s="79">
        <v>0.72709999999999997</v>
      </c>
      <c r="I153" s="79">
        <v>0</v>
      </c>
      <c r="J153" s="79">
        <v>0</v>
      </c>
      <c r="K153" s="79">
        <v>0</v>
      </c>
      <c r="L153" s="79">
        <v>0.2611</v>
      </c>
      <c r="M153" s="79">
        <v>0</v>
      </c>
      <c r="N153" s="79">
        <v>0</v>
      </c>
      <c r="O153" s="79">
        <v>0.39710000000000001</v>
      </c>
      <c r="P153" s="79">
        <v>0</v>
      </c>
      <c r="Q153" s="79">
        <v>0.36549999999999999</v>
      </c>
      <c r="R153" s="79">
        <v>0</v>
      </c>
      <c r="S153" s="79">
        <v>4.4000000000000003E-3</v>
      </c>
      <c r="T153" s="79">
        <v>0</v>
      </c>
      <c r="U153" s="84">
        <v>0</v>
      </c>
      <c r="V153" s="23">
        <v>1.489082</v>
      </c>
      <c r="W153" s="2"/>
      <c r="X153" s="22">
        <f t="shared" si="7"/>
        <v>1.1787127908335471</v>
      </c>
      <c r="Y153" s="4"/>
      <c r="AA153" s="30"/>
    </row>
    <row r="154" spans="1:27" x14ac:dyDescent="0.25">
      <c r="A154" s="46">
        <f t="shared" si="6"/>
        <v>145</v>
      </c>
      <c r="B154" s="91" t="s">
        <v>842</v>
      </c>
      <c r="C154" s="54" t="s">
        <v>21</v>
      </c>
      <c r="D154" s="83">
        <v>1.4752000000000001</v>
      </c>
      <c r="E154" s="83"/>
      <c r="F154" s="88">
        <v>0</v>
      </c>
      <c r="G154" s="79">
        <v>0</v>
      </c>
      <c r="H154" s="79">
        <v>0.46970000000000001</v>
      </c>
      <c r="I154" s="79">
        <v>0</v>
      </c>
      <c r="J154" s="79">
        <v>0</v>
      </c>
      <c r="K154" s="79">
        <v>0</v>
      </c>
      <c r="L154" s="79">
        <v>0.26119999999999999</v>
      </c>
      <c r="M154" s="79">
        <v>0</v>
      </c>
      <c r="N154" s="79">
        <v>0</v>
      </c>
      <c r="O154" s="79">
        <v>0.32440000000000002</v>
      </c>
      <c r="P154" s="79">
        <v>0</v>
      </c>
      <c r="Q154" s="79">
        <v>0.40720000000000001</v>
      </c>
      <c r="R154" s="79">
        <v>0</v>
      </c>
      <c r="S154" s="79">
        <v>1.2699999999999999E-2</v>
      </c>
      <c r="T154" s="79">
        <v>0</v>
      </c>
      <c r="U154" s="84">
        <v>0</v>
      </c>
      <c r="V154" s="23">
        <v>1.172555</v>
      </c>
      <c r="W154" s="2"/>
      <c r="X154" s="22">
        <f t="shared" si="7"/>
        <v>1.2581072956066026</v>
      </c>
      <c r="Y154" s="4"/>
      <c r="AA154" s="30"/>
    </row>
    <row r="155" spans="1:27" x14ac:dyDescent="0.25">
      <c r="A155" s="46">
        <f t="shared" si="6"/>
        <v>146</v>
      </c>
      <c r="B155" s="91" t="s">
        <v>843</v>
      </c>
      <c r="C155" s="54" t="s">
        <v>21</v>
      </c>
      <c r="D155" s="83">
        <v>1.5984</v>
      </c>
      <c r="E155" s="83"/>
      <c r="F155" s="88">
        <v>0</v>
      </c>
      <c r="G155" s="79">
        <v>0</v>
      </c>
      <c r="H155" s="79">
        <v>0.67510000000000003</v>
      </c>
      <c r="I155" s="79">
        <v>0</v>
      </c>
      <c r="J155" s="79">
        <v>0</v>
      </c>
      <c r="K155" s="79">
        <v>0</v>
      </c>
      <c r="L155" s="79">
        <v>0.26119999999999999</v>
      </c>
      <c r="M155" s="79">
        <v>0</v>
      </c>
      <c r="N155" s="79">
        <v>0</v>
      </c>
      <c r="O155" s="79">
        <v>0.34010000000000001</v>
      </c>
      <c r="P155" s="79">
        <v>0</v>
      </c>
      <c r="Q155" s="79">
        <v>0.31719999999999998</v>
      </c>
      <c r="R155" s="79">
        <v>0</v>
      </c>
      <c r="S155" s="79">
        <v>4.7999999999999996E-3</v>
      </c>
      <c r="T155" s="79">
        <v>0</v>
      </c>
      <c r="U155" s="84">
        <v>0</v>
      </c>
      <c r="V155" s="23">
        <v>1.3083640000000001</v>
      </c>
      <c r="W155" s="2"/>
      <c r="X155" s="22">
        <f t="shared" si="7"/>
        <v>1.2216783708509253</v>
      </c>
      <c r="Y155" s="4"/>
      <c r="AA155" s="30"/>
    </row>
    <row r="156" spans="1:27" x14ac:dyDescent="0.25">
      <c r="A156" s="46">
        <f t="shared" si="6"/>
        <v>147</v>
      </c>
      <c r="B156" s="91" t="s">
        <v>844</v>
      </c>
      <c r="C156" s="54" t="s">
        <v>392</v>
      </c>
      <c r="D156" s="83">
        <v>2.7694000000000001</v>
      </c>
      <c r="E156" s="83">
        <v>2.7694000000000001</v>
      </c>
      <c r="F156" s="88">
        <v>0.16250000000000001</v>
      </c>
      <c r="G156" s="79">
        <v>0.40910000000000002</v>
      </c>
      <c r="H156" s="79">
        <v>0.27860000000000001</v>
      </c>
      <c r="I156" s="79">
        <v>5.1000000000000004E-3</v>
      </c>
      <c r="J156" s="79">
        <v>0</v>
      </c>
      <c r="K156" s="79">
        <v>0</v>
      </c>
      <c r="L156" s="79">
        <v>0.60160000000000002</v>
      </c>
      <c r="M156" s="79">
        <v>2.9499999999999998E-2</v>
      </c>
      <c r="N156" s="79">
        <v>1E-3</v>
      </c>
      <c r="O156" s="79">
        <v>0.18909999999999999</v>
      </c>
      <c r="P156" s="79">
        <v>8.1600000000000006E-2</v>
      </c>
      <c r="Q156" s="79">
        <v>0.53949999999999998</v>
      </c>
      <c r="R156" s="79">
        <v>0.2399</v>
      </c>
      <c r="S156" s="79">
        <v>5.9999999999999995E-4</v>
      </c>
      <c r="T156" s="79">
        <v>0.23130000000000001</v>
      </c>
      <c r="U156" s="84">
        <v>0</v>
      </c>
      <c r="V156" s="23">
        <v>2.2062849999999998</v>
      </c>
      <c r="W156" s="2">
        <v>2.2062849999999998</v>
      </c>
      <c r="X156" s="22">
        <f t="shared" si="7"/>
        <v>1.2552322116136403</v>
      </c>
      <c r="Y156" s="24">
        <f>E156/W156</f>
        <v>1.2552322116136403</v>
      </c>
      <c r="AA156" s="30"/>
    </row>
    <row r="157" spans="1:27" x14ac:dyDescent="0.25">
      <c r="A157" s="46">
        <f t="shared" si="6"/>
        <v>148</v>
      </c>
      <c r="B157" s="91" t="s">
        <v>845</v>
      </c>
      <c r="C157" s="54" t="s">
        <v>21</v>
      </c>
      <c r="D157" s="83">
        <v>1.3159000000000001</v>
      </c>
      <c r="E157" s="83"/>
      <c r="F157" s="88">
        <v>0</v>
      </c>
      <c r="G157" s="79">
        <v>0</v>
      </c>
      <c r="H157" s="79">
        <v>0.38319999999999999</v>
      </c>
      <c r="I157" s="79">
        <v>0</v>
      </c>
      <c r="J157" s="79">
        <v>0</v>
      </c>
      <c r="K157" s="79">
        <v>0</v>
      </c>
      <c r="L157" s="79">
        <v>0.24110000000000001</v>
      </c>
      <c r="M157" s="79">
        <v>0</v>
      </c>
      <c r="N157" s="79">
        <v>0</v>
      </c>
      <c r="O157" s="79">
        <v>0.3196</v>
      </c>
      <c r="P157" s="79">
        <v>0</v>
      </c>
      <c r="Q157" s="79">
        <v>0.35460000000000003</v>
      </c>
      <c r="R157" s="79">
        <v>0</v>
      </c>
      <c r="S157" s="79">
        <v>1.7399999999999999E-2</v>
      </c>
      <c r="T157" s="79">
        <v>0</v>
      </c>
      <c r="U157" s="84">
        <v>0</v>
      </c>
      <c r="V157" s="23">
        <v>1.0368379999999999</v>
      </c>
      <c r="W157" s="2"/>
      <c r="X157" s="22">
        <f t="shared" si="7"/>
        <v>1.2691471570293529</v>
      </c>
      <c r="Y157" s="4"/>
      <c r="AA157" s="30"/>
    </row>
    <row r="158" spans="1:27" x14ac:dyDescent="0.25">
      <c r="A158" s="46">
        <f t="shared" si="6"/>
        <v>149</v>
      </c>
      <c r="B158" s="91" t="s">
        <v>846</v>
      </c>
      <c r="C158" s="54" t="s">
        <v>496</v>
      </c>
      <c r="D158" s="83">
        <v>3.3355000000000001</v>
      </c>
      <c r="E158" s="83">
        <v>4.1634000000000002</v>
      </c>
      <c r="F158" s="88">
        <v>0.33260000000000001</v>
      </c>
      <c r="G158" s="79">
        <v>0.57930000000000004</v>
      </c>
      <c r="H158" s="79">
        <v>0.308</v>
      </c>
      <c r="I158" s="79">
        <v>1.4500000000000001E-2</v>
      </c>
      <c r="J158" s="79">
        <v>0.50529999999999997</v>
      </c>
      <c r="K158" s="79">
        <v>1.9699999999999999E-2</v>
      </c>
      <c r="L158" s="79">
        <v>0.60409999999999997</v>
      </c>
      <c r="M158" s="79">
        <v>2.2200000000000001E-2</v>
      </c>
      <c r="N158" s="79">
        <v>6.9999999999999999E-4</v>
      </c>
      <c r="O158" s="79">
        <v>2.6499999999999999E-2</v>
      </c>
      <c r="P158" s="79">
        <v>0.12659999999999999</v>
      </c>
      <c r="Q158" s="79">
        <v>0.89349999999999996</v>
      </c>
      <c r="R158" s="79">
        <v>8.5099999999999995E-2</v>
      </c>
      <c r="S158" s="79">
        <v>1E-4</v>
      </c>
      <c r="T158" s="79">
        <v>0.34229999999999999</v>
      </c>
      <c r="U158" s="84">
        <v>0.3029</v>
      </c>
      <c r="V158" s="23">
        <v>2.2927010000000001</v>
      </c>
      <c r="W158" s="2">
        <v>2.7012399999999999</v>
      </c>
      <c r="X158" s="22">
        <f t="shared" si="7"/>
        <v>1.4548342762532054</v>
      </c>
      <c r="Y158" s="24">
        <f>E158/W158</f>
        <v>1.5412921473101244</v>
      </c>
      <c r="AA158" s="30"/>
    </row>
    <row r="159" spans="1:27" x14ac:dyDescent="0.25">
      <c r="A159" s="46">
        <f t="shared" si="6"/>
        <v>150</v>
      </c>
      <c r="B159" s="91" t="s">
        <v>847</v>
      </c>
      <c r="C159" s="54" t="s">
        <v>21</v>
      </c>
      <c r="D159" s="83">
        <v>1.1457999999999999</v>
      </c>
      <c r="E159" s="83"/>
      <c r="F159" s="88">
        <v>0</v>
      </c>
      <c r="G159" s="79">
        <v>0</v>
      </c>
      <c r="H159" s="79">
        <v>0.4723</v>
      </c>
      <c r="I159" s="79">
        <v>0</v>
      </c>
      <c r="J159" s="79">
        <v>0</v>
      </c>
      <c r="K159" s="79">
        <v>0</v>
      </c>
      <c r="L159" s="79">
        <v>0.24079999999999999</v>
      </c>
      <c r="M159" s="79">
        <v>0</v>
      </c>
      <c r="N159" s="79">
        <v>0</v>
      </c>
      <c r="O159" s="79">
        <v>7.7200000000000005E-2</v>
      </c>
      <c r="P159" s="79">
        <v>0</v>
      </c>
      <c r="Q159" s="79">
        <v>0.3427</v>
      </c>
      <c r="R159" s="79">
        <v>0</v>
      </c>
      <c r="S159" s="79">
        <v>1.2800000000000001E-2</v>
      </c>
      <c r="T159" s="79">
        <v>0</v>
      </c>
      <c r="U159" s="84">
        <v>0</v>
      </c>
      <c r="V159" s="23">
        <v>0.92645500000000003</v>
      </c>
      <c r="W159" s="2"/>
      <c r="X159" s="22">
        <f t="shared" si="7"/>
        <v>1.2367573168691408</v>
      </c>
      <c r="Y159" s="4"/>
      <c r="AA159" s="30"/>
    </row>
    <row r="160" spans="1:27" x14ac:dyDescent="0.25">
      <c r="A160" s="46">
        <f t="shared" si="6"/>
        <v>151</v>
      </c>
      <c r="B160" s="91" t="s">
        <v>848</v>
      </c>
      <c r="C160" s="54" t="s">
        <v>21</v>
      </c>
      <c r="D160" s="83">
        <v>1.2737000000000001</v>
      </c>
      <c r="E160" s="83"/>
      <c r="F160" s="88">
        <v>0</v>
      </c>
      <c r="G160" s="79">
        <v>0</v>
      </c>
      <c r="H160" s="79">
        <v>0.4163</v>
      </c>
      <c r="I160" s="79">
        <v>0</v>
      </c>
      <c r="J160" s="79">
        <v>0</v>
      </c>
      <c r="K160" s="79">
        <v>0</v>
      </c>
      <c r="L160" s="79">
        <v>0.26119999999999999</v>
      </c>
      <c r="M160" s="79">
        <v>0</v>
      </c>
      <c r="N160" s="79">
        <v>0</v>
      </c>
      <c r="O160" s="79">
        <v>0.22439999999999999</v>
      </c>
      <c r="P160" s="79">
        <v>0</v>
      </c>
      <c r="Q160" s="79">
        <v>0.36620000000000003</v>
      </c>
      <c r="R160" s="79">
        <v>0</v>
      </c>
      <c r="S160" s="79">
        <v>5.5999999999999999E-3</v>
      </c>
      <c r="T160" s="79">
        <v>0</v>
      </c>
      <c r="U160" s="84">
        <v>0</v>
      </c>
      <c r="V160" s="23">
        <v>1.0918289999999999</v>
      </c>
      <c r="W160" s="2"/>
      <c r="X160" s="22">
        <f t="shared" si="7"/>
        <v>1.1665746192856208</v>
      </c>
      <c r="Y160" s="4"/>
      <c r="AA160" s="30"/>
    </row>
    <row r="161" spans="1:27" x14ac:dyDescent="0.25">
      <c r="A161" s="46">
        <f t="shared" si="6"/>
        <v>152</v>
      </c>
      <c r="B161" s="91" t="s">
        <v>849</v>
      </c>
      <c r="C161" s="54" t="s">
        <v>496</v>
      </c>
      <c r="D161" s="83">
        <v>3.2786</v>
      </c>
      <c r="E161" s="83">
        <v>4.3430999999999997</v>
      </c>
      <c r="F161" s="88">
        <v>0.4551</v>
      </c>
      <c r="G161" s="79">
        <v>0.5111</v>
      </c>
      <c r="H161" s="79">
        <v>0.33429999999999999</v>
      </c>
      <c r="I161" s="79">
        <v>1.66E-2</v>
      </c>
      <c r="J161" s="79">
        <v>0.76819999999999999</v>
      </c>
      <c r="K161" s="79">
        <v>0</v>
      </c>
      <c r="L161" s="79">
        <v>0.60709999999999997</v>
      </c>
      <c r="M161" s="79">
        <v>2.5700000000000001E-2</v>
      </c>
      <c r="N161" s="79">
        <v>8.0000000000000004E-4</v>
      </c>
      <c r="O161" s="79">
        <v>4.7199999999999999E-2</v>
      </c>
      <c r="P161" s="79">
        <v>0.108</v>
      </c>
      <c r="Q161" s="79">
        <v>0.74470000000000003</v>
      </c>
      <c r="R161" s="79">
        <v>8.7800000000000003E-2</v>
      </c>
      <c r="S161" s="79">
        <v>2.0000000000000001E-4</v>
      </c>
      <c r="T161" s="79">
        <v>0.34</v>
      </c>
      <c r="U161" s="84">
        <v>0.29630000000000001</v>
      </c>
      <c r="V161" s="23">
        <v>2.3105760000000002</v>
      </c>
      <c r="W161" s="2">
        <v>2.8655879999999998</v>
      </c>
      <c r="X161" s="22">
        <f t="shared" si="7"/>
        <v>1.4189535423201833</v>
      </c>
      <c r="Y161" s="24">
        <f t="shared" ref="Y161:Y184" si="8">E161/W161</f>
        <v>1.5156051742260228</v>
      </c>
      <c r="AA161" s="30"/>
    </row>
    <row r="162" spans="1:27" x14ac:dyDescent="0.25">
      <c r="A162" s="46">
        <f t="shared" si="6"/>
        <v>153</v>
      </c>
      <c r="B162" s="91" t="s">
        <v>850</v>
      </c>
      <c r="C162" s="54" t="s">
        <v>496</v>
      </c>
      <c r="D162" s="83">
        <v>3.1257999999999999</v>
      </c>
      <c r="E162" s="83">
        <v>3.8805000000000001</v>
      </c>
      <c r="F162" s="88">
        <v>0.37909999999999999</v>
      </c>
      <c r="G162" s="79">
        <v>0.52010000000000001</v>
      </c>
      <c r="H162" s="79">
        <v>0.29199999999999998</v>
      </c>
      <c r="I162" s="79">
        <v>1.4E-2</v>
      </c>
      <c r="J162" s="79">
        <v>0.46539999999999998</v>
      </c>
      <c r="K162" s="79">
        <v>0</v>
      </c>
      <c r="L162" s="79">
        <v>0.64659999999999995</v>
      </c>
      <c r="M162" s="79">
        <v>1.9E-2</v>
      </c>
      <c r="N162" s="79">
        <v>5.9999999999999995E-4</v>
      </c>
      <c r="O162" s="79">
        <v>4.0599999999999997E-2</v>
      </c>
      <c r="P162" s="79">
        <v>6.8500000000000005E-2</v>
      </c>
      <c r="Q162" s="79">
        <v>0.71330000000000005</v>
      </c>
      <c r="R162" s="79">
        <v>0.10630000000000001</v>
      </c>
      <c r="S162" s="79">
        <v>2.0000000000000001E-4</v>
      </c>
      <c r="T162" s="79">
        <v>0.32550000000000001</v>
      </c>
      <c r="U162" s="84">
        <v>0.2893</v>
      </c>
      <c r="V162" s="23">
        <v>2.2042099999999998</v>
      </c>
      <c r="W162" s="2">
        <v>2.5858560000000002</v>
      </c>
      <c r="X162" s="22">
        <f t="shared" si="7"/>
        <v>1.4181044455836787</v>
      </c>
      <c r="Y162" s="24">
        <f t="shared" si="8"/>
        <v>1.5006636100386099</v>
      </c>
      <c r="AA162" s="30"/>
    </row>
    <row r="163" spans="1:27" x14ac:dyDescent="0.25">
      <c r="A163" s="46">
        <f t="shared" si="6"/>
        <v>154</v>
      </c>
      <c r="B163" s="91" t="s">
        <v>851</v>
      </c>
      <c r="C163" s="54" t="s">
        <v>576</v>
      </c>
      <c r="D163" s="83">
        <v>3.3757000000000001</v>
      </c>
      <c r="E163" s="83">
        <v>3.9923000000000002</v>
      </c>
      <c r="F163" s="88">
        <v>0.38519999999999999</v>
      </c>
      <c r="G163" s="79">
        <v>0.58599999999999997</v>
      </c>
      <c r="H163" s="79">
        <v>0.35099999999999998</v>
      </c>
      <c r="I163" s="79">
        <v>1.2699999999999999E-2</v>
      </c>
      <c r="J163" s="79">
        <v>0.35560000000000003</v>
      </c>
      <c r="K163" s="79">
        <v>0</v>
      </c>
      <c r="L163" s="79">
        <v>0.65549999999999997</v>
      </c>
      <c r="M163" s="79">
        <v>1.3899999999999999E-2</v>
      </c>
      <c r="N163" s="79">
        <v>5.0000000000000001E-4</v>
      </c>
      <c r="O163" s="79">
        <v>4.2599999999999999E-2</v>
      </c>
      <c r="P163" s="79">
        <v>7.0699999999999999E-2</v>
      </c>
      <c r="Q163" s="79">
        <v>0.72150000000000003</v>
      </c>
      <c r="R163" s="79">
        <v>0.1208</v>
      </c>
      <c r="S163" s="79">
        <v>2.0000000000000001E-4</v>
      </c>
      <c r="T163" s="79">
        <v>0.41510000000000002</v>
      </c>
      <c r="U163" s="84">
        <v>0.26100000000000001</v>
      </c>
      <c r="V163" s="23">
        <v>2.3294199999999998</v>
      </c>
      <c r="W163" s="2">
        <v>2.6946430000000001</v>
      </c>
      <c r="X163" s="22">
        <f t="shared" si="7"/>
        <v>1.4491590181246836</v>
      </c>
      <c r="Y163" s="24">
        <f t="shared" si="8"/>
        <v>1.4815691726139604</v>
      </c>
      <c r="AA163" s="30"/>
    </row>
    <row r="164" spans="1:27" x14ac:dyDescent="0.25">
      <c r="A164" s="46">
        <f t="shared" si="6"/>
        <v>155</v>
      </c>
      <c r="B164" s="91" t="s">
        <v>852</v>
      </c>
      <c r="C164" s="54" t="s">
        <v>496</v>
      </c>
      <c r="D164" s="83">
        <v>3.6743000000000001</v>
      </c>
      <c r="E164" s="83">
        <v>4.3502000000000001</v>
      </c>
      <c r="F164" s="88">
        <v>0.44330000000000003</v>
      </c>
      <c r="G164" s="79">
        <v>0.68300000000000005</v>
      </c>
      <c r="H164" s="79">
        <v>0.33479999999999999</v>
      </c>
      <c r="I164" s="79">
        <v>1.67E-2</v>
      </c>
      <c r="J164" s="79">
        <v>0.36830000000000002</v>
      </c>
      <c r="K164" s="79">
        <v>0</v>
      </c>
      <c r="L164" s="79">
        <v>0.5887</v>
      </c>
      <c r="M164" s="79">
        <v>1.6199999999999999E-2</v>
      </c>
      <c r="N164" s="79">
        <v>5.9999999999999995E-4</v>
      </c>
      <c r="O164" s="79">
        <v>2.69E-2</v>
      </c>
      <c r="P164" s="79">
        <v>0.1066</v>
      </c>
      <c r="Q164" s="79">
        <v>0.85860000000000003</v>
      </c>
      <c r="R164" s="79">
        <v>0.249</v>
      </c>
      <c r="S164" s="79">
        <v>1E-4</v>
      </c>
      <c r="T164" s="79">
        <v>0.3498</v>
      </c>
      <c r="U164" s="84">
        <v>0.30759999999999998</v>
      </c>
      <c r="V164" s="23">
        <v>2.5131230000000002</v>
      </c>
      <c r="W164" s="2">
        <v>2.896509</v>
      </c>
      <c r="X164" s="22">
        <f t="shared" si="7"/>
        <v>1.4620454311229494</v>
      </c>
      <c r="Y164" s="24">
        <f t="shared" si="8"/>
        <v>1.5018769145892521</v>
      </c>
      <c r="AA164" s="30"/>
    </row>
    <row r="165" spans="1:27" x14ac:dyDescent="0.25">
      <c r="A165" s="46">
        <f t="shared" si="6"/>
        <v>156</v>
      </c>
      <c r="B165" s="91" t="s">
        <v>853</v>
      </c>
      <c r="C165" s="54" t="s">
        <v>496</v>
      </c>
      <c r="D165" s="83">
        <v>3.4087000000000001</v>
      </c>
      <c r="E165" s="83">
        <v>4.4909999999999997</v>
      </c>
      <c r="F165" s="88">
        <v>0.4168</v>
      </c>
      <c r="G165" s="79">
        <v>0.63519999999999999</v>
      </c>
      <c r="H165" s="79">
        <v>0.29949999999999999</v>
      </c>
      <c r="I165" s="79">
        <v>1.37E-2</v>
      </c>
      <c r="J165" s="79">
        <v>0.77980000000000005</v>
      </c>
      <c r="K165" s="79">
        <v>0</v>
      </c>
      <c r="L165" s="79">
        <v>0.61099999999999999</v>
      </c>
      <c r="M165" s="79">
        <v>2.12E-2</v>
      </c>
      <c r="N165" s="79">
        <v>6.9999999999999999E-4</v>
      </c>
      <c r="O165" s="79">
        <v>3.2300000000000002E-2</v>
      </c>
      <c r="P165" s="79">
        <v>0.1288</v>
      </c>
      <c r="Q165" s="79">
        <v>0.75770000000000004</v>
      </c>
      <c r="R165" s="79">
        <v>0.1477</v>
      </c>
      <c r="S165" s="79">
        <v>1E-4</v>
      </c>
      <c r="T165" s="79">
        <v>0.34399999999999997</v>
      </c>
      <c r="U165" s="84">
        <v>0.30249999999999999</v>
      </c>
      <c r="V165" s="23">
        <v>2.3700540000000001</v>
      </c>
      <c r="W165" s="2">
        <v>2.922844</v>
      </c>
      <c r="X165" s="22">
        <f t="shared" si="7"/>
        <v>1.438237272230928</v>
      </c>
      <c r="Y165" s="24">
        <f t="shared" si="8"/>
        <v>1.5365171729999958</v>
      </c>
      <c r="AA165" s="30"/>
    </row>
    <row r="166" spans="1:27" x14ac:dyDescent="0.25">
      <c r="A166" s="46">
        <f t="shared" si="6"/>
        <v>157</v>
      </c>
      <c r="B166" s="91" t="s">
        <v>854</v>
      </c>
      <c r="C166" s="54" t="s">
        <v>12</v>
      </c>
      <c r="D166" s="83">
        <v>3.4847000000000001</v>
      </c>
      <c r="E166" s="83">
        <v>3.4847000000000001</v>
      </c>
      <c r="F166" s="88">
        <v>0.36299999999999999</v>
      </c>
      <c r="G166" s="79">
        <v>0.75180000000000002</v>
      </c>
      <c r="H166" s="79">
        <v>0.2656</v>
      </c>
      <c r="I166" s="79">
        <v>0</v>
      </c>
      <c r="J166" s="79">
        <v>0</v>
      </c>
      <c r="K166" s="79">
        <v>0</v>
      </c>
      <c r="L166" s="79">
        <v>0.61270000000000002</v>
      </c>
      <c r="M166" s="79">
        <v>0</v>
      </c>
      <c r="N166" s="79">
        <v>0</v>
      </c>
      <c r="O166" s="79">
        <v>9.5600000000000004E-2</v>
      </c>
      <c r="P166" s="79">
        <v>7.4899999999999994E-2</v>
      </c>
      <c r="Q166" s="79">
        <v>0.83479999999999999</v>
      </c>
      <c r="R166" s="79">
        <v>0.3296</v>
      </c>
      <c r="S166" s="79">
        <v>2.3E-3</v>
      </c>
      <c r="T166" s="79">
        <v>0.15440000000000001</v>
      </c>
      <c r="U166" s="84">
        <v>0</v>
      </c>
      <c r="V166" s="23">
        <v>2.6068820000000001</v>
      </c>
      <c r="W166" s="2">
        <v>2.6068820000000001</v>
      </c>
      <c r="X166" s="22">
        <f t="shared" si="7"/>
        <v>1.3367310066201692</v>
      </c>
      <c r="Y166" s="24">
        <f t="shared" si="8"/>
        <v>1.3367310066201692</v>
      </c>
      <c r="AA166" s="30"/>
    </row>
    <row r="167" spans="1:27" x14ac:dyDescent="0.25">
      <c r="A167" s="46">
        <f t="shared" si="6"/>
        <v>158</v>
      </c>
      <c r="B167" s="91" t="s">
        <v>855</v>
      </c>
      <c r="C167" s="54" t="s">
        <v>12</v>
      </c>
      <c r="D167" s="83">
        <v>3.5785999999999998</v>
      </c>
      <c r="E167" s="83">
        <v>3.5785999999999998</v>
      </c>
      <c r="F167" s="88">
        <v>0.35830000000000001</v>
      </c>
      <c r="G167" s="79">
        <v>0.48649999999999999</v>
      </c>
      <c r="H167" s="79">
        <v>0.40560000000000002</v>
      </c>
      <c r="I167" s="79">
        <v>0</v>
      </c>
      <c r="J167" s="79">
        <v>0</v>
      </c>
      <c r="K167" s="79">
        <v>0</v>
      </c>
      <c r="L167" s="79">
        <v>0.65010000000000001</v>
      </c>
      <c r="M167" s="79">
        <v>0</v>
      </c>
      <c r="N167" s="79">
        <v>0</v>
      </c>
      <c r="O167" s="79">
        <v>0.1234</v>
      </c>
      <c r="P167" s="79">
        <v>8.3599999999999994E-2</v>
      </c>
      <c r="Q167" s="79">
        <v>0.89090000000000003</v>
      </c>
      <c r="R167" s="79">
        <v>0.35770000000000002</v>
      </c>
      <c r="S167" s="79">
        <v>2.5000000000000001E-3</v>
      </c>
      <c r="T167" s="79">
        <v>0.22</v>
      </c>
      <c r="U167" s="84">
        <v>0</v>
      </c>
      <c r="V167" s="23">
        <v>2.675036</v>
      </c>
      <c r="W167" s="2">
        <v>2.675036</v>
      </c>
      <c r="X167" s="22">
        <f t="shared" si="7"/>
        <v>1.3377763888037395</v>
      </c>
      <c r="Y167" s="24">
        <f t="shared" si="8"/>
        <v>1.3377763888037395</v>
      </c>
      <c r="AA167" s="30"/>
    </row>
    <row r="168" spans="1:27" x14ac:dyDescent="0.25">
      <c r="A168" s="46">
        <f t="shared" si="6"/>
        <v>159</v>
      </c>
      <c r="B168" s="91" t="s">
        <v>856</v>
      </c>
      <c r="C168" s="54" t="s">
        <v>12</v>
      </c>
      <c r="D168" s="83">
        <v>3.6694</v>
      </c>
      <c r="E168" s="83">
        <v>3.6694</v>
      </c>
      <c r="F168" s="88">
        <v>0.36530000000000001</v>
      </c>
      <c r="G168" s="79">
        <v>0.43380000000000002</v>
      </c>
      <c r="H168" s="79">
        <v>0.31040000000000001</v>
      </c>
      <c r="I168" s="79">
        <v>1.12E-2</v>
      </c>
      <c r="J168" s="79">
        <v>0</v>
      </c>
      <c r="K168" s="79">
        <v>0</v>
      </c>
      <c r="L168" s="79">
        <v>0.72099999999999997</v>
      </c>
      <c r="M168" s="79">
        <v>6.3799999999999996E-2</v>
      </c>
      <c r="N168" s="79">
        <v>2.2000000000000001E-3</v>
      </c>
      <c r="O168" s="79">
        <v>0.15459999999999999</v>
      </c>
      <c r="P168" s="79">
        <v>7.8100000000000003E-2</v>
      </c>
      <c r="Q168" s="79">
        <v>0.96699999999999997</v>
      </c>
      <c r="R168" s="79">
        <v>0.37340000000000001</v>
      </c>
      <c r="S168" s="79">
        <v>3.0000000000000001E-3</v>
      </c>
      <c r="T168" s="79">
        <v>0.18559999999999999</v>
      </c>
      <c r="U168" s="84">
        <v>0</v>
      </c>
      <c r="V168" s="23">
        <v>2.6948270000000001</v>
      </c>
      <c r="W168" s="2">
        <v>2.6948270000000001</v>
      </c>
      <c r="X168" s="22">
        <f t="shared" si="7"/>
        <v>1.3616458496222577</v>
      </c>
      <c r="Y168" s="24">
        <f t="shared" si="8"/>
        <v>1.3616458496222577</v>
      </c>
      <c r="AA168" s="30"/>
    </row>
    <row r="169" spans="1:27" x14ac:dyDescent="0.25">
      <c r="A169" s="46">
        <f t="shared" si="6"/>
        <v>160</v>
      </c>
      <c r="B169" s="91" t="s">
        <v>857</v>
      </c>
      <c r="C169" s="54" t="s">
        <v>12</v>
      </c>
      <c r="D169" s="83">
        <v>3.7201</v>
      </c>
      <c r="E169" s="83">
        <v>3.7201</v>
      </c>
      <c r="F169" s="88">
        <v>0.35499999999999998</v>
      </c>
      <c r="G169" s="79">
        <v>0.53220000000000001</v>
      </c>
      <c r="H169" s="79">
        <v>0.374</v>
      </c>
      <c r="I169" s="79">
        <v>5.4999999999999997E-3</v>
      </c>
      <c r="J169" s="79">
        <v>0</v>
      </c>
      <c r="K169" s="79">
        <v>0</v>
      </c>
      <c r="L169" s="79">
        <v>0.70750000000000002</v>
      </c>
      <c r="M169" s="79">
        <v>0</v>
      </c>
      <c r="N169" s="79">
        <v>0</v>
      </c>
      <c r="O169" s="79">
        <v>0.13719999999999999</v>
      </c>
      <c r="P169" s="79">
        <v>7.9799999999999996E-2</v>
      </c>
      <c r="Q169" s="79">
        <v>0.91490000000000005</v>
      </c>
      <c r="R169" s="79">
        <v>0.36799999999999999</v>
      </c>
      <c r="S169" s="79">
        <v>1.4E-3</v>
      </c>
      <c r="T169" s="79">
        <v>0.24460000000000001</v>
      </c>
      <c r="U169" s="84">
        <v>0</v>
      </c>
      <c r="V169" s="23">
        <v>2.6724830000000002</v>
      </c>
      <c r="W169" s="2">
        <v>2.6724830000000002</v>
      </c>
      <c r="X169" s="22">
        <f t="shared" si="7"/>
        <v>1.3920013710096564</v>
      </c>
      <c r="Y169" s="24">
        <f t="shared" si="8"/>
        <v>1.3920013710096564</v>
      </c>
      <c r="AA169" s="30"/>
    </row>
    <row r="170" spans="1:27" x14ac:dyDescent="0.25">
      <c r="A170" s="46">
        <f t="shared" si="6"/>
        <v>161</v>
      </c>
      <c r="B170" s="91" t="s">
        <v>858</v>
      </c>
      <c r="C170" s="54" t="s">
        <v>12</v>
      </c>
      <c r="D170" s="83">
        <v>3.5274999999999999</v>
      </c>
      <c r="E170" s="83">
        <v>3.5274999999999999</v>
      </c>
      <c r="F170" s="88">
        <v>0.27689999999999998</v>
      </c>
      <c r="G170" s="79">
        <v>0.49990000000000001</v>
      </c>
      <c r="H170" s="79">
        <v>0.3196</v>
      </c>
      <c r="I170" s="79">
        <v>7.9000000000000008E-3</v>
      </c>
      <c r="J170" s="79">
        <v>0</v>
      </c>
      <c r="K170" s="79">
        <v>0</v>
      </c>
      <c r="L170" s="79">
        <v>0.64700000000000002</v>
      </c>
      <c r="M170" s="79">
        <v>4.5499999999999999E-2</v>
      </c>
      <c r="N170" s="79">
        <v>1.6000000000000001E-3</v>
      </c>
      <c r="O170" s="79">
        <v>0.12559999999999999</v>
      </c>
      <c r="P170" s="79">
        <v>6.1600000000000002E-2</v>
      </c>
      <c r="Q170" s="79">
        <v>0.96030000000000004</v>
      </c>
      <c r="R170" s="79">
        <v>0.3826</v>
      </c>
      <c r="S170" s="79">
        <v>1.1000000000000001E-3</v>
      </c>
      <c r="T170" s="79">
        <v>0.19789999999999999</v>
      </c>
      <c r="U170" s="84">
        <v>0</v>
      </c>
      <c r="V170" s="23">
        <v>2.5289429999999999</v>
      </c>
      <c r="W170" s="2">
        <v>2.5289429999999999</v>
      </c>
      <c r="X170" s="22">
        <f t="shared" si="7"/>
        <v>1.394851524925631</v>
      </c>
      <c r="Y170" s="24">
        <f t="shared" si="8"/>
        <v>1.394851524925631</v>
      </c>
      <c r="AA170" s="30"/>
    </row>
    <row r="171" spans="1:27" x14ac:dyDescent="0.25">
      <c r="A171" s="46">
        <f t="shared" si="6"/>
        <v>162</v>
      </c>
      <c r="B171" s="91" t="s">
        <v>859</v>
      </c>
      <c r="C171" s="54" t="s">
        <v>12</v>
      </c>
      <c r="D171" s="83">
        <v>3.4517000000000002</v>
      </c>
      <c r="E171" s="83">
        <v>3.4517000000000002</v>
      </c>
      <c r="F171" s="88">
        <v>0.32550000000000001</v>
      </c>
      <c r="G171" s="79">
        <v>0.29670000000000002</v>
      </c>
      <c r="H171" s="79">
        <v>0.22989999999999999</v>
      </c>
      <c r="I171" s="79">
        <v>1.0800000000000001E-2</v>
      </c>
      <c r="J171" s="79">
        <v>0</v>
      </c>
      <c r="K171" s="79">
        <v>0</v>
      </c>
      <c r="L171" s="79">
        <v>0.72519999999999996</v>
      </c>
      <c r="M171" s="79">
        <v>6.2E-2</v>
      </c>
      <c r="N171" s="79">
        <v>2E-3</v>
      </c>
      <c r="O171" s="79">
        <v>0.13</v>
      </c>
      <c r="P171" s="79">
        <v>7.4999999999999997E-2</v>
      </c>
      <c r="Q171" s="79">
        <v>1.1133</v>
      </c>
      <c r="R171" s="79">
        <v>0.26919999999999999</v>
      </c>
      <c r="S171" s="79">
        <v>1.9E-3</v>
      </c>
      <c r="T171" s="79">
        <v>0.2102</v>
      </c>
      <c r="U171" s="84">
        <v>0</v>
      </c>
      <c r="V171" s="23">
        <v>2.5661459999999998</v>
      </c>
      <c r="W171" s="2">
        <v>2.5661459999999998</v>
      </c>
      <c r="X171" s="22">
        <f t="shared" si="7"/>
        <v>1.345091043144077</v>
      </c>
      <c r="Y171" s="24">
        <f t="shared" si="8"/>
        <v>1.345091043144077</v>
      </c>
      <c r="AA171" s="30"/>
    </row>
    <row r="172" spans="1:27" ht="14.45" customHeight="1" x14ac:dyDescent="0.25">
      <c r="A172" s="46">
        <f t="shared" si="6"/>
        <v>163</v>
      </c>
      <c r="B172" s="91" t="s">
        <v>860</v>
      </c>
      <c r="C172" s="54" t="s">
        <v>12</v>
      </c>
      <c r="D172" s="83">
        <v>3.4493</v>
      </c>
      <c r="E172" s="83">
        <v>3.4493</v>
      </c>
      <c r="F172" s="88">
        <v>0.1603</v>
      </c>
      <c r="G172" s="79">
        <v>0.47449999999999998</v>
      </c>
      <c r="H172" s="79">
        <v>0.18959999999999999</v>
      </c>
      <c r="I172" s="79">
        <v>5.4000000000000003E-3</v>
      </c>
      <c r="J172" s="79">
        <v>0</v>
      </c>
      <c r="K172" s="79">
        <v>0</v>
      </c>
      <c r="L172" s="79">
        <v>0.68830000000000002</v>
      </c>
      <c r="M172" s="79">
        <v>3.1E-2</v>
      </c>
      <c r="N172" s="79">
        <v>1.1000000000000001E-3</v>
      </c>
      <c r="O172" s="79">
        <v>0.13239999999999999</v>
      </c>
      <c r="P172" s="79">
        <v>9.6500000000000002E-2</v>
      </c>
      <c r="Q172" s="79">
        <v>1.1492</v>
      </c>
      <c r="R172" s="79">
        <v>0.3034</v>
      </c>
      <c r="S172" s="79">
        <v>2.3999999999999998E-3</v>
      </c>
      <c r="T172" s="79">
        <v>0.2152</v>
      </c>
      <c r="U172" s="84">
        <v>0</v>
      </c>
      <c r="V172" s="23">
        <v>2.5984560000000001</v>
      </c>
      <c r="W172" s="2">
        <v>2.5984560000000001</v>
      </c>
      <c r="X172" s="22">
        <f t="shared" si="7"/>
        <v>1.3274421425646614</v>
      </c>
      <c r="Y172" s="24">
        <f t="shared" si="8"/>
        <v>1.3274421425646614</v>
      </c>
      <c r="AA172" s="30"/>
    </row>
    <row r="173" spans="1:27" ht="14.45" customHeight="1" x14ac:dyDescent="0.25">
      <c r="A173" s="46">
        <f t="shared" si="6"/>
        <v>164</v>
      </c>
      <c r="B173" s="91" t="s">
        <v>861</v>
      </c>
      <c r="C173" s="54" t="s">
        <v>12</v>
      </c>
      <c r="D173" s="83">
        <v>3.7309999999999999</v>
      </c>
      <c r="E173" s="83">
        <v>3.7309999999999999</v>
      </c>
      <c r="F173" s="88">
        <v>0.21909999999999999</v>
      </c>
      <c r="G173" s="79">
        <v>0.35930000000000001</v>
      </c>
      <c r="H173" s="79">
        <v>0.43540000000000001</v>
      </c>
      <c r="I173" s="79">
        <v>0</v>
      </c>
      <c r="J173" s="79">
        <v>0</v>
      </c>
      <c r="K173" s="79">
        <v>0</v>
      </c>
      <c r="L173" s="79">
        <v>0.79320000000000002</v>
      </c>
      <c r="M173" s="79">
        <v>0</v>
      </c>
      <c r="N173" s="79">
        <v>0</v>
      </c>
      <c r="O173" s="79">
        <v>0.1658</v>
      </c>
      <c r="P173" s="79">
        <v>9.2999999999999999E-2</v>
      </c>
      <c r="Q173" s="79">
        <v>1.0754999999999999</v>
      </c>
      <c r="R173" s="79">
        <v>0.30009999999999998</v>
      </c>
      <c r="S173" s="79">
        <v>2.3999999999999998E-3</v>
      </c>
      <c r="T173" s="79">
        <v>0.28720000000000001</v>
      </c>
      <c r="U173" s="84">
        <v>0</v>
      </c>
      <c r="V173" s="23">
        <v>2.697451</v>
      </c>
      <c r="W173" s="2">
        <v>2.697451</v>
      </c>
      <c r="X173" s="22">
        <f t="shared" si="7"/>
        <v>1.3831576551344213</v>
      </c>
      <c r="Y173" s="24">
        <f t="shared" si="8"/>
        <v>1.3831576551344213</v>
      </c>
      <c r="AA173" s="30"/>
    </row>
    <row r="174" spans="1:27" x14ac:dyDescent="0.25">
      <c r="A174" s="46">
        <f t="shared" si="6"/>
        <v>165</v>
      </c>
      <c r="B174" s="91" t="s">
        <v>862</v>
      </c>
      <c r="C174" s="54" t="s">
        <v>343</v>
      </c>
      <c r="D174" s="83">
        <v>3.4024999999999999</v>
      </c>
      <c r="E174" s="83">
        <v>3.4024999999999999</v>
      </c>
      <c r="F174" s="88">
        <v>0.25819999999999999</v>
      </c>
      <c r="G174" s="79">
        <v>0.5282</v>
      </c>
      <c r="H174" s="79">
        <v>0.25369999999999998</v>
      </c>
      <c r="I174" s="79">
        <v>3.2000000000000002E-3</v>
      </c>
      <c r="J174" s="79">
        <v>0</v>
      </c>
      <c r="K174" s="79">
        <v>0</v>
      </c>
      <c r="L174" s="79">
        <v>0.63470000000000004</v>
      </c>
      <c r="M174" s="79">
        <v>1.84E-2</v>
      </c>
      <c r="N174" s="79">
        <v>5.9999999999999995E-4</v>
      </c>
      <c r="O174" s="79">
        <v>0.16739999999999999</v>
      </c>
      <c r="P174" s="79">
        <v>7.4200000000000002E-2</v>
      </c>
      <c r="Q174" s="79">
        <v>0.74350000000000005</v>
      </c>
      <c r="R174" s="79">
        <v>0.35289999999999999</v>
      </c>
      <c r="S174" s="79">
        <v>1E-3</v>
      </c>
      <c r="T174" s="79">
        <v>0.36649999999999999</v>
      </c>
      <c r="U174" s="84">
        <v>0</v>
      </c>
      <c r="V174" s="23">
        <v>2.3348309999999999</v>
      </c>
      <c r="W174" s="2">
        <v>2.3348309999999999</v>
      </c>
      <c r="X174" s="22">
        <f t="shared" si="7"/>
        <v>1.457278920829816</v>
      </c>
      <c r="Y174" s="24">
        <f t="shared" si="8"/>
        <v>1.457278920829816</v>
      </c>
      <c r="AA174" s="30"/>
    </row>
    <row r="175" spans="1:27" ht="14.45" customHeight="1" x14ac:dyDescent="0.25">
      <c r="A175" s="46">
        <f t="shared" si="6"/>
        <v>166</v>
      </c>
      <c r="B175" s="91" t="s">
        <v>863</v>
      </c>
      <c r="C175" s="54" t="s">
        <v>354</v>
      </c>
      <c r="D175" s="83">
        <v>3.3559000000000001</v>
      </c>
      <c r="E175" s="83">
        <v>3.3559000000000001</v>
      </c>
      <c r="F175" s="88">
        <v>0.23350000000000001</v>
      </c>
      <c r="G175" s="79">
        <v>0.60880000000000001</v>
      </c>
      <c r="H175" s="79">
        <v>0.34379999999999999</v>
      </c>
      <c r="I175" s="79">
        <v>3.3999999999999998E-3</v>
      </c>
      <c r="J175" s="79">
        <v>0</v>
      </c>
      <c r="K175" s="79">
        <v>0</v>
      </c>
      <c r="L175" s="79">
        <v>0.61399999999999999</v>
      </c>
      <c r="M175" s="79">
        <v>1.9699999999999999E-2</v>
      </c>
      <c r="N175" s="79">
        <v>6.9999999999999999E-4</v>
      </c>
      <c r="O175" s="79">
        <v>0.17929999999999999</v>
      </c>
      <c r="P175" s="79">
        <v>9.2600000000000002E-2</v>
      </c>
      <c r="Q175" s="79">
        <v>0.60260000000000002</v>
      </c>
      <c r="R175" s="79">
        <v>0.42430000000000001</v>
      </c>
      <c r="S175" s="79">
        <v>6.9999999999999999E-4</v>
      </c>
      <c r="T175" s="79">
        <v>0.23250000000000001</v>
      </c>
      <c r="U175" s="84">
        <v>0</v>
      </c>
      <c r="V175" s="23">
        <v>2.3672740000000001</v>
      </c>
      <c r="W175" s="2">
        <v>2.3672740000000001</v>
      </c>
      <c r="X175" s="22">
        <f t="shared" si="7"/>
        <v>1.4176221257023902</v>
      </c>
      <c r="Y175" s="24">
        <f t="shared" si="8"/>
        <v>1.4176221257023902</v>
      </c>
      <c r="AA175" s="30"/>
    </row>
    <row r="176" spans="1:27" ht="14.45" customHeight="1" x14ac:dyDescent="0.25">
      <c r="A176" s="46">
        <f t="shared" si="6"/>
        <v>167</v>
      </c>
      <c r="B176" s="91" t="s">
        <v>864</v>
      </c>
      <c r="C176" s="54" t="s">
        <v>12</v>
      </c>
      <c r="D176" s="83">
        <v>3.5163000000000002</v>
      </c>
      <c r="E176" s="83">
        <v>3.5163000000000002</v>
      </c>
      <c r="F176" s="88">
        <v>0.2092</v>
      </c>
      <c r="G176" s="79">
        <v>0.51239999999999997</v>
      </c>
      <c r="H176" s="79">
        <v>0.16600000000000001</v>
      </c>
      <c r="I176" s="79">
        <v>1.03E-2</v>
      </c>
      <c r="J176" s="79">
        <v>0</v>
      </c>
      <c r="K176" s="79">
        <v>0</v>
      </c>
      <c r="L176" s="79">
        <v>0.63229999999999997</v>
      </c>
      <c r="M176" s="79">
        <v>5.8999999999999997E-2</v>
      </c>
      <c r="N176" s="79">
        <v>2E-3</v>
      </c>
      <c r="O176" s="79">
        <v>0.158</v>
      </c>
      <c r="P176" s="79">
        <v>8.9899999999999994E-2</v>
      </c>
      <c r="Q176" s="79">
        <v>1.0529999999999999</v>
      </c>
      <c r="R176" s="79">
        <v>0.3352</v>
      </c>
      <c r="S176" s="79">
        <v>2.3E-3</v>
      </c>
      <c r="T176" s="79">
        <v>0.28670000000000001</v>
      </c>
      <c r="U176" s="84">
        <v>0</v>
      </c>
      <c r="V176" s="23">
        <v>2.5967920000000002</v>
      </c>
      <c r="W176" s="2">
        <v>2.5967920000000002</v>
      </c>
      <c r="X176" s="22">
        <f t="shared" si="7"/>
        <v>1.3540938203752937</v>
      </c>
      <c r="Y176" s="24">
        <f t="shared" si="8"/>
        <v>1.3540938203752937</v>
      </c>
      <c r="AA176" s="30"/>
    </row>
    <row r="177" spans="1:27" ht="14.45" customHeight="1" x14ac:dyDescent="0.25">
      <c r="A177" s="46">
        <f t="shared" si="6"/>
        <v>168</v>
      </c>
      <c r="B177" s="91" t="s">
        <v>865</v>
      </c>
      <c r="C177" s="54" t="s">
        <v>354</v>
      </c>
      <c r="D177" s="83">
        <v>3.3595000000000002</v>
      </c>
      <c r="E177" s="83">
        <v>3.3595000000000002</v>
      </c>
      <c r="F177" s="88">
        <v>0.2482</v>
      </c>
      <c r="G177" s="79">
        <v>0.75629999999999997</v>
      </c>
      <c r="H177" s="79">
        <v>0.32579999999999998</v>
      </c>
      <c r="I177" s="79">
        <v>3.0999999999999999E-3</v>
      </c>
      <c r="J177" s="79">
        <v>0</v>
      </c>
      <c r="K177" s="79">
        <v>0</v>
      </c>
      <c r="L177" s="79">
        <v>0.60270000000000001</v>
      </c>
      <c r="M177" s="79">
        <v>1.7600000000000001E-2</v>
      </c>
      <c r="N177" s="79">
        <v>5.9999999999999995E-4</v>
      </c>
      <c r="O177" s="79">
        <v>0.17100000000000001</v>
      </c>
      <c r="P177" s="79">
        <v>9.2299999999999993E-2</v>
      </c>
      <c r="Q177" s="79">
        <v>0.6331</v>
      </c>
      <c r="R177" s="79">
        <v>0.29659999999999997</v>
      </c>
      <c r="S177" s="79">
        <v>6.9999999999999999E-4</v>
      </c>
      <c r="T177" s="79">
        <v>0.21149999999999999</v>
      </c>
      <c r="U177" s="84">
        <v>0</v>
      </c>
      <c r="V177" s="23">
        <v>2.3667739999999999</v>
      </c>
      <c r="W177" s="2">
        <v>2.3667739999999999</v>
      </c>
      <c r="X177" s="22">
        <f t="shared" si="7"/>
        <v>1.4194426675297263</v>
      </c>
      <c r="Y177" s="24">
        <f t="shared" si="8"/>
        <v>1.4194426675297263</v>
      </c>
      <c r="AA177" s="30"/>
    </row>
    <row r="178" spans="1:27" ht="14.45" customHeight="1" x14ac:dyDescent="0.25">
      <c r="A178" s="46">
        <f t="shared" si="6"/>
        <v>169</v>
      </c>
      <c r="B178" s="91" t="s">
        <v>866</v>
      </c>
      <c r="C178" s="54" t="s">
        <v>12</v>
      </c>
      <c r="D178" s="83">
        <v>3.2547000000000001</v>
      </c>
      <c r="E178" s="83">
        <v>3.2547000000000001</v>
      </c>
      <c r="F178" s="88">
        <v>0.41389999999999999</v>
      </c>
      <c r="G178" s="79">
        <v>0.218</v>
      </c>
      <c r="H178" s="79">
        <v>0.18490000000000001</v>
      </c>
      <c r="I178" s="79">
        <v>0</v>
      </c>
      <c r="J178" s="79">
        <v>0</v>
      </c>
      <c r="K178" s="79">
        <v>0</v>
      </c>
      <c r="L178" s="79">
        <v>0.68759999999999999</v>
      </c>
      <c r="M178" s="79">
        <v>0</v>
      </c>
      <c r="N178" s="79">
        <v>0</v>
      </c>
      <c r="O178" s="79">
        <v>0.1394</v>
      </c>
      <c r="P178" s="79">
        <v>0.13370000000000001</v>
      </c>
      <c r="Q178" s="79">
        <v>0.98450000000000004</v>
      </c>
      <c r="R178" s="79">
        <v>0.223</v>
      </c>
      <c r="S178" s="79">
        <v>1.8E-3</v>
      </c>
      <c r="T178" s="79">
        <v>0.26790000000000003</v>
      </c>
      <c r="U178" s="84">
        <v>0</v>
      </c>
      <c r="V178" s="23">
        <v>2.2512050000000001</v>
      </c>
      <c r="W178" s="2">
        <v>2.2512050000000001</v>
      </c>
      <c r="X178" s="22">
        <f t="shared" si="7"/>
        <v>1.4457590490426238</v>
      </c>
      <c r="Y178" s="24">
        <f t="shared" si="8"/>
        <v>1.4457590490426238</v>
      </c>
      <c r="AA178" s="30"/>
    </row>
    <row r="179" spans="1:27" ht="14.45" customHeight="1" x14ac:dyDescent="0.25">
      <c r="A179" s="46">
        <f t="shared" si="6"/>
        <v>170</v>
      </c>
      <c r="B179" s="91" t="s">
        <v>867</v>
      </c>
      <c r="C179" s="54" t="s">
        <v>392</v>
      </c>
      <c r="D179" s="83">
        <v>3.6413000000000002</v>
      </c>
      <c r="E179" s="83">
        <v>3.6413000000000002</v>
      </c>
      <c r="F179" s="88">
        <v>0.19209999999999999</v>
      </c>
      <c r="G179" s="79">
        <v>1.2058</v>
      </c>
      <c r="H179" s="79">
        <v>0.31040000000000001</v>
      </c>
      <c r="I179" s="79">
        <v>4.0000000000000001E-3</v>
      </c>
      <c r="J179" s="79">
        <v>0</v>
      </c>
      <c r="K179" s="79">
        <v>0</v>
      </c>
      <c r="L179" s="79">
        <v>0.60329999999999995</v>
      </c>
      <c r="M179" s="79">
        <v>2.29E-2</v>
      </c>
      <c r="N179" s="79">
        <v>6.9999999999999999E-4</v>
      </c>
      <c r="O179" s="79">
        <v>0.20039999999999999</v>
      </c>
      <c r="P179" s="79">
        <v>9.6000000000000002E-2</v>
      </c>
      <c r="Q179" s="79">
        <v>0.57020000000000004</v>
      </c>
      <c r="R179" s="79">
        <v>0.21740000000000001</v>
      </c>
      <c r="S179" s="79">
        <v>5.0000000000000001E-4</v>
      </c>
      <c r="T179" s="79">
        <v>0.21759999999999999</v>
      </c>
      <c r="U179" s="84">
        <v>0</v>
      </c>
      <c r="V179" s="23">
        <v>2.6738279999999999</v>
      </c>
      <c r="W179" s="2">
        <v>2.6738279999999999</v>
      </c>
      <c r="X179" s="22">
        <f t="shared" si="7"/>
        <v>1.3618303047166835</v>
      </c>
      <c r="Y179" s="24">
        <f t="shared" si="8"/>
        <v>1.3618303047166835</v>
      </c>
      <c r="AA179" s="30"/>
    </row>
    <row r="180" spans="1:27" ht="14.45" customHeight="1" x14ac:dyDescent="0.25">
      <c r="A180" s="46">
        <f t="shared" si="6"/>
        <v>171</v>
      </c>
      <c r="B180" s="91" t="s">
        <v>868</v>
      </c>
      <c r="C180" s="54" t="s">
        <v>392</v>
      </c>
      <c r="D180" s="83">
        <v>2.8365999999999998</v>
      </c>
      <c r="E180" s="83">
        <v>2.8365999999999998</v>
      </c>
      <c r="F180" s="88">
        <v>0.17269999999999999</v>
      </c>
      <c r="G180" s="79">
        <v>0.52270000000000005</v>
      </c>
      <c r="H180" s="79">
        <v>0.2797</v>
      </c>
      <c r="I180" s="79">
        <v>4.4999999999999997E-3</v>
      </c>
      <c r="J180" s="79">
        <v>0</v>
      </c>
      <c r="K180" s="79">
        <v>0</v>
      </c>
      <c r="L180" s="79">
        <v>0.58120000000000005</v>
      </c>
      <c r="M180" s="79">
        <v>2.5700000000000001E-2</v>
      </c>
      <c r="N180" s="79">
        <v>8.0000000000000004E-4</v>
      </c>
      <c r="O180" s="79">
        <v>0.1847</v>
      </c>
      <c r="P180" s="79">
        <v>8.1000000000000003E-2</v>
      </c>
      <c r="Q180" s="79">
        <v>0.53259999999999996</v>
      </c>
      <c r="R180" s="79">
        <v>0.22670000000000001</v>
      </c>
      <c r="S180" s="79">
        <v>5.9999999999999995E-4</v>
      </c>
      <c r="T180" s="79">
        <v>0.22370000000000001</v>
      </c>
      <c r="U180" s="84">
        <v>0</v>
      </c>
      <c r="V180" s="23">
        <v>2.2216580000000001</v>
      </c>
      <c r="W180" s="2">
        <v>2.2216580000000001</v>
      </c>
      <c r="X180" s="22">
        <f t="shared" si="7"/>
        <v>1.2767941780418046</v>
      </c>
      <c r="Y180" s="24">
        <f t="shared" si="8"/>
        <v>1.2767941780418046</v>
      </c>
      <c r="AA180" s="30"/>
    </row>
    <row r="181" spans="1:27" ht="14.45" customHeight="1" x14ac:dyDescent="0.25">
      <c r="A181" s="46">
        <f t="shared" si="6"/>
        <v>172</v>
      </c>
      <c r="B181" s="91" t="s">
        <v>869</v>
      </c>
      <c r="C181" s="54" t="s">
        <v>496</v>
      </c>
      <c r="D181" s="83">
        <v>2.87</v>
      </c>
      <c r="E181" s="83">
        <v>3.3529</v>
      </c>
      <c r="F181" s="88">
        <v>0.49109999999999998</v>
      </c>
      <c r="G181" s="79">
        <v>0.38369999999999999</v>
      </c>
      <c r="H181" s="79">
        <v>0.23469999999999999</v>
      </c>
      <c r="I181" s="79">
        <v>1.6799999999999999E-2</v>
      </c>
      <c r="J181" s="79">
        <v>0.2215</v>
      </c>
      <c r="K181" s="79">
        <v>0</v>
      </c>
      <c r="L181" s="79">
        <v>0.58379999999999999</v>
      </c>
      <c r="M181" s="79">
        <v>3.0099999999999998E-2</v>
      </c>
      <c r="N181" s="79">
        <v>1E-3</v>
      </c>
      <c r="O181" s="79">
        <v>3.1099999999999999E-2</v>
      </c>
      <c r="P181" s="79">
        <v>5.2900000000000003E-2</v>
      </c>
      <c r="Q181" s="79">
        <v>0.65010000000000001</v>
      </c>
      <c r="R181" s="79">
        <v>9.5500000000000002E-2</v>
      </c>
      <c r="S181" s="79">
        <v>2.0000000000000001E-4</v>
      </c>
      <c r="T181" s="79">
        <v>0.29899999999999999</v>
      </c>
      <c r="U181" s="84">
        <v>0.26140000000000002</v>
      </c>
      <c r="V181" s="23">
        <v>2.0541339999999999</v>
      </c>
      <c r="W181" s="2">
        <v>2.3549739999999999</v>
      </c>
      <c r="X181" s="22">
        <f t="shared" si="7"/>
        <v>1.3971824622931124</v>
      </c>
      <c r="Y181" s="24">
        <f t="shared" si="8"/>
        <v>1.4237524490716247</v>
      </c>
      <c r="AA181" s="30"/>
    </row>
    <row r="182" spans="1:27" ht="14.45" customHeight="1" x14ac:dyDescent="0.25">
      <c r="A182" s="46">
        <f t="shared" si="6"/>
        <v>173</v>
      </c>
      <c r="B182" s="91" t="s">
        <v>870</v>
      </c>
      <c r="C182" s="54" t="s">
        <v>576</v>
      </c>
      <c r="D182" s="83">
        <v>3.2301000000000002</v>
      </c>
      <c r="E182" s="83">
        <v>3.7860999999999998</v>
      </c>
      <c r="F182" s="88">
        <v>0.4556</v>
      </c>
      <c r="G182" s="79">
        <v>0.54969999999999997</v>
      </c>
      <c r="H182" s="79">
        <v>0.26229999999999998</v>
      </c>
      <c r="I182" s="79">
        <v>1.41E-2</v>
      </c>
      <c r="J182" s="79">
        <v>0.29339999999999999</v>
      </c>
      <c r="K182" s="79">
        <v>0</v>
      </c>
      <c r="L182" s="79">
        <v>0.60940000000000005</v>
      </c>
      <c r="M182" s="79">
        <v>1.8800000000000001E-2</v>
      </c>
      <c r="N182" s="79">
        <v>5.9999999999999995E-4</v>
      </c>
      <c r="O182" s="79">
        <v>3.1699999999999999E-2</v>
      </c>
      <c r="P182" s="79">
        <v>5.9400000000000001E-2</v>
      </c>
      <c r="Q182" s="79">
        <v>0.66659999999999997</v>
      </c>
      <c r="R182" s="79">
        <v>0.14419999999999999</v>
      </c>
      <c r="S182" s="79">
        <v>4.0000000000000002E-4</v>
      </c>
      <c r="T182" s="79">
        <v>0.4173</v>
      </c>
      <c r="U182" s="84">
        <v>0.2626</v>
      </c>
      <c r="V182" s="23">
        <v>2.248078</v>
      </c>
      <c r="W182" s="2">
        <v>2.6117979999999998</v>
      </c>
      <c r="X182" s="22">
        <f t="shared" si="7"/>
        <v>1.4368273698688392</v>
      </c>
      <c r="Y182" s="24">
        <f t="shared" si="8"/>
        <v>1.4496144035641347</v>
      </c>
      <c r="AA182" s="30"/>
    </row>
    <row r="183" spans="1:27" ht="14.45" customHeight="1" x14ac:dyDescent="0.25">
      <c r="A183" s="46">
        <f t="shared" si="6"/>
        <v>174</v>
      </c>
      <c r="B183" s="91" t="s">
        <v>871</v>
      </c>
      <c r="C183" s="54" t="s">
        <v>496</v>
      </c>
      <c r="D183" s="83">
        <v>3.1488999999999998</v>
      </c>
      <c r="E183" s="83">
        <v>3.8466</v>
      </c>
      <c r="F183" s="88">
        <v>0.37430000000000002</v>
      </c>
      <c r="G183" s="79">
        <v>0.45129999999999998</v>
      </c>
      <c r="H183" s="79">
        <v>0.32090000000000002</v>
      </c>
      <c r="I183" s="79">
        <v>1.46E-2</v>
      </c>
      <c r="J183" s="79">
        <v>0.37330000000000002</v>
      </c>
      <c r="K183" s="79">
        <v>2.1399999999999999E-2</v>
      </c>
      <c r="L183" s="79">
        <v>0.65359999999999996</v>
      </c>
      <c r="M183" s="79">
        <v>1.5599999999999999E-2</v>
      </c>
      <c r="N183" s="79">
        <v>5.0000000000000001E-4</v>
      </c>
      <c r="O183" s="79">
        <v>3.7699999999999997E-2</v>
      </c>
      <c r="P183" s="79">
        <v>7.6899999999999996E-2</v>
      </c>
      <c r="Q183" s="79">
        <v>0.74060000000000004</v>
      </c>
      <c r="R183" s="79">
        <v>0.1177</v>
      </c>
      <c r="S183" s="79">
        <v>2.0000000000000001E-4</v>
      </c>
      <c r="T183" s="79">
        <v>0.34499999999999997</v>
      </c>
      <c r="U183" s="84">
        <v>0.30299999999999999</v>
      </c>
      <c r="V183" s="23">
        <v>2.2401330000000002</v>
      </c>
      <c r="W183" s="2">
        <v>2.720253</v>
      </c>
      <c r="X183" s="22">
        <f t="shared" si="7"/>
        <v>1.4056754665905995</v>
      </c>
      <c r="Y183" s="24">
        <f t="shared" si="8"/>
        <v>1.4140596481283174</v>
      </c>
      <c r="AA183" s="30"/>
    </row>
    <row r="184" spans="1:27" ht="14.45" customHeight="1" x14ac:dyDescent="0.25">
      <c r="A184" s="46">
        <f t="shared" si="6"/>
        <v>175</v>
      </c>
      <c r="B184" s="91" t="s">
        <v>872</v>
      </c>
      <c r="C184" s="54" t="s">
        <v>496</v>
      </c>
      <c r="D184" s="83">
        <v>3.3993000000000002</v>
      </c>
      <c r="E184" s="83">
        <v>3.9678</v>
      </c>
      <c r="F184" s="88">
        <v>0.62690000000000001</v>
      </c>
      <c r="G184" s="79">
        <v>0.81740000000000002</v>
      </c>
      <c r="H184" s="79">
        <v>0.18099999999999999</v>
      </c>
      <c r="I184" s="79">
        <v>1.14E-2</v>
      </c>
      <c r="J184" s="79">
        <v>0.246</v>
      </c>
      <c r="K184" s="79">
        <v>2.3199999999999998E-2</v>
      </c>
      <c r="L184" s="79">
        <v>0.53659999999999997</v>
      </c>
      <c r="M184" s="79">
        <v>1.8499999999999999E-2</v>
      </c>
      <c r="N184" s="79">
        <v>5.9999999999999995E-4</v>
      </c>
      <c r="O184" s="79">
        <v>2.4500000000000001E-2</v>
      </c>
      <c r="P184" s="79">
        <v>4.9799999999999997E-2</v>
      </c>
      <c r="Q184" s="79">
        <v>0.52210000000000001</v>
      </c>
      <c r="R184" s="79">
        <v>0.26329999999999998</v>
      </c>
      <c r="S184" s="79">
        <v>2.0000000000000001E-4</v>
      </c>
      <c r="T184" s="79">
        <v>0.34699999999999998</v>
      </c>
      <c r="U184" s="84">
        <v>0.29930000000000001</v>
      </c>
      <c r="V184" s="23">
        <v>2.399473</v>
      </c>
      <c r="W184" s="2">
        <v>2.8420329999999998</v>
      </c>
      <c r="X184" s="22">
        <f t="shared" si="7"/>
        <v>1.4166860806518766</v>
      </c>
      <c r="Y184" s="24">
        <f t="shared" si="8"/>
        <v>1.3961132752504986</v>
      </c>
      <c r="AA184" s="30"/>
    </row>
    <row r="185" spans="1:27" ht="14.45" customHeight="1" x14ac:dyDescent="0.25">
      <c r="A185" s="46">
        <f t="shared" si="6"/>
        <v>176</v>
      </c>
      <c r="B185" s="91" t="s">
        <v>873</v>
      </c>
      <c r="C185" s="54" t="s">
        <v>21</v>
      </c>
      <c r="D185" s="83">
        <v>1.1267</v>
      </c>
      <c r="E185" s="83"/>
      <c r="F185" s="88">
        <v>0</v>
      </c>
      <c r="G185" s="79">
        <v>0</v>
      </c>
      <c r="H185" s="79">
        <v>0.25440000000000002</v>
      </c>
      <c r="I185" s="79">
        <v>0</v>
      </c>
      <c r="J185" s="79">
        <v>0</v>
      </c>
      <c r="K185" s="79">
        <v>0</v>
      </c>
      <c r="L185" s="79">
        <v>0.26119999999999999</v>
      </c>
      <c r="M185" s="79">
        <v>0</v>
      </c>
      <c r="N185" s="79">
        <v>0</v>
      </c>
      <c r="O185" s="79">
        <v>0.2417</v>
      </c>
      <c r="P185" s="79">
        <v>0</v>
      </c>
      <c r="Q185" s="79">
        <v>0.36080000000000001</v>
      </c>
      <c r="R185" s="79">
        <v>0</v>
      </c>
      <c r="S185" s="79">
        <v>8.6E-3</v>
      </c>
      <c r="T185" s="79">
        <v>0</v>
      </c>
      <c r="U185" s="84">
        <v>0</v>
      </c>
      <c r="V185" s="23">
        <v>0.89727500000000004</v>
      </c>
      <c r="W185" s="2"/>
      <c r="X185" s="22">
        <f t="shared" si="7"/>
        <v>1.2556908417151933</v>
      </c>
      <c r="Y185" s="4"/>
      <c r="AA185" s="30"/>
    </row>
    <row r="186" spans="1:27" ht="14.45" customHeight="1" x14ac:dyDescent="0.25">
      <c r="A186" s="46">
        <f t="shared" si="6"/>
        <v>177</v>
      </c>
      <c r="B186" s="91" t="s">
        <v>874</v>
      </c>
      <c r="C186" s="54" t="s">
        <v>21</v>
      </c>
      <c r="D186" s="83">
        <v>2.0074999999999998</v>
      </c>
      <c r="E186" s="83"/>
      <c r="F186" s="88">
        <v>0</v>
      </c>
      <c r="G186" s="79">
        <v>0</v>
      </c>
      <c r="H186" s="79">
        <v>1.1324000000000001</v>
      </c>
      <c r="I186" s="79">
        <v>0</v>
      </c>
      <c r="J186" s="79">
        <v>0</v>
      </c>
      <c r="K186" s="79">
        <v>0</v>
      </c>
      <c r="L186" s="79">
        <v>0.2611</v>
      </c>
      <c r="M186" s="79">
        <v>0</v>
      </c>
      <c r="N186" s="79">
        <v>0</v>
      </c>
      <c r="O186" s="79">
        <v>0.25159999999999999</v>
      </c>
      <c r="P186" s="79">
        <v>0</v>
      </c>
      <c r="Q186" s="79">
        <v>0.35049999999999998</v>
      </c>
      <c r="R186" s="79">
        <v>0</v>
      </c>
      <c r="S186" s="79">
        <v>1.1900000000000001E-2</v>
      </c>
      <c r="T186" s="79">
        <v>0</v>
      </c>
      <c r="U186" s="84">
        <v>0</v>
      </c>
      <c r="V186" s="23">
        <v>1.628733</v>
      </c>
      <c r="W186" s="2"/>
      <c r="X186" s="22">
        <f t="shared" si="7"/>
        <v>1.2325531563491376</v>
      </c>
      <c r="Y186" s="4"/>
      <c r="AA186" s="30"/>
    </row>
    <row r="187" spans="1:27" ht="14.45" customHeight="1" x14ac:dyDescent="0.25">
      <c r="A187" s="46">
        <f t="shared" si="6"/>
        <v>178</v>
      </c>
      <c r="B187" s="91" t="s">
        <v>875</v>
      </c>
      <c r="C187" s="54" t="s">
        <v>21</v>
      </c>
      <c r="D187" s="83">
        <v>1.4040999999999999</v>
      </c>
      <c r="E187" s="83"/>
      <c r="F187" s="88">
        <v>0</v>
      </c>
      <c r="G187" s="79">
        <v>0</v>
      </c>
      <c r="H187" s="79">
        <v>0.49880000000000002</v>
      </c>
      <c r="I187" s="79">
        <v>0</v>
      </c>
      <c r="J187" s="79">
        <v>0</v>
      </c>
      <c r="K187" s="79">
        <v>0</v>
      </c>
      <c r="L187" s="79">
        <v>0.26119999999999999</v>
      </c>
      <c r="M187" s="79">
        <v>0</v>
      </c>
      <c r="N187" s="79">
        <v>0</v>
      </c>
      <c r="O187" s="79">
        <v>0.3</v>
      </c>
      <c r="P187" s="79">
        <v>0</v>
      </c>
      <c r="Q187" s="79">
        <v>0.33560000000000001</v>
      </c>
      <c r="R187" s="79">
        <v>0</v>
      </c>
      <c r="S187" s="79">
        <v>8.5000000000000006E-3</v>
      </c>
      <c r="T187" s="79">
        <v>0</v>
      </c>
      <c r="U187" s="84">
        <v>0</v>
      </c>
      <c r="V187" s="23">
        <v>1.0677369999999999</v>
      </c>
      <c r="W187" s="2"/>
      <c r="X187" s="22">
        <f t="shared" si="7"/>
        <v>1.315024205398895</v>
      </c>
      <c r="Y187" s="4"/>
      <c r="AA187" s="30"/>
    </row>
    <row r="188" spans="1:27" ht="14.45" customHeight="1" x14ac:dyDescent="0.25">
      <c r="A188" s="46">
        <f t="shared" si="6"/>
        <v>179</v>
      </c>
      <c r="B188" s="91" t="s">
        <v>876</v>
      </c>
      <c r="C188" s="54" t="s">
        <v>21</v>
      </c>
      <c r="D188" s="83">
        <v>0.87729999999999997</v>
      </c>
      <c r="E188" s="83"/>
      <c r="F188" s="88">
        <v>0</v>
      </c>
      <c r="G188" s="79">
        <v>0</v>
      </c>
      <c r="H188" s="79">
        <v>0.2369</v>
      </c>
      <c r="I188" s="79">
        <v>0</v>
      </c>
      <c r="J188" s="79">
        <v>0</v>
      </c>
      <c r="K188" s="79">
        <v>0</v>
      </c>
      <c r="L188" s="79">
        <v>0.24099999999999999</v>
      </c>
      <c r="M188" s="79">
        <v>0</v>
      </c>
      <c r="N188" s="79">
        <v>0</v>
      </c>
      <c r="O188" s="79">
        <v>3.3700000000000001E-2</v>
      </c>
      <c r="P188" s="79">
        <v>0</v>
      </c>
      <c r="Q188" s="79">
        <v>0.35489999999999999</v>
      </c>
      <c r="R188" s="79">
        <v>0</v>
      </c>
      <c r="S188" s="79">
        <v>1.0800000000000001E-2</v>
      </c>
      <c r="T188" s="79">
        <v>0</v>
      </c>
      <c r="U188" s="84">
        <v>0</v>
      </c>
      <c r="V188" s="23">
        <v>0.71010899999999999</v>
      </c>
      <c r="W188" s="2"/>
      <c r="X188" s="22">
        <f t="shared" si="7"/>
        <v>1.2354441360410866</v>
      </c>
      <c r="Y188" s="4"/>
      <c r="AA188" s="30"/>
    </row>
    <row r="189" spans="1:27" x14ac:dyDescent="0.25">
      <c r="A189" s="46">
        <f t="shared" si="6"/>
        <v>180</v>
      </c>
      <c r="B189" s="91" t="s">
        <v>877</v>
      </c>
      <c r="C189" s="54" t="s">
        <v>21</v>
      </c>
      <c r="D189" s="83">
        <v>1.4225000000000001</v>
      </c>
      <c r="E189" s="83"/>
      <c r="F189" s="88">
        <v>0</v>
      </c>
      <c r="G189" s="79">
        <v>0</v>
      </c>
      <c r="H189" s="79">
        <v>0.61299999999999999</v>
      </c>
      <c r="I189" s="79">
        <v>0</v>
      </c>
      <c r="J189" s="79">
        <v>0</v>
      </c>
      <c r="K189" s="79">
        <v>0</v>
      </c>
      <c r="L189" s="79">
        <v>0.24099999999999999</v>
      </c>
      <c r="M189" s="79">
        <v>0</v>
      </c>
      <c r="N189" s="79">
        <v>0</v>
      </c>
      <c r="O189" s="79">
        <v>0.1721</v>
      </c>
      <c r="P189" s="79">
        <v>0</v>
      </c>
      <c r="Q189" s="79">
        <v>0.3548</v>
      </c>
      <c r="R189" s="79">
        <v>0</v>
      </c>
      <c r="S189" s="79">
        <v>4.1599999999999998E-2</v>
      </c>
      <c r="T189" s="79">
        <v>0</v>
      </c>
      <c r="U189" s="84">
        <v>0</v>
      </c>
      <c r="V189" s="23">
        <v>1.121024</v>
      </c>
      <c r="W189" s="2"/>
      <c r="X189" s="22">
        <f t="shared" si="7"/>
        <v>1.2689291219456498</v>
      </c>
      <c r="Y189" s="4"/>
      <c r="AA189" s="30"/>
    </row>
    <row r="190" spans="1:27" x14ac:dyDescent="0.25">
      <c r="A190" s="46">
        <f t="shared" si="6"/>
        <v>181</v>
      </c>
      <c r="B190" s="91" t="s">
        <v>878</v>
      </c>
      <c r="C190" s="54" t="s">
        <v>21</v>
      </c>
      <c r="D190" s="83">
        <v>1.1946000000000001</v>
      </c>
      <c r="E190" s="83"/>
      <c r="F190" s="88">
        <v>0</v>
      </c>
      <c r="G190" s="79">
        <v>0</v>
      </c>
      <c r="H190" s="79">
        <v>0.4027</v>
      </c>
      <c r="I190" s="79">
        <v>0</v>
      </c>
      <c r="J190" s="79">
        <v>0</v>
      </c>
      <c r="K190" s="79">
        <v>0</v>
      </c>
      <c r="L190" s="79">
        <v>0.2409</v>
      </c>
      <c r="M190" s="79">
        <v>0</v>
      </c>
      <c r="N190" s="79">
        <v>0</v>
      </c>
      <c r="O190" s="79">
        <v>0.18240000000000001</v>
      </c>
      <c r="P190" s="79">
        <v>0</v>
      </c>
      <c r="Q190" s="79">
        <v>0.35489999999999999</v>
      </c>
      <c r="R190" s="79">
        <v>0</v>
      </c>
      <c r="S190" s="79">
        <v>1.37E-2</v>
      </c>
      <c r="T190" s="79">
        <v>0</v>
      </c>
      <c r="U190" s="84">
        <v>0</v>
      </c>
      <c r="V190" s="23">
        <v>1.123183</v>
      </c>
      <c r="W190" s="2"/>
      <c r="X190" s="22">
        <f t="shared" si="7"/>
        <v>1.0635844737678544</v>
      </c>
      <c r="Y190" s="4"/>
      <c r="AA190" s="30"/>
    </row>
    <row r="191" spans="1:27" x14ac:dyDescent="0.25">
      <c r="A191" s="46">
        <f t="shared" si="6"/>
        <v>182</v>
      </c>
      <c r="B191" s="91" t="s">
        <v>879</v>
      </c>
      <c r="C191" s="54" t="s">
        <v>21</v>
      </c>
      <c r="D191" s="83">
        <v>1.5919000000000001</v>
      </c>
      <c r="E191" s="83"/>
      <c r="F191" s="88">
        <v>0</v>
      </c>
      <c r="G191" s="79">
        <v>0</v>
      </c>
      <c r="H191" s="79">
        <v>0.72719999999999996</v>
      </c>
      <c r="I191" s="79">
        <v>0</v>
      </c>
      <c r="J191" s="79">
        <v>0</v>
      </c>
      <c r="K191" s="79">
        <v>0</v>
      </c>
      <c r="L191" s="79">
        <v>0.24099999999999999</v>
      </c>
      <c r="M191" s="79">
        <v>0</v>
      </c>
      <c r="N191" s="79">
        <v>0</v>
      </c>
      <c r="O191" s="79">
        <v>0.25919999999999999</v>
      </c>
      <c r="P191" s="79">
        <v>0</v>
      </c>
      <c r="Q191" s="79">
        <v>0.35470000000000002</v>
      </c>
      <c r="R191" s="79">
        <v>0</v>
      </c>
      <c r="S191" s="79">
        <v>9.7999999999999997E-3</v>
      </c>
      <c r="T191" s="79">
        <v>0</v>
      </c>
      <c r="U191" s="84">
        <v>0</v>
      </c>
      <c r="V191" s="23">
        <v>1.341013</v>
      </c>
      <c r="W191" s="2"/>
      <c r="X191" s="22">
        <f t="shared" si="7"/>
        <v>1.187087671782451</v>
      </c>
      <c r="Y191" s="4"/>
      <c r="AA191" s="30"/>
    </row>
    <row r="192" spans="1:27" x14ac:dyDescent="0.25">
      <c r="A192" s="46">
        <f t="shared" si="6"/>
        <v>183</v>
      </c>
      <c r="B192" s="91" t="s">
        <v>880</v>
      </c>
      <c r="C192" s="54" t="s">
        <v>21</v>
      </c>
      <c r="D192" s="83">
        <v>1.2891999999999999</v>
      </c>
      <c r="E192" s="83"/>
      <c r="F192" s="88">
        <v>0</v>
      </c>
      <c r="G192" s="79">
        <v>0</v>
      </c>
      <c r="H192" s="79">
        <v>0.47870000000000001</v>
      </c>
      <c r="I192" s="79">
        <v>0</v>
      </c>
      <c r="J192" s="79">
        <v>0</v>
      </c>
      <c r="K192" s="79">
        <v>0</v>
      </c>
      <c r="L192" s="79">
        <v>0.2409</v>
      </c>
      <c r="M192" s="79">
        <v>0</v>
      </c>
      <c r="N192" s="79">
        <v>0</v>
      </c>
      <c r="O192" s="79">
        <v>0.2054</v>
      </c>
      <c r="P192" s="79">
        <v>0</v>
      </c>
      <c r="Q192" s="79">
        <v>0.3548</v>
      </c>
      <c r="R192" s="79">
        <v>0</v>
      </c>
      <c r="S192" s="79">
        <v>9.4000000000000004E-3</v>
      </c>
      <c r="T192" s="79">
        <v>0</v>
      </c>
      <c r="U192" s="84">
        <v>0</v>
      </c>
      <c r="V192" s="23">
        <v>1.0920479999999999</v>
      </c>
      <c r="W192" s="2"/>
      <c r="X192" s="22">
        <f t="shared" si="7"/>
        <v>1.1805341889733785</v>
      </c>
      <c r="Y192" s="4"/>
      <c r="AA192" s="30"/>
    </row>
    <row r="193" spans="1:27" x14ac:dyDescent="0.25">
      <c r="A193" s="46">
        <f t="shared" si="6"/>
        <v>184</v>
      </c>
      <c r="B193" s="91" t="s">
        <v>881</v>
      </c>
      <c r="C193" s="54" t="s">
        <v>21</v>
      </c>
      <c r="D193" s="83">
        <v>1.6298999999999999</v>
      </c>
      <c r="E193" s="83"/>
      <c r="F193" s="88">
        <v>0</v>
      </c>
      <c r="G193" s="79">
        <v>0</v>
      </c>
      <c r="H193" s="79">
        <v>0.61070000000000002</v>
      </c>
      <c r="I193" s="79">
        <v>0</v>
      </c>
      <c r="J193" s="79">
        <v>0</v>
      </c>
      <c r="K193" s="79">
        <v>0</v>
      </c>
      <c r="L193" s="79">
        <v>0.24110000000000001</v>
      </c>
      <c r="M193" s="79">
        <v>0</v>
      </c>
      <c r="N193" s="79">
        <v>0</v>
      </c>
      <c r="O193" s="79">
        <v>0.3821</v>
      </c>
      <c r="P193" s="79">
        <v>0</v>
      </c>
      <c r="Q193" s="79">
        <v>0.35449999999999998</v>
      </c>
      <c r="R193" s="79">
        <v>0</v>
      </c>
      <c r="S193" s="79">
        <v>4.1500000000000002E-2</v>
      </c>
      <c r="T193" s="79">
        <v>0</v>
      </c>
      <c r="U193" s="84">
        <v>0</v>
      </c>
      <c r="V193" s="23">
        <v>1.526837</v>
      </c>
      <c r="W193" s="2"/>
      <c r="X193" s="22">
        <f t="shared" si="7"/>
        <v>1.0675009840605119</v>
      </c>
      <c r="Y193" s="4"/>
      <c r="AA193" s="30"/>
    </row>
    <row r="194" spans="1:27" x14ac:dyDescent="0.25">
      <c r="A194" s="46">
        <f t="shared" si="6"/>
        <v>185</v>
      </c>
      <c r="B194" s="91" t="s">
        <v>882</v>
      </c>
      <c r="C194" s="54" t="s">
        <v>21</v>
      </c>
      <c r="D194" s="83">
        <v>1.0699000000000001</v>
      </c>
      <c r="E194" s="83"/>
      <c r="F194" s="88">
        <v>0</v>
      </c>
      <c r="G194" s="79">
        <v>0</v>
      </c>
      <c r="H194" s="79">
        <v>0.28489999999999999</v>
      </c>
      <c r="I194" s="79">
        <v>0</v>
      </c>
      <c r="J194" s="79">
        <v>0</v>
      </c>
      <c r="K194" s="79">
        <v>0</v>
      </c>
      <c r="L194" s="79">
        <v>0.2409</v>
      </c>
      <c r="M194" s="79">
        <v>0</v>
      </c>
      <c r="N194" s="79">
        <v>0</v>
      </c>
      <c r="O194" s="79">
        <v>0.17949999999999999</v>
      </c>
      <c r="P194" s="79">
        <v>0</v>
      </c>
      <c r="Q194" s="79">
        <v>0.35489999999999999</v>
      </c>
      <c r="R194" s="79">
        <v>0</v>
      </c>
      <c r="S194" s="79">
        <v>9.7000000000000003E-3</v>
      </c>
      <c r="T194" s="79">
        <v>0</v>
      </c>
      <c r="U194" s="84">
        <v>0</v>
      </c>
      <c r="V194" s="23">
        <v>0.91419300000000003</v>
      </c>
      <c r="W194" s="2"/>
      <c r="X194" s="22">
        <f t="shared" si="7"/>
        <v>1.1703218029453299</v>
      </c>
      <c r="Y194" s="4"/>
      <c r="AA194" s="30"/>
    </row>
    <row r="195" spans="1:27" x14ac:dyDescent="0.25">
      <c r="A195" s="46">
        <f t="shared" si="6"/>
        <v>186</v>
      </c>
      <c r="B195" s="91" t="s">
        <v>883</v>
      </c>
      <c r="C195" s="54" t="s">
        <v>21</v>
      </c>
      <c r="D195" s="83">
        <v>1.8718999999999999</v>
      </c>
      <c r="E195" s="83"/>
      <c r="F195" s="88">
        <v>0</v>
      </c>
      <c r="G195" s="79">
        <v>0</v>
      </c>
      <c r="H195" s="79">
        <v>0.87409999999999999</v>
      </c>
      <c r="I195" s="79">
        <v>0</v>
      </c>
      <c r="J195" s="79">
        <v>0</v>
      </c>
      <c r="K195" s="79">
        <v>0</v>
      </c>
      <c r="L195" s="79">
        <v>0.2409</v>
      </c>
      <c r="M195" s="79">
        <v>0</v>
      </c>
      <c r="N195" s="79">
        <v>0</v>
      </c>
      <c r="O195" s="79">
        <v>0.36459999999999998</v>
      </c>
      <c r="P195" s="79">
        <v>0</v>
      </c>
      <c r="Q195" s="79">
        <v>0.35270000000000001</v>
      </c>
      <c r="R195" s="79">
        <v>0</v>
      </c>
      <c r="S195" s="79">
        <v>3.9600000000000003E-2</v>
      </c>
      <c r="T195" s="79">
        <v>0</v>
      </c>
      <c r="U195" s="84">
        <v>0</v>
      </c>
      <c r="V195" s="23">
        <v>1.478145</v>
      </c>
      <c r="W195" s="2"/>
      <c r="X195" s="22">
        <f t="shared" si="7"/>
        <v>1.2663845563188996</v>
      </c>
      <c r="Y195" s="4"/>
      <c r="AA195" s="30"/>
    </row>
    <row r="196" spans="1:27" x14ac:dyDescent="0.25">
      <c r="A196" s="46">
        <f t="shared" si="6"/>
        <v>187</v>
      </c>
      <c r="B196" s="91" t="s">
        <v>884</v>
      </c>
      <c r="C196" s="54" t="s">
        <v>21</v>
      </c>
      <c r="D196" s="83">
        <v>1.2364999999999999</v>
      </c>
      <c r="E196" s="83"/>
      <c r="F196" s="88">
        <v>0</v>
      </c>
      <c r="G196" s="79">
        <v>0</v>
      </c>
      <c r="H196" s="79">
        <v>0.4763</v>
      </c>
      <c r="I196" s="79">
        <v>0</v>
      </c>
      <c r="J196" s="79">
        <v>0</v>
      </c>
      <c r="K196" s="79">
        <v>0</v>
      </c>
      <c r="L196" s="79">
        <v>0.2407</v>
      </c>
      <c r="M196" s="79">
        <v>0</v>
      </c>
      <c r="N196" s="79">
        <v>0</v>
      </c>
      <c r="O196" s="79">
        <v>0.15110000000000001</v>
      </c>
      <c r="P196" s="79">
        <v>0</v>
      </c>
      <c r="Q196" s="79">
        <v>0.35220000000000001</v>
      </c>
      <c r="R196" s="79">
        <v>0</v>
      </c>
      <c r="S196" s="79">
        <v>1.6199999999999999E-2</v>
      </c>
      <c r="T196" s="79">
        <v>0</v>
      </c>
      <c r="U196" s="84">
        <v>0</v>
      </c>
      <c r="V196" s="23">
        <v>0.99177099999999996</v>
      </c>
      <c r="W196" s="2"/>
      <c r="X196" s="22">
        <f t="shared" si="7"/>
        <v>1.2467595846218533</v>
      </c>
      <c r="Y196" s="4"/>
      <c r="AA196" s="30"/>
    </row>
    <row r="197" spans="1:27" x14ac:dyDescent="0.25">
      <c r="A197" s="46">
        <f t="shared" si="6"/>
        <v>188</v>
      </c>
      <c r="B197" s="91" t="s">
        <v>885</v>
      </c>
      <c r="C197" s="54" t="s">
        <v>12</v>
      </c>
      <c r="D197" s="83">
        <v>2.5590999999999999</v>
      </c>
      <c r="E197" s="83">
        <v>2.5590999999999999</v>
      </c>
      <c r="F197" s="88">
        <v>0</v>
      </c>
      <c r="G197" s="79">
        <v>0</v>
      </c>
      <c r="H197" s="79">
        <v>0.42070000000000002</v>
      </c>
      <c r="I197" s="79">
        <v>1.12E-2</v>
      </c>
      <c r="J197" s="79">
        <v>0</v>
      </c>
      <c r="K197" s="79">
        <v>0</v>
      </c>
      <c r="L197" s="79">
        <v>0.61939999999999995</v>
      </c>
      <c r="M197" s="79">
        <v>6.4199999999999993E-2</v>
      </c>
      <c r="N197" s="79">
        <v>2.2000000000000001E-3</v>
      </c>
      <c r="O197" s="79">
        <v>0.1308</v>
      </c>
      <c r="P197" s="79">
        <v>8.5300000000000001E-2</v>
      </c>
      <c r="Q197" s="79">
        <v>0.9163</v>
      </c>
      <c r="R197" s="79">
        <v>0</v>
      </c>
      <c r="S197" s="79">
        <v>3.0000000000000001E-3</v>
      </c>
      <c r="T197" s="79">
        <v>0.30599999999999999</v>
      </c>
      <c r="U197" s="84">
        <v>0</v>
      </c>
      <c r="V197" s="23">
        <v>1.952909</v>
      </c>
      <c r="W197" s="2">
        <v>1.952909</v>
      </c>
      <c r="X197" s="22">
        <f t="shared" si="7"/>
        <v>1.3104041202124626</v>
      </c>
      <c r="Y197" s="24">
        <f>E197/W197</f>
        <v>1.3104041202124626</v>
      </c>
      <c r="AA197" s="30"/>
    </row>
    <row r="198" spans="1:27" x14ac:dyDescent="0.25">
      <c r="A198" s="46">
        <f t="shared" si="6"/>
        <v>189</v>
      </c>
      <c r="B198" s="91" t="s">
        <v>886</v>
      </c>
      <c r="C198" s="54" t="s">
        <v>21</v>
      </c>
      <c r="D198" s="83">
        <v>1.2052</v>
      </c>
      <c r="E198" s="83"/>
      <c r="F198" s="88">
        <v>0</v>
      </c>
      <c r="G198" s="79">
        <v>0</v>
      </c>
      <c r="H198" s="79">
        <v>0.42859999999999998</v>
      </c>
      <c r="I198" s="79">
        <v>0</v>
      </c>
      <c r="J198" s="79">
        <v>0</v>
      </c>
      <c r="K198" s="79">
        <v>0</v>
      </c>
      <c r="L198" s="79">
        <v>0.2409</v>
      </c>
      <c r="M198" s="79">
        <v>0</v>
      </c>
      <c r="N198" s="79">
        <v>0</v>
      </c>
      <c r="O198" s="79">
        <v>0.1744</v>
      </c>
      <c r="P198" s="79">
        <v>0</v>
      </c>
      <c r="Q198" s="79">
        <v>0.3548</v>
      </c>
      <c r="R198" s="79">
        <v>0</v>
      </c>
      <c r="S198" s="79">
        <v>6.4999999999999997E-3</v>
      </c>
      <c r="T198" s="79">
        <v>0</v>
      </c>
      <c r="U198" s="84">
        <v>0</v>
      </c>
      <c r="V198" s="23">
        <v>0.93046799999999996</v>
      </c>
      <c r="W198" s="2"/>
      <c r="X198" s="22">
        <f t="shared" si="7"/>
        <v>1.2952621691449895</v>
      </c>
      <c r="Y198" s="4"/>
      <c r="AA198" s="30"/>
    </row>
    <row r="199" spans="1:27" x14ac:dyDescent="0.25">
      <c r="A199" s="46">
        <f t="shared" si="6"/>
        <v>190</v>
      </c>
      <c r="B199" s="91" t="s">
        <v>887</v>
      </c>
      <c r="C199" s="54" t="s">
        <v>21</v>
      </c>
      <c r="D199" s="83">
        <v>1.286</v>
      </c>
      <c r="E199" s="83"/>
      <c r="F199" s="88">
        <v>0</v>
      </c>
      <c r="G199" s="79">
        <v>0</v>
      </c>
      <c r="H199" s="79">
        <v>0.57340000000000002</v>
      </c>
      <c r="I199" s="79">
        <v>0</v>
      </c>
      <c r="J199" s="79">
        <v>0</v>
      </c>
      <c r="K199" s="79">
        <v>0</v>
      </c>
      <c r="L199" s="79">
        <v>0.2409</v>
      </c>
      <c r="M199" s="79">
        <v>0</v>
      </c>
      <c r="N199" s="79">
        <v>0</v>
      </c>
      <c r="O199" s="79">
        <v>0.1038</v>
      </c>
      <c r="P199" s="79">
        <v>0</v>
      </c>
      <c r="Q199" s="79">
        <v>0.35489999999999999</v>
      </c>
      <c r="R199" s="79">
        <v>0</v>
      </c>
      <c r="S199" s="79">
        <v>1.2999999999999999E-2</v>
      </c>
      <c r="T199" s="79">
        <v>0</v>
      </c>
      <c r="U199" s="84">
        <v>0</v>
      </c>
      <c r="V199" s="23">
        <v>1.0414749999999999</v>
      </c>
      <c r="W199" s="2"/>
      <c r="X199" s="22">
        <f t="shared" si="7"/>
        <v>1.2347872008449556</v>
      </c>
      <c r="Y199" s="4"/>
      <c r="AA199" s="30"/>
    </row>
    <row r="200" spans="1:27" x14ac:dyDescent="0.25">
      <c r="A200" s="46">
        <f t="shared" si="6"/>
        <v>191</v>
      </c>
      <c r="B200" s="91" t="s">
        <v>888</v>
      </c>
      <c r="C200" s="54" t="s">
        <v>21</v>
      </c>
      <c r="D200" s="83">
        <v>1.2915000000000001</v>
      </c>
      <c r="E200" s="83"/>
      <c r="F200" s="88">
        <v>0</v>
      </c>
      <c r="G200" s="79">
        <v>0</v>
      </c>
      <c r="H200" s="79">
        <v>0.49780000000000002</v>
      </c>
      <c r="I200" s="79">
        <v>0</v>
      </c>
      <c r="J200" s="79">
        <v>0</v>
      </c>
      <c r="K200" s="79">
        <v>0</v>
      </c>
      <c r="L200" s="79">
        <v>0.2409</v>
      </c>
      <c r="M200" s="79">
        <v>0</v>
      </c>
      <c r="N200" s="79">
        <v>0</v>
      </c>
      <c r="O200" s="79">
        <v>0.1895</v>
      </c>
      <c r="P200" s="79">
        <v>0</v>
      </c>
      <c r="Q200" s="79">
        <v>0.3548</v>
      </c>
      <c r="R200" s="79">
        <v>0</v>
      </c>
      <c r="S200" s="79">
        <v>8.5000000000000006E-3</v>
      </c>
      <c r="T200" s="79">
        <v>0</v>
      </c>
      <c r="U200" s="84">
        <v>0</v>
      </c>
      <c r="V200" s="23">
        <v>0.93584999999999996</v>
      </c>
      <c r="W200" s="2"/>
      <c r="X200" s="22">
        <f t="shared" si="7"/>
        <v>1.3800288507773684</v>
      </c>
      <c r="Y200" s="4"/>
      <c r="AA200" s="30"/>
    </row>
    <row r="201" spans="1:27" x14ac:dyDescent="0.25">
      <c r="A201" s="46">
        <f t="shared" si="6"/>
        <v>192</v>
      </c>
      <c r="B201" s="91" t="s">
        <v>889</v>
      </c>
      <c r="C201" s="54" t="s">
        <v>21</v>
      </c>
      <c r="D201" s="83">
        <v>1.0192000000000001</v>
      </c>
      <c r="E201" s="83"/>
      <c r="F201" s="88">
        <v>0</v>
      </c>
      <c r="G201" s="79">
        <v>0</v>
      </c>
      <c r="H201" s="79">
        <v>0.30199999999999999</v>
      </c>
      <c r="I201" s="79">
        <v>0</v>
      </c>
      <c r="J201" s="79">
        <v>0</v>
      </c>
      <c r="K201" s="79">
        <v>0</v>
      </c>
      <c r="L201" s="79">
        <v>0.2409</v>
      </c>
      <c r="M201" s="79">
        <v>0</v>
      </c>
      <c r="N201" s="79">
        <v>0</v>
      </c>
      <c r="O201" s="79">
        <v>0.10929999999999999</v>
      </c>
      <c r="P201" s="79">
        <v>0</v>
      </c>
      <c r="Q201" s="79">
        <v>0.3533</v>
      </c>
      <c r="R201" s="79">
        <v>0</v>
      </c>
      <c r="S201" s="79">
        <v>1.37E-2</v>
      </c>
      <c r="T201" s="79">
        <v>0</v>
      </c>
      <c r="U201" s="84">
        <v>0</v>
      </c>
      <c r="V201" s="23">
        <v>1.0696429999999999</v>
      </c>
      <c r="W201" s="2"/>
      <c r="X201" s="22">
        <f t="shared" si="7"/>
        <v>0.95284127507962957</v>
      </c>
      <c r="Y201" s="4"/>
      <c r="AA201" s="30"/>
    </row>
    <row r="202" spans="1:27" x14ac:dyDescent="0.25">
      <c r="A202" s="46">
        <f t="shared" si="6"/>
        <v>193</v>
      </c>
      <c r="B202" s="91" t="s">
        <v>890</v>
      </c>
      <c r="C202" s="54" t="s">
        <v>21</v>
      </c>
      <c r="D202" s="83">
        <v>0.97870000000000001</v>
      </c>
      <c r="E202" s="83"/>
      <c r="F202" s="88">
        <v>0</v>
      </c>
      <c r="G202" s="79">
        <v>0</v>
      </c>
      <c r="H202" s="79">
        <v>0.19489999999999999</v>
      </c>
      <c r="I202" s="79">
        <v>0</v>
      </c>
      <c r="J202" s="79">
        <v>0</v>
      </c>
      <c r="K202" s="79">
        <v>0</v>
      </c>
      <c r="L202" s="79">
        <v>0.2409</v>
      </c>
      <c r="M202" s="79">
        <v>0</v>
      </c>
      <c r="N202" s="79">
        <v>0</v>
      </c>
      <c r="O202" s="79">
        <v>0.17480000000000001</v>
      </c>
      <c r="P202" s="79">
        <v>0</v>
      </c>
      <c r="Q202" s="79">
        <v>0.35489999999999999</v>
      </c>
      <c r="R202" s="79">
        <v>0</v>
      </c>
      <c r="S202" s="79">
        <v>1.32E-2</v>
      </c>
      <c r="T202" s="79">
        <v>0</v>
      </c>
      <c r="U202" s="84">
        <v>0</v>
      </c>
      <c r="V202" s="23">
        <v>0.77618399999999999</v>
      </c>
      <c r="W202" s="2"/>
      <c r="X202" s="22">
        <f t="shared" si="7"/>
        <v>1.2609123609865702</v>
      </c>
      <c r="Y202" s="4"/>
      <c r="AA202" s="30"/>
    </row>
    <row r="203" spans="1:27" x14ac:dyDescent="0.25">
      <c r="A203" s="46">
        <f t="shared" si="6"/>
        <v>194</v>
      </c>
      <c r="B203" s="91" t="s">
        <v>891</v>
      </c>
      <c r="C203" s="54" t="s">
        <v>21</v>
      </c>
      <c r="D203" s="83">
        <v>1.1624000000000001</v>
      </c>
      <c r="E203" s="83"/>
      <c r="F203" s="88">
        <v>0</v>
      </c>
      <c r="G203" s="79">
        <v>0</v>
      </c>
      <c r="H203" s="79">
        <v>0.47320000000000001</v>
      </c>
      <c r="I203" s="79">
        <v>0</v>
      </c>
      <c r="J203" s="79">
        <v>0</v>
      </c>
      <c r="K203" s="79">
        <v>0</v>
      </c>
      <c r="L203" s="79">
        <v>0.2409</v>
      </c>
      <c r="M203" s="79">
        <v>0</v>
      </c>
      <c r="N203" s="79">
        <v>0</v>
      </c>
      <c r="O203" s="79">
        <v>9.6600000000000005E-2</v>
      </c>
      <c r="P203" s="79">
        <v>0</v>
      </c>
      <c r="Q203" s="79">
        <v>0.3458</v>
      </c>
      <c r="R203" s="79">
        <v>0</v>
      </c>
      <c r="S203" s="79">
        <v>5.8999999999999999E-3</v>
      </c>
      <c r="T203" s="79">
        <v>0</v>
      </c>
      <c r="U203" s="84">
        <v>0</v>
      </c>
      <c r="V203" s="23">
        <v>1.0157350000000001</v>
      </c>
      <c r="W203" s="2"/>
      <c r="X203" s="22">
        <f t="shared" si="7"/>
        <v>1.1443929765145437</v>
      </c>
      <c r="Y203" s="4"/>
      <c r="AA203" s="30"/>
    </row>
    <row r="204" spans="1:27" x14ac:dyDescent="0.25">
      <c r="A204" s="46">
        <f t="shared" ref="A204:A267" si="9">A203+1</f>
        <v>195</v>
      </c>
      <c r="B204" s="91" t="s">
        <v>892</v>
      </c>
      <c r="C204" s="54" t="s">
        <v>21</v>
      </c>
      <c r="D204" s="83">
        <v>0.999</v>
      </c>
      <c r="E204" s="83"/>
      <c r="F204" s="88">
        <v>0</v>
      </c>
      <c r="G204" s="79">
        <v>0</v>
      </c>
      <c r="H204" s="79">
        <v>0.14829999999999999</v>
      </c>
      <c r="I204" s="79">
        <v>0</v>
      </c>
      <c r="J204" s="79">
        <v>0</v>
      </c>
      <c r="K204" s="79">
        <v>0</v>
      </c>
      <c r="L204" s="79">
        <v>0.24110000000000001</v>
      </c>
      <c r="M204" s="79">
        <v>0</v>
      </c>
      <c r="N204" s="79">
        <v>0</v>
      </c>
      <c r="O204" s="79">
        <v>0.23480000000000001</v>
      </c>
      <c r="P204" s="79">
        <v>0</v>
      </c>
      <c r="Q204" s="79">
        <v>0.35460000000000003</v>
      </c>
      <c r="R204" s="79">
        <v>0</v>
      </c>
      <c r="S204" s="79">
        <v>2.0199999999999999E-2</v>
      </c>
      <c r="T204" s="79">
        <v>0</v>
      </c>
      <c r="U204" s="84">
        <v>0</v>
      </c>
      <c r="V204" s="23">
        <v>0.77874299999999996</v>
      </c>
      <c r="W204" s="2"/>
      <c r="X204" s="22">
        <f t="shared" si="7"/>
        <v>1.282836571243658</v>
      </c>
      <c r="Y204" s="4"/>
      <c r="AA204" s="30"/>
    </row>
    <row r="205" spans="1:27" x14ac:dyDescent="0.25">
      <c r="A205" s="46">
        <f t="shared" si="9"/>
        <v>196</v>
      </c>
      <c r="B205" s="91" t="s">
        <v>893</v>
      </c>
      <c r="C205" s="54" t="s">
        <v>21</v>
      </c>
      <c r="D205" s="83">
        <v>1.3734999999999999</v>
      </c>
      <c r="E205" s="83"/>
      <c r="F205" s="88">
        <v>0</v>
      </c>
      <c r="G205" s="79">
        <v>0</v>
      </c>
      <c r="H205" s="79">
        <v>0.48480000000000001</v>
      </c>
      <c r="I205" s="79">
        <v>0</v>
      </c>
      <c r="J205" s="79">
        <v>0</v>
      </c>
      <c r="K205" s="79">
        <v>0</v>
      </c>
      <c r="L205" s="79">
        <v>0.2409</v>
      </c>
      <c r="M205" s="79">
        <v>0</v>
      </c>
      <c r="N205" s="79">
        <v>0</v>
      </c>
      <c r="O205" s="79">
        <v>0.2944</v>
      </c>
      <c r="P205" s="79">
        <v>0</v>
      </c>
      <c r="Q205" s="79">
        <v>0.34739999999999999</v>
      </c>
      <c r="R205" s="79">
        <v>0</v>
      </c>
      <c r="S205" s="79">
        <v>6.0000000000000001E-3</v>
      </c>
      <c r="T205" s="79">
        <v>0</v>
      </c>
      <c r="U205" s="84">
        <v>0</v>
      </c>
      <c r="V205" s="23">
        <v>1.134012</v>
      </c>
      <c r="W205" s="2"/>
      <c r="X205" s="22">
        <f t="shared" si="7"/>
        <v>1.2111864777445036</v>
      </c>
      <c r="Y205" s="4"/>
      <c r="AA205" s="30"/>
    </row>
    <row r="206" spans="1:27" x14ac:dyDescent="0.25">
      <c r="A206" s="46">
        <f t="shared" si="9"/>
        <v>197</v>
      </c>
      <c r="B206" s="91" t="s">
        <v>894</v>
      </c>
      <c r="C206" s="54" t="s">
        <v>392</v>
      </c>
      <c r="D206" s="83">
        <v>3.2107000000000001</v>
      </c>
      <c r="E206" s="83">
        <v>3.2107000000000001</v>
      </c>
      <c r="F206" s="88">
        <v>0.2198</v>
      </c>
      <c r="G206" s="79">
        <v>0.47220000000000001</v>
      </c>
      <c r="H206" s="79">
        <v>0.34910000000000002</v>
      </c>
      <c r="I206" s="79">
        <v>1.9099999999999999E-2</v>
      </c>
      <c r="J206" s="79">
        <v>0</v>
      </c>
      <c r="K206" s="79">
        <v>0</v>
      </c>
      <c r="L206" s="79">
        <v>0.62290000000000001</v>
      </c>
      <c r="M206" s="79">
        <v>4.6100000000000002E-2</v>
      </c>
      <c r="N206" s="79">
        <v>1.6000000000000001E-3</v>
      </c>
      <c r="O206" s="79">
        <v>0.183</v>
      </c>
      <c r="P206" s="79">
        <v>0.1139</v>
      </c>
      <c r="Q206" s="79">
        <v>0.75600000000000001</v>
      </c>
      <c r="R206" s="79">
        <v>0.1817</v>
      </c>
      <c r="S206" s="79">
        <v>4.0000000000000002E-4</v>
      </c>
      <c r="T206" s="79">
        <v>0.24490000000000001</v>
      </c>
      <c r="U206" s="84">
        <v>0</v>
      </c>
      <c r="V206" s="23">
        <v>2.3941539999999999</v>
      </c>
      <c r="W206" s="2">
        <v>2.3941539999999999</v>
      </c>
      <c r="X206" s="22">
        <f t="shared" si="7"/>
        <v>1.3410582610809498</v>
      </c>
      <c r="Y206" s="24">
        <f>E206/W206</f>
        <v>1.3410582610809498</v>
      </c>
      <c r="AA206" s="30"/>
    </row>
    <row r="207" spans="1:27" x14ac:dyDescent="0.25">
      <c r="A207" s="46">
        <f t="shared" si="9"/>
        <v>198</v>
      </c>
      <c r="B207" s="91" t="s">
        <v>895</v>
      </c>
      <c r="C207" s="54" t="s">
        <v>21</v>
      </c>
      <c r="D207" s="83">
        <v>1.7088000000000001</v>
      </c>
      <c r="E207" s="83"/>
      <c r="F207" s="88">
        <v>0</v>
      </c>
      <c r="G207" s="79">
        <v>0</v>
      </c>
      <c r="H207" s="79">
        <v>0.85550000000000004</v>
      </c>
      <c r="I207" s="79">
        <v>0</v>
      </c>
      <c r="J207" s="79">
        <v>0</v>
      </c>
      <c r="K207" s="79">
        <v>0</v>
      </c>
      <c r="L207" s="79">
        <v>0.2409</v>
      </c>
      <c r="M207" s="79">
        <v>0</v>
      </c>
      <c r="N207" s="79">
        <v>0</v>
      </c>
      <c r="O207" s="79">
        <v>0.25180000000000002</v>
      </c>
      <c r="P207" s="79">
        <v>0</v>
      </c>
      <c r="Q207" s="79">
        <v>0.3538</v>
      </c>
      <c r="R207" s="79">
        <v>0</v>
      </c>
      <c r="S207" s="79">
        <v>6.7999999999999996E-3</v>
      </c>
      <c r="T207" s="79">
        <v>0</v>
      </c>
      <c r="U207" s="84">
        <v>0</v>
      </c>
      <c r="V207" s="23">
        <v>1.5089440000000001</v>
      </c>
      <c r="W207" s="2"/>
      <c r="X207" s="22">
        <f t="shared" si="7"/>
        <v>1.1324475924885218</v>
      </c>
      <c r="Y207" s="4"/>
      <c r="AA207" s="30"/>
    </row>
    <row r="208" spans="1:27" x14ac:dyDescent="0.25">
      <c r="A208" s="46">
        <f t="shared" si="9"/>
        <v>199</v>
      </c>
      <c r="B208" s="91" t="s">
        <v>896</v>
      </c>
      <c r="C208" s="54" t="s">
        <v>21</v>
      </c>
      <c r="D208" s="83">
        <v>1.8172999999999999</v>
      </c>
      <c r="E208" s="83"/>
      <c r="F208" s="88">
        <v>0</v>
      </c>
      <c r="G208" s="79">
        <v>0</v>
      </c>
      <c r="H208" s="79">
        <v>1.0014000000000001</v>
      </c>
      <c r="I208" s="79">
        <v>0</v>
      </c>
      <c r="J208" s="79">
        <v>0</v>
      </c>
      <c r="K208" s="79">
        <v>0</v>
      </c>
      <c r="L208" s="79">
        <v>0.2409</v>
      </c>
      <c r="M208" s="79">
        <v>0</v>
      </c>
      <c r="N208" s="79">
        <v>0</v>
      </c>
      <c r="O208" s="79">
        <v>0.2077</v>
      </c>
      <c r="P208" s="79">
        <v>0</v>
      </c>
      <c r="Q208" s="79">
        <v>0.35489999999999999</v>
      </c>
      <c r="R208" s="79">
        <v>0</v>
      </c>
      <c r="S208" s="79">
        <v>1.24E-2</v>
      </c>
      <c r="T208" s="79">
        <v>0</v>
      </c>
      <c r="U208" s="84">
        <v>0</v>
      </c>
      <c r="V208" s="23">
        <v>1.6264080000000001</v>
      </c>
      <c r="W208" s="2"/>
      <c r="X208" s="22">
        <f t="shared" si="7"/>
        <v>1.1173703031465658</v>
      </c>
      <c r="Y208" s="4"/>
      <c r="AA208" s="30"/>
    </row>
    <row r="209" spans="1:27" x14ac:dyDescent="0.25">
      <c r="A209" s="46">
        <f t="shared" si="9"/>
        <v>200</v>
      </c>
      <c r="B209" s="91" t="s">
        <v>897</v>
      </c>
      <c r="C209" s="54" t="s">
        <v>21</v>
      </c>
      <c r="D209" s="83">
        <v>1.1680999999999999</v>
      </c>
      <c r="E209" s="83"/>
      <c r="F209" s="88">
        <v>0</v>
      </c>
      <c r="G209" s="79">
        <v>0</v>
      </c>
      <c r="H209" s="79">
        <v>0.28299999999999997</v>
      </c>
      <c r="I209" s="79">
        <v>0</v>
      </c>
      <c r="J209" s="79">
        <v>0</v>
      </c>
      <c r="K209" s="79">
        <v>0</v>
      </c>
      <c r="L209" s="79">
        <v>0.24079999999999999</v>
      </c>
      <c r="M209" s="79">
        <v>0</v>
      </c>
      <c r="N209" s="79">
        <v>0</v>
      </c>
      <c r="O209" s="79">
        <v>0.28260000000000002</v>
      </c>
      <c r="P209" s="79">
        <v>0</v>
      </c>
      <c r="Q209" s="79">
        <v>0.3553</v>
      </c>
      <c r="R209" s="79">
        <v>0</v>
      </c>
      <c r="S209" s="79">
        <v>6.4000000000000003E-3</v>
      </c>
      <c r="T209" s="79">
        <v>0</v>
      </c>
      <c r="U209" s="84">
        <v>0</v>
      </c>
      <c r="V209" s="23">
        <v>0.92648299999999995</v>
      </c>
      <c r="W209" s="2"/>
      <c r="X209" s="22">
        <f t="shared" si="7"/>
        <v>1.2607894586301098</v>
      </c>
      <c r="Y209" s="4"/>
      <c r="AA209" s="30"/>
    </row>
    <row r="210" spans="1:27" x14ac:dyDescent="0.25">
      <c r="A210" s="46">
        <f t="shared" si="9"/>
        <v>201</v>
      </c>
      <c r="B210" s="91" t="s">
        <v>898</v>
      </c>
      <c r="C210" s="54" t="s">
        <v>21</v>
      </c>
      <c r="D210" s="83">
        <v>1.5059</v>
      </c>
      <c r="E210" s="83"/>
      <c r="F210" s="88">
        <v>0</v>
      </c>
      <c r="G210" s="79">
        <v>0</v>
      </c>
      <c r="H210" s="79">
        <v>0.68240000000000001</v>
      </c>
      <c r="I210" s="79">
        <v>0</v>
      </c>
      <c r="J210" s="79">
        <v>0</v>
      </c>
      <c r="K210" s="79">
        <v>0</v>
      </c>
      <c r="L210" s="79">
        <v>0.2409</v>
      </c>
      <c r="M210" s="79">
        <v>0</v>
      </c>
      <c r="N210" s="79">
        <v>0</v>
      </c>
      <c r="O210" s="79">
        <v>0.22159999999999999</v>
      </c>
      <c r="P210" s="79">
        <v>0</v>
      </c>
      <c r="Q210" s="79">
        <v>0.3548</v>
      </c>
      <c r="R210" s="79">
        <v>0</v>
      </c>
      <c r="S210" s="79">
        <v>6.1999999999999998E-3</v>
      </c>
      <c r="T210" s="79">
        <v>0</v>
      </c>
      <c r="U210" s="84">
        <v>0</v>
      </c>
      <c r="V210" s="23">
        <v>1.216712</v>
      </c>
      <c r="W210" s="2"/>
      <c r="X210" s="22">
        <f t="shared" si="7"/>
        <v>1.2376799111046821</v>
      </c>
      <c r="Y210" s="4"/>
      <c r="AA210" s="30"/>
    </row>
    <row r="211" spans="1:27" ht="21" x14ac:dyDescent="0.25">
      <c r="A211" s="46">
        <f t="shared" si="9"/>
        <v>202</v>
      </c>
      <c r="B211" s="91" t="s">
        <v>899</v>
      </c>
      <c r="C211" s="54" t="s">
        <v>21</v>
      </c>
      <c r="D211" s="83">
        <v>1.3809</v>
      </c>
      <c r="E211" s="83"/>
      <c r="F211" s="88">
        <v>0</v>
      </c>
      <c r="G211" s="79">
        <v>0</v>
      </c>
      <c r="H211" s="79">
        <v>0.48720000000000002</v>
      </c>
      <c r="I211" s="79">
        <v>0</v>
      </c>
      <c r="J211" s="79">
        <v>0</v>
      </c>
      <c r="K211" s="79">
        <v>0</v>
      </c>
      <c r="L211" s="79">
        <v>0.24099999999999999</v>
      </c>
      <c r="M211" s="79">
        <v>0</v>
      </c>
      <c r="N211" s="79">
        <v>0</v>
      </c>
      <c r="O211" s="79">
        <v>0.2868</v>
      </c>
      <c r="P211" s="79">
        <v>0</v>
      </c>
      <c r="Q211" s="79">
        <v>0.35489999999999999</v>
      </c>
      <c r="R211" s="79">
        <v>0</v>
      </c>
      <c r="S211" s="79">
        <v>1.0999999999999999E-2</v>
      </c>
      <c r="T211" s="79">
        <v>0</v>
      </c>
      <c r="U211" s="84">
        <v>0</v>
      </c>
      <c r="V211" s="23">
        <v>1.1006880000000001</v>
      </c>
      <c r="W211" s="2"/>
      <c r="X211" s="22">
        <f t="shared" si="7"/>
        <v>1.2545789542540664</v>
      </c>
      <c r="Y211" s="4"/>
      <c r="AA211" s="30"/>
    </row>
    <row r="212" spans="1:27" x14ac:dyDescent="0.25">
      <c r="A212" s="46">
        <f t="shared" si="9"/>
        <v>203</v>
      </c>
      <c r="B212" s="91" t="s">
        <v>900</v>
      </c>
      <c r="C212" s="54" t="s">
        <v>21</v>
      </c>
      <c r="D212" s="83">
        <v>1.3089999999999999</v>
      </c>
      <c r="E212" s="83"/>
      <c r="F212" s="88">
        <v>0</v>
      </c>
      <c r="G212" s="79">
        <v>0</v>
      </c>
      <c r="H212" s="79">
        <v>0.49130000000000001</v>
      </c>
      <c r="I212" s="79">
        <v>0</v>
      </c>
      <c r="J212" s="79">
        <v>0</v>
      </c>
      <c r="K212" s="79">
        <v>0</v>
      </c>
      <c r="L212" s="79">
        <v>0.2409</v>
      </c>
      <c r="M212" s="79">
        <v>0</v>
      </c>
      <c r="N212" s="79">
        <v>0</v>
      </c>
      <c r="O212" s="79">
        <v>0.21590000000000001</v>
      </c>
      <c r="P212" s="79">
        <v>0</v>
      </c>
      <c r="Q212" s="79">
        <v>0.3548</v>
      </c>
      <c r="R212" s="79">
        <v>0</v>
      </c>
      <c r="S212" s="79">
        <v>6.1000000000000004E-3</v>
      </c>
      <c r="T212" s="79">
        <v>0</v>
      </c>
      <c r="U212" s="84">
        <v>0</v>
      </c>
      <c r="V212" s="23">
        <v>1.3146230000000001</v>
      </c>
      <c r="W212" s="2"/>
      <c r="X212" s="22">
        <f t="shared" si="7"/>
        <v>0.9957227281129265</v>
      </c>
      <c r="Y212" s="4"/>
      <c r="AA212" s="30"/>
    </row>
    <row r="213" spans="1:27" x14ac:dyDescent="0.25">
      <c r="A213" s="46">
        <f t="shared" si="9"/>
        <v>204</v>
      </c>
      <c r="B213" s="91" t="s">
        <v>901</v>
      </c>
      <c r="C213" s="54" t="s">
        <v>21</v>
      </c>
      <c r="D213" s="83">
        <v>1.3099000000000001</v>
      </c>
      <c r="E213" s="83"/>
      <c r="F213" s="88">
        <v>0</v>
      </c>
      <c r="G213" s="79">
        <v>0</v>
      </c>
      <c r="H213" s="79">
        <v>0.41289999999999999</v>
      </c>
      <c r="I213" s="79">
        <v>0</v>
      </c>
      <c r="J213" s="79">
        <v>0</v>
      </c>
      <c r="K213" s="79">
        <v>0</v>
      </c>
      <c r="L213" s="79">
        <v>0.2409</v>
      </c>
      <c r="M213" s="79">
        <v>0</v>
      </c>
      <c r="N213" s="79">
        <v>0</v>
      </c>
      <c r="O213" s="79">
        <v>0.28989999999999999</v>
      </c>
      <c r="P213" s="79">
        <v>0</v>
      </c>
      <c r="Q213" s="79">
        <v>0.35489999999999999</v>
      </c>
      <c r="R213" s="79">
        <v>0</v>
      </c>
      <c r="S213" s="79">
        <v>1.1299999999999999E-2</v>
      </c>
      <c r="T213" s="79">
        <v>0</v>
      </c>
      <c r="U213" s="84">
        <v>0</v>
      </c>
      <c r="V213" s="23">
        <v>1.109216</v>
      </c>
      <c r="W213" s="2"/>
      <c r="X213" s="22">
        <f t="shared" si="7"/>
        <v>1.180924184288723</v>
      </c>
      <c r="Y213" s="4"/>
      <c r="AA213" s="30"/>
    </row>
    <row r="214" spans="1:27" x14ac:dyDescent="0.25">
      <c r="A214" s="46">
        <f t="shared" si="9"/>
        <v>205</v>
      </c>
      <c r="B214" s="91" t="s">
        <v>902</v>
      </c>
      <c r="C214" s="54" t="s">
        <v>392</v>
      </c>
      <c r="D214" s="83">
        <v>3.0684999999999998</v>
      </c>
      <c r="E214" s="83">
        <v>3.0684999999999998</v>
      </c>
      <c r="F214" s="88">
        <v>0.2185</v>
      </c>
      <c r="G214" s="79">
        <v>0.33829999999999999</v>
      </c>
      <c r="H214" s="79">
        <v>0.3508</v>
      </c>
      <c r="I214" s="79">
        <v>7.7000000000000002E-3</v>
      </c>
      <c r="J214" s="79">
        <v>0</v>
      </c>
      <c r="K214" s="79">
        <v>0</v>
      </c>
      <c r="L214" s="79">
        <v>0.62649999999999995</v>
      </c>
      <c r="M214" s="79">
        <v>4.3900000000000002E-2</v>
      </c>
      <c r="N214" s="79">
        <v>1.4E-3</v>
      </c>
      <c r="O214" s="79">
        <v>0.182</v>
      </c>
      <c r="P214" s="79">
        <v>0.13039999999999999</v>
      </c>
      <c r="Q214" s="79">
        <v>0.74939999999999996</v>
      </c>
      <c r="R214" s="79">
        <v>0.17560000000000001</v>
      </c>
      <c r="S214" s="79">
        <v>4.0000000000000002E-4</v>
      </c>
      <c r="T214" s="79">
        <v>0.24360000000000001</v>
      </c>
      <c r="U214" s="84">
        <v>0</v>
      </c>
      <c r="V214" s="23">
        <v>2.229168</v>
      </c>
      <c r="W214" s="2">
        <v>2.229168</v>
      </c>
      <c r="X214" s="22">
        <f t="shared" si="7"/>
        <v>1.3765225411453959</v>
      </c>
      <c r="Y214" s="24">
        <f>E214/W214</f>
        <v>1.3765225411453959</v>
      </c>
      <c r="AA214" s="30"/>
    </row>
    <row r="215" spans="1:27" x14ac:dyDescent="0.25">
      <c r="A215" s="46">
        <f t="shared" si="9"/>
        <v>206</v>
      </c>
      <c r="B215" s="91" t="s">
        <v>903</v>
      </c>
      <c r="C215" s="54" t="s">
        <v>21</v>
      </c>
      <c r="D215" s="83">
        <v>0.82250000000000001</v>
      </c>
      <c r="E215" s="83"/>
      <c r="F215" s="88">
        <v>0</v>
      </c>
      <c r="G215" s="79">
        <v>0</v>
      </c>
      <c r="H215" s="79">
        <v>0.20300000000000001</v>
      </c>
      <c r="I215" s="79">
        <v>0</v>
      </c>
      <c r="J215" s="79">
        <v>0</v>
      </c>
      <c r="K215" s="79">
        <v>0</v>
      </c>
      <c r="L215" s="79">
        <v>0.24079999999999999</v>
      </c>
      <c r="M215" s="79">
        <v>0</v>
      </c>
      <c r="N215" s="79">
        <v>0</v>
      </c>
      <c r="O215" s="79">
        <v>5.6800000000000003E-2</v>
      </c>
      <c r="P215" s="79">
        <v>0</v>
      </c>
      <c r="Q215" s="79">
        <v>0.30809999999999998</v>
      </c>
      <c r="R215" s="79">
        <v>0</v>
      </c>
      <c r="S215" s="79">
        <v>1.38E-2</v>
      </c>
      <c r="T215" s="79">
        <v>0</v>
      </c>
      <c r="U215" s="84">
        <v>0</v>
      </c>
      <c r="V215" s="23">
        <v>0.65697099999999997</v>
      </c>
      <c r="W215" s="2"/>
      <c r="X215" s="22">
        <f t="shared" ref="X215:X278" si="10">D215/V215</f>
        <v>1.251957848976591</v>
      </c>
      <c r="Y215" s="4"/>
      <c r="AA215" s="30"/>
    </row>
    <row r="216" spans="1:27" x14ac:dyDescent="0.25">
      <c r="A216" s="46">
        <f t="shared" si="9"/>
        <v>207</v>
      </c>
      <c r="B216" s="91" t="s">
        <v>904</v>
      </c>
      <c r="C216" s="54" t="s">
        <v>576</v>
      </c>
      <c r="D216" s="83">
        <v>3.4016000000000002</v>
      </c>
      <c r="E216" s="83">
        <v>4.0629</v>
      </c>
      <c r="F216" s="88">
        <v>0.45150000000000001</v>
      </c>
      <c r="G216" s="79">
        <v>0.53210000000000002</v>
      </c>
      <c r="H216" s="79">
        <v>0.314</v>
      </c>
      <c r="I216" s="79">
        <v>1.55E-2</v>
      </c>
      <c r="J216" s="79">
        <v>0.38300000000000001</v>
      </c>
      <c r="K216" s="79">
        <v>0</v>
      </c>
      <c r="L216" s="79">
        <v>0.64880000000000004</v>
      </c>
      <c r="M216" s="79">
        <v>2.0299999999999999E-2</v>
      </c>
      <c r="N216" s="79">
        <v>6.9999999999999999E-4</v>
      </c>
      <c r="O216" s="79">
        <v>4.6199999999999998E-2</v>
      </c>
      <c r="P216" s="79">
        <v>7.8100000000000003E-2</v>
      </c>
      <c r="Q216" s="79">
        <v>0.71630000000000005</v>
      </c>
      <c r="R216" s="79">
        <v>0.1439</v>
      </c>
      <c r="S216" s="79">
        <v>1E-4</v>
      </c>
      <c r="T216" s="79">
        <v>0.43409999999999999</v>
      </c>
      <c r="U216" s="84">
        <v>0.27829999999999999</v>
      </c>
      <c r="V216" s="23">
        <v>2.3433769999999998</v>
      </c>
      <c r="W216" s="2">
        <v>2.7736969999999999</v>
      </c>
      <c r="X216" s="22">
        <f t="shared" si="10"/>
        <v>1.4515803475070381</v>
      </c>
      <c r="Y216" s="24">
        <f>E216/W216</f>
        <v>1.4647959023642454</v>
      </c>
      <c r="AA216" s="30"/>
    </row>
    <row r="217" spans="1:27" x14ac:dyDescent="0.25">
      <c r="A217" s="46">
        <f t="shared" si="9"/>
        <v>208</v>
      </c>
      <c r="B217" s="91" t="s">
        <v>905</v>
      </c>
      <c r="C217" s="54" t="s">
        <v>576</v>
      </c>
      <c r="D217" s="83">
        <v>2.9194</v>
      </c>
      <c r="E217" s="83">
        <v>3.4079999999999999</v>
      </c>
      <c r="F217" s="88">
        <v>0.3654</v>
      </c>
      <c r="G217" s="79">
        <v>0.42070000000000002</v>
      </c>
      <c r="H217" s="79">
        <v>0.25009999999999999</v>
      </c>
      <c r="I217" s="79">
        <v>1.0200000000000001E-2</v>
      </c>
      <c r="J217" s="79">
        <v>0.23580000000000001</v>
      </c>
      <c r="K217" s="79">
        <v>0</v>
      </c>
      <c r="L217" s="79">
        <v>0.6169</v>
      </c>
      <c r="M217" s="79">
        <v>1.0999999999999999E-2</v>
      </c>
      <c r="N217" s="79">
        <v>4.0000000000000002E-4</v>
      </c>
      <c r="O217" s="79">
        <v>3.7900000000000003E-2</v>
      </c>
      <c r="P217" s="79">
        <v>6.1100000000000002E-2</v>
      </c>
      <c r="Q217" s="79">
        <v>0.66930000000000001</v>
      </c>
      <c r="R217" s="79">
        <v>7.6899999999999996E-2</v>
      </c>
      <c r="S217" s="79">
        <v>1E-4</v>
      </c>
      <c r="T217" s="79">
        <v>0.39939999999999998</v>
      </c>
      <c r="U217" s="84">
        <v>0.25280000000000002</v>
      </c>
      <c r="V217" s="23">
        <v>2.0369030000000001</v>
      </c>
      <c r="W217" s="2">
        <v>2.3579029999999999</v>
      </c>
      <c r="X217" s="22">
        <f t="shared" si="10"/>
        <v>1.433254308133475</v>
      </c>
      <c r="Y217" s="24">
        <f>E217/W217</f>
        <v>1.4453520776724065</v>
      </c>
      <c r="AA217" s="30"/>
    </row>
    <row r="218" spans="1:27" x14ac:dyDescent="0.25">
      <c r="A218" s="46">
        <f t="shared" si="9"/>
        <v>209</v>
      </c>
      <c r="B218" s="91" t="s">
        <v>906</v>
      </c>
      <c r="C218" s="54" t="s">
        <v>21</v>
      </c>
      <c r="D218" s="83">
        <v>1.4258</v>
      </c>
      <c r="E218" s="83"/>
      <c r="F218" s="88">
        <v>0</v>
      </c>
      <c r="G218" s="79">
        <v>0</v>
      </c>
      <c r="H218" s="79">
        <v>0.61780000000000002</v>
      </c>
      <c r="I218" s="79">
        <v>0</v>
      </c>
      <c r="J218" s="79">
        <v>0</v>
      </c>
      <c r="K218" s="79">
        <v>0</v>
      </c>
      <c r="L218" s="79">
        <v>0.2409</v>
      </c>
      <c r="M218" s="79">
        <v>0</v>
      </c>
      <c r="N218" s="79">
        <v>0</v>
      </c>
      <c r="O218" s="79">
        <v>0.20760000000000001</v>
      </c>
      <c r="P218" s="79">
        <v>0</v>
      </c>
      <c r="Q218" s="79">
        <v>0.3548</v>
      </c>
      <c r="R218" s="79">
        <v>0</v>
      </c>
      <c r="S218" s="79">
        <v>4.7000000000000002E-3</v>
      </c>
      <c r="T218" s="79">
        <v>0</v>
      </c>
      <c r="U218" s="84">
        <v>0</v>
      </c>
      <c r="V218" s="23">
        <v>1.267657</v>
      </c>
      <c r="W218" s="2"/>
      <c r="X218" s="22">
        <f t="shared" si="10"/>
        <v>1.1247522003191714</v>
      </c>
      <c r="Y218" s="4"/>
      <c r="AA218" s="30"/>
    </row>
    <row r="219" spans="1:27" x14ac:dyDescent="0.25">
      <c r="A219" s="46">
        <f t="shared" si="9"/>
        <v>210</v>
      </c>
      <c r="B219" s="91" t="s">
        <v>907</v>
      </c>
      <c r="C219" s="54" t="s">
        <v>21</v>
      </c>
      <c r="D219" s="83">
        <v>1.0137</v>
      </c>
      <c r="E219" s="83"/>
      <c r="F219" s="88">
        <v>0</v>
      </c>
      <c r="G219" s="79">
        <v>0</v>
      </c>
      <c r="H219" s="79">
        <v>0.31190000000000001</v>
      </c>
      <c r="I219" s="79">
        <v>0</v>
      </c>
      <c r="J219" s="79">
        <v>0</v>
      </c>
      <c r="K219" s="79">
        <v>0</v>
      </c>
      <c r="L219" s="79">
        <v>0.24079999999999999</v>
      </c>
      <c r="M219" s="79">
        <v>0</v>
      </c>
      <c r="N219" s="79">
        <v>0</v>
      </c>
      <c r="O219" s="79">
        <v>0.10009999999999999</v>
      </c>
      <c r="P219" s="79">
        <v>0</v>
      </c>
      <c r="Q219" s="79">
        <v>0.3548</v>
      </c>
      <c r="R219" s="79">
        <v>0</v>
      </c>
      <c r="S219" s="79">
        <v>6.1000000000000004E-3</v>
      </c>
      <c r="T219" s="79">
        <v>0</v>
      </c>
      <c r="U219" s="84">
        <v>0</v>
      </c>
      <c r="V219" s="23">
        <v>0.81924699999999995</v>
      </c>
      <c r="W219" s="2"/>
      <c r="X219" s="22">
        <f t="shared" si="10"/>
        <v>1.2373557669420823</v>
      </c>
      <c r="Y219" s="4"/>
      <c r="AA219" s="30"/>
    </row>
    <row r="220" spans="1:27" x14ac:dyDescent="0.25">
      <c r="A220" s="46">
        <f t="shared" si="9"/>
        <v>211</v>
      </c>
      <c r="B220" s="91" t="s">
        <v>908</v>
      </c>
      <c r="C220" s="54" t="s">
        <v>21</v>
      </c>
      <c r="D220" s="83">
        <v>1.1357999999999999</v>
      </c>
      <c r="E220" s="83"/>
      <c r="F220" s="88">
        <v>0</v>
      </c>
      <c r="G220" s="79">
        <v>0</v>
      </c>
      <c r="H220" s="79">
        <v>0.44919999999999999</v>
      </c>
      <c r="I220" s="79">
        <v>0</v>
      </c>
      <c r="J220" s="79">
        <v>0</v>
      </c>
      <c r="K220" s="79">
        <v>0</v>
      </c>
      <c r="L220" s="79">
        <v>0.2409</v>
      </c>
      <c r="M220" s="79">
        <v>0</v>
      </c>
      <c r="N220" s="79">
        <v>0</v>
      </c>
      <c r="O220" s="79">
        <v>8.4000000000000005E-2</v>
      </c>
      <c r="P220" s="79">
        <v>0</v>
      </c>
      <c r="Q220" s="79">
        <v>0.35489999999999999</v>
      </c>
      <c r="R220" s="79">
        <v>0</v>
      </c>
      <c r="S220" s="79">
        <v>6.7999999999999996E-3</v>
      </c>
      <c r="T220" s="79">
        <v>0</v>
      </c>
      <c r="U220" s="84">
        <v>0</v>
      </c>
      <c r="V220" s="23">
        <v>0.96486300000000003</v>
      </c>
      <c r="W220" s="2"/>
      <c r="X220" s="22">
        <f t="shared" si="10"/>
        <v>1.1771619390524872</v>
      </c>
      <c r="Y220" s="4"/>
      <c r="AA220" s="30"/>
    </row>
    <row r="221" spans="1:27" x14ac:dyDescent="0.25">
      <c r="A221" s="46">
        <f t="shared" si="9"/>
        <v>212</v>
      </c>
      <c r="B221" s="91" t="s">
        <v>909</v>
      </c>
      <c r="C221" s="54" t="s">
        <v>21</v>
      </c>
      <c r="D221" s="83">
        <v>1.2</v>
      </c>
      <c r="E221" s="83"/>
      <c r="F221" s="88">
        <v>0</v>
      </c>
      <c r="G221" s="79">
        <v>0</v>
      </c>
      <c r="H221" s="79">
        <v>0.46579999999999999</v>
      </c>
      <c r="I221" s="79">
        <v>0</v>
      </c>
      <c r="J221" s="79">
        <v>0</v>
      </c>
      <c r="K221" s="79">
        <v>0</v>
      </c>
      <c r="L221" s="79">
        <v>0.2409</v>
      </c>
      <c r="M221" s="79">
        <v>0</v>
      </c>
      <c r="N221" s="79">
        <v>0</v>
      </c>
      <c r="O221" s="79">
        <v>0.13070000000000001</v>
      </c>
      <c r="P221" s="79">
        <v>0</v>
      </c>
      <c r="Q221" s="79">
        <v>0.35470000000000002</v>
      </c>
      <c r="R221" s="79">
        <v>0</v>
      </c>
      <c r="S221" s="79">
        <v>7.9000000000000008E-3</v>
      </c>
      <c r="T221" s="79">
        <v>0</v>
      </c>
      <c r="U221" s="84">
        <v>0</v>
      </c>
      <c r="V221" s="23">
        <v>0.92070300000000005</v>
      </c>
      <c r="W221" s="2"/>
      <c r="X221" s="22">
        <f t="shared" si="10"/>
        <v>1.3033518952365746</v>
      </c>
      <c r="Y221" s="4"/>
      <c r="AA221" s="30"/>
    </row>
    <row r="222" spans="1:27" x14ac:dyDescent="0.25">
      <c r="A222" s="46">
        <f t="shared" si="9"/>
        <v>213</v>
      </c>
      <c r="B222" s="91" t="s">
        <v>910</v>
      </c>
      <c r="C222" s="54" t="s">
        <v>21</v>
      </c>
      <c r="D222" s="83">
        <v>1.3712</v>
      </c>
      <c r="E222" s="83"/>
      <c r="F222" s="88">
        <v>0</v>
      </c>
      <c r="G222" s="79">
        <v>0</v>
      </c>
      <c r="H222" s="79">
        <v>0.66069999999999995</v>
      </c>
      <c r="I222" s="79">
        <v>0</v>
      </c>
      <c r="J222" s="79">
        <v>0</v>
      </c>
      <c r="K222" s="79">
        <v>0</v>
      </c>
      <c r="L222" s="79">
        <v>0.2407</v>
      </c>
      <c r="M222" s="79">
        <v>0</v>
      </c>
      <c r="N222" s="79">
        <v>0</v>
      </c>
      <c r="O222" s="79">
        <v>9.2799999999999994E-2</v>
      </c>
      <c r="P222" s="79">
        <v>0</v>
      </c>
      <c r="Q222" s="79">
        <v>0.35460000000000003</v>
      </c>
      <c r="R222" s="79">
        <v>0</v>
      </c>
      <c r="S222" s="79">
        <v>2.24E-2</v>
      </c>
      <c r="T222" s="79">
        <v>0</v>
      </c>
      <c r="U222" s="84">
        <v>0</v>
      </c>
      <c r="V222" s="23">
        <v>1.105618</v>
      </c>
      <c r="W222" s="2"/>
      <c r="X222" s="22">
        <f t="shared" si="10"/>
        <v>1.2402113569062732</v>
      </c>
      <c r="Y222" s="4"/>
      <c r="AA222" s="30"/>
    </row>
    <row r="223" spans="1:27" ht="14.45" customHeight="1" x14ac:dyDescent="0.25">
      <c r="A223" s="46">
        <f t="shared" si="9"/>
        <v>214</v>
      </c>
      <c r="B223" s="91" t="s">
        <v>911</v>
      </c>
      <c r="C223" s="54" t="s">
        <v>21</v>
      </c>
      <c r="D223" s="83">
        <v>1.6105</v>
      </c>
      <c r="E223" s="83"/>
      <c r="F223" s="88">
        <v>0</v>
      </c>
      <c r="G223" s="79">
        <v>0</v>
      </c>
      <c r="H223" s="79">
        <v>0.86419999999999997</v>
      </c>
      <c r="I223" s="79">
        <v>0</v>
      </c>
      <c r="J223" s="79">
        <v>0</v>
      </c>
      <c r="K223" s="79">
        <v>0</v>
      </c>
      <c r="L223" s="79">
        <v>0.2407</v>
      </c>
      <c r="M223" s="79">
        <v>0</v>
      </c>
      <c r="N223" s="79">
        <v>0</v>
      </c>
      <c r="O223" s="79">
        <v>0.12130000000000001</v>
      </c>
      <c r="P223" s="79">
        <v>0</v>
      </c>
      <c r="Q223" s="79">
        <v>0.35489999999999999</v>
      </c>
      <c r="R223" s="79">
        <v>0</v>
      </c>
      <c r="S223" s="79">
        <v>2.9399999999999999E-2</v>
      </c>
      <c r="T223" s="79">
        <v>0</v>
      </c>
      <c r="U223" s="84">
        <v>0</v>
      </c>
      <c r="V223" s="23">
        <v>1.1153109999999999</v>
      </c>
      <c r="W223" s="2"/>
      <c r="X223" s="22">
        <f t="shared" si="10"/>
        <v>1.4439918551865805</v>
      </c>
      <c r="Y223" s="4"/>
      <c r="AA223" s="30"/>
    </row>
    <row r="224" spans="1:27" ht="14.45" customHeight="1" x14ac:dyDescent="0.25">
      <c r="A224" s="46">
        <f t="shared" si="9"/>
        <v>215</v>
      </c>
      <c r="B224" s="91" t="s">
        <v>912</v>
      </c>
      <c r="C224" s="54" t="s">
        <v>496</v>
      </c>
      <c r="D224" s="83">
        <v>2.4462000000000002</v>
      </c>
      <c r="E224" s="83">
        <v>2.8837000000000002</v>
      </c>
      <c r="F224" s="88">
        <v>0.33489999999999998</v>
      </c>
      <c r="G224" s="79">
        <v>0.32300000000000001</v>
      </c>
      <c r="H224" s="79">
        <v>0.15840000000000001</v>
      </c>
      <c r="I224" s="79">
        <v>1.44E-2</v>
      </c>
      <c r="J224" s="79">
        <v>0.15240000000000001</v>
      </c>
      <c r="K224" s="79">
        <v>0</v>
      </c>
      <c r="L224" s="79">
        <v>0.54020000000000001</v>
      </c>
      <c r="M224" s="79">
        <v>2.8199999999999999E-2</v>
      </c>
      <c r="N224" s="79">
        <v>1E-3</v>
      </c>
      <c r="O224" s="79">
        <v>2.5999999999999999E-2</v>
      </c>
      <c r="P224" s="79">
        <v>4.3299999999999998E-2</v>
      </c>
      <c r="Q224" s="79">
        <v>0.56910000000000005</v>
      </c>
      <c r="R224" s="79">
        <v>8.1000000000000003E-2</v>
      </c>
      <c r="S224" s="79">
        <v>2.0000000000000001E-4</v>
      </c>
      <c r="T224" s="79">
        <v>0.32650000000000001</v>
      </c>
      <c r="U224" s="84">
        <v>0.28510000000000002</v>
      </c>
      <c r="V224" s="23">
        <v>1.7737320000000001</v>
      </c>
      <c r="W224" s="2">
        <v>2.0464920000000002</v>
      </c>
      <c r="X224" s="22">
        <f t="shared" si="10"/>
        <v>1.3791260460994108</v>
      </c>
      <c r="Y224" s="24">
        <f>E224/W224</f>
        <v>1.4090941963125192</v>
      </c>
      <c r="AA224" s="30"/>
    </row>
    <row r="225" spans="1:27" ht="14.45" customHeight="1" x14ac:dyDescent="0.25">
      <c r="A225" s="46">
        <f t="shared" si="9"/>
        <v>216</v>
      </c>
      <c r="B225" s="91" t="s">
        <v>913</v>
      </c>
      <c r="C225" s="54" t="s">
        <v>21</v>
      </c>
      <c r="D225" s="83">
        <v>1.4187000000000001</v>
      </c>
      <c r="E225" s="83"/>
      <c r="F225" s="88">
        <v>0</v>
      </c>
      <c r="G225" s="79">
        <v>0</v>
      </c>
      <c r="H225" s="79">
        <v>0.52739999999999998</v>
      </c>
      <c r="I225" s="79">
        <v>0</v>
      </c>
      <c r="J225" s="79">
        <v>0</v>
      </c>
      <c r="K225" s="79">
        <v>0</v>
      </c>
      <c r="L225" s="79">
        <v>0.24079999999999999</v>
      </c>
      <c r="M225" s="79">
        <v>0</v>
      </c>
      <c r="N225" s="79">
        <v>0</v>
      </c>
      <c r="O225" s="79">
        <v>0.29149999999999998</v>
      </c>
      <c r="P225" s="79">
        <v>0</v>
      </c>
      <c r="Q225" s="79">
        <v>0.3548</v>
      </c>
      <c r="R225" s="79">
        <v>0</v>
      </c>
      <c r="S225" s="79">
        <v>4.1999999999999997E-3</v>
      </c>
      <c r="T225" s="79">
        <v>0</v>
      </c>
      <c r="U225" s="84">
        <v>0</v>
      </c>
      <c r="V225" s="23">
        <v>1.1112690000000001</v>
      </c>
      <c r="W225" s="2"/>
      <c r="X225" s="22">
        <f t="shared" si="10"/>
        <v>1.2766485882356118</v>
      </c>
      <c r="Y225" s="4"/>
      <c r="AA225" s="30"/>
    </row>
    <row r="226" spans="1:27" x14ac:dyDescent="0.25">
      <c r="A226" s="46">
        <f t="shared" si="9"/>
        <v>217</v>
      </c>
      <c r="B226" s="91" t="s">
        <v>914</v>
      </c>
      <c r="C226" s="54" t="s">
        <v>21</v>
      </c>
      <c r="D226" s="83">
        <v>1.1003000000000001</v>
      </c>
      <c r="E226" s="83"/>
      <c r="F226" s="88">
        <v>0</v>
      </c>
      <c r="G226" s="79">
        <v>0</v>
      </c>
      <c r="H226" s="79">
        <v>0.35570000000000002</v>
      </c>
      <c r="I226" s="79">
        <v>0</v>
      </c>
      <c r="J226" s="79">
        <v>0</v>
      </c>
      <c r="K226" s="79">
        <v>0</v>
      </c>
      <c r="L226" s="79">
        <v>0.24079999999999999</v>
      </c>
      <c r="M226" s="79">
        <v>0</v>
      </c>
      <c r="N226" s="79">
        <v>0</v>
      </c>
      <c r="O226" s="79">
        <v>0.1331</v>
      </c>
      <c r="P226" s="79">
        <v>0</v>
      </c>
      <c r="Q226" s="79">
        <v>0.35460000000000003</v>
      </c>
      <c r="R226" s="79">
        <v>0</v>
      </c>
      <c r="S226" s="79">
        <v>1.61E-2</v>
      </c>
      <c r="T226" s="79">
        <v>0</v>
      </c>
      <c r="U226" s="84">
        <v>0</v>
      </c>
      <c r="V226" s="23">
        <v>0.97785299999999997</v>
      </c>
      <c r="W226" s="2"/>
      <c r="X226" s="22">
        <f t="shared" si="10"/>
        <v>1.1252202529419044</v>
      </c>
      <c r="Y226" s="4"/>
      <c r="AA226" s="30"/>
    </row>
    <row r="227" spans="1:27" x14ac:dyDescent="0.25">
      <c r="A227" s="46">
        <f t="shared" si="9"/>
        <v>218</v>
      </c>
      <c r="B227" s="91" t="s">
        <v>915</v>
      </c>
      <c r="C227" s="54" t="s">
        <v>21</v>
      </c>
      <c r="D227" s="83">
        <v>1.1549</v>
      </c>
      <c r="E227" s="83"/>
      <c r="F227" s="88">
        <v>0</v>
      </c>
      <c r="G227" s="79">
        <v>0</v>
      </c>
      <c r="H227" s="79">
        <v>0.50060000000000004</v>
      </c>
      <c r="I227" s="79">
        <v>0</v>
      </c>
      <c r="J227" s="79">
        <v>0</v>
      </c>
      <c r="K227" s="79">
        <v>0</v>
      </c>
      <c r="L227" s="79">
        <v>0.2409</v>
      </c>
      <c r="M227" s="79">
        <v>0</v>
      </c>
      <c r="N227" s="79">
        <v>0</v>
      </c>
      <c r="O227" s="79">
        <v>8.2699999999999996E-2</v>
      </c>
      <c r="P227" s="79">
        <v>0</v>
      </c>
      <c r="Q227" s="79">
        <v>0.32540000000000002</v>
      </c>
      <c r="R227" s="79">
        <v>0</v>
      </c>
      <c r="S227" s="79">
        <v>5.3E-3</v>
      </c>
      <c r="T227" s="79">
        <v>0</v>
      </c>
      <c r="U227" s="84">
        <v>0</v>
      </c>
      <c r="V227" s="23">
        <v>0.93947000000000003</v>
      </c>
      <c r="W227" s="2"/>
      <c r="X227" s="22">
        <f t="shared" si="10"/>
        <v>1.2293101429529416</v>
      </c>
      <c r="Y227" s="4"/>
      <c r="AA227" s="30"/>
    </row>
    <row r="228" spans="1:27" x14ac:dyDescent="0.25">
      <c r="A228" s="46">
        <f t="shared" si="9"/>
        <v>219</v>
      </c>
      <c r="B228" s="91" t="s">
        <v>916</v>
      </c>
      <c r="C228" s="54" t="s">
        <v>21</v>
      </c>
      <c r="D228" s="83">
        <v>1.0857000000000001</v>
      </c>
      <c r="E228" s="83"/>
      <c r="F228" s="88">
        <v>0</v>
      </c>
      <c r="G228" s="79">
        <v>0</v>
      </c>
      <c r="H228" s="79">
        <v>0.36580000000000001</v>
      </c>
      <c r="I228" s="79">
        <v>0</v>
      </c>
      <c r="J228" s="79">
        <v>0</v>
      </c>
      <c r="K228" s="79">
        <v>0</v>
      </c>
      <c r="L228" s="79">
        <v>0.34010000000000001</v>
      </c>
      <c r="M228" s="79">
        <v>0</v>
      </c>
      <c r="N228" s="79">
        <v>0</v>
      </c>
      <c r="O228" s="79">
        <v>0</v>
      </c>
      <c r="P228" s="79">
        <v>0</v>
      </c>
      <c r="Q228" s="79">
        <v>0.37359999999999999</v>
      </c>
      <c r="R228" s="79">
        <v>0</v>
      </c>
      <c r="S228" s="79">
        <v>6.1999999999999998E-3</v>
      </c>
      <c r="T228" s="79">
        <v>0</v>
      </c>
      <c r="U228" s="84">
        <v>0</v>
      </c>
      <c r="V228" s="23">
        <v>0.90761099999999995</v>
      </c>
      <c r="W228" s="2"/>
      <c r="X228" s="22">
        <f t="shared" si="10"/>
        <v>1.1962173221787751</v>
      </c>
      <c r="Y228" s="4"/>
      <c r="AA228" s="30"/>
    </row>
    <row r="229" spans="1:27" x14ac:dyDescent="0.25">
      <c r="A229" s="46">
        <f t="shared" si="9"/>
        <v>220</v>
      </c>
      <c r="B229" s="91" t="s">
        <v>917</v>
      </c>
      <c r="C229" s="54" t="s">
        <v>354</v>
      </c>
      <c r="D229" s="83">
        <v>3.4996</v>
      </c>
      <c r="E229" s="83">
        <v>3.4996</v>
      </c>
      <c r="F229" s="88">
        <v>0.24829999999999999</v>
      </c>
      <c r="G229" s="79">
        <v>0.93969999999999998</v>
      </c>
      <c r="H229" s="79">
        <v>0.31619999999999998</v>
      </c>
      <c r="I229" s="79">
        <v>5.4999999999999997E-3</v>
      </c>
      <c r="J229" s="79">
        <v>0</v>
      </c>
      <c r="K229" s="79">
        <v>0</v>
      </c>
      <c r="L229" s="79">
        <v>0.60560000000000003</v>
      </c>
      <c r="M229" s="79">
        <v>3.1399999999999997E-2</v>
      </c>
      <c r="N229" s="79">
        <v>1.1000000000000001E-3</v>
      </c>
      <c r="O229" s="79">
        <v>0.17760000000000001</v>
      </c>
      <c r="P229" s="79">
        <v>0.09</v>
      </c>
      <c r="Q229" s="79">
        <v>0.59650000000000003</v>
      </c>
      <c r="R229" s="79">
        <v>0.24579999999999999</v>
      </c>
      <c r="S229" s="79">
        <v>6.9999999999999999E-4</v>
      </c>
      <c r="T229" s="79">
        <v>0.2412</v>
      </c>
      <c r="U229" s="84">
        <v>0</v>
      </c>
      <c r="V229" s="23">
        <v>2.5643530000000001</v>
      </c>
      <c r="W229" s="2">
        <v>2.5643530000000001</v>
      </c>
      <c r="X229" s="22">
        <f t="shared" si="10"/>
        <v>1.3647107087050807</v>
      </c>
      <c r="Y229" s="24">
        <f t="shared" ref="Y229:Y235" si="11">E229/W229</f>
        <v>1.3647107087050807</v>
      </c>
      <c r="AA229" s="30"/>
    </row>
    <row r="230" spans="1:27" x14ac:dyDescent="0.25">
      <c r="A230" s="46">
        <f t="shared" si="9"/>
        <v>221</v>
      </c>
      <c r="B230" s="91" t="s">
        <v>918</v>
      </c>
      <c r="C230" s="54" t="s">
        <v>496</v>
      </c>
      <c r="D230" s="83">
        <v>3.5882000000000001</v>
      </c>
      <c r="E230" s="83">
        <v>4.3173000000000004</v>
      </c>
      <c r="F230" s="88">
        <v>0.50700000000000001</v>
      </c>
      <c r="G230" s="79">
        <v>0.64080000000000004</v>
      </c>
      <c r="H230" s="79">
        <v>0.35360000000000003</v>
      </c>
      <c r="I230" s="79">
        <v>1.6199999999999999E-2</v>
      </c>
      <c r="J230" s="79">
        <v>0.44180000000000003</v>
      </c>
      <c r="K230" s="79">
        <v>0</v>
      </c>
      <c r="L230" s="79">
        <v>0.5998</v>
      </c>
      <c r="M230" s="79">
        <v>2.23E-2</v>
      </c>
      <c r="N230" s="79">
        <v>6.9999999999999999E-4</v>
      </c>
      <c r="O230" s="79">
        <v>0.03</v>
      </c>
      <c r="P230" s="79">
        <v>0.11409999999999999</v>
      </c>
      <c r="Q230" s="79">
        <v>0.87670000000000003</v>
      </c>
      <c r="R230" s="79">
        <v>0.104</v>
      </c>
      <c r="S230" s="79">
        <v>2.0000000000000001E-4</v>
      </c>
      <c r="T230" s="79">
        <v>0.32279999999999998</v>
      </c>
      <c r="U230" s="84">
        <v>0.2873</v>
      </c>
      <c r="V230" s="23">
        <v>2.4962460000000002</v>
      </c>
      <c r="W230" s="2">
        <v>2.9096030000000002</v>
      </c>
      <c r="X230" s="22">
        <f t="shared" si="10"/>
        <v>1.437438457587914</v>
      </c>
      <c r="Y230" s="24">
        <f t="shared" si="11"/>
        <v>1.4838106779515969</v>
      </c>
      <c r="AA230" s="30"/>
    </row>
    <row r="231" spans="1:27" x14ac:dyDescent="0.25">
      <c r="A231" s="46">
        <f t="shared" si="9"/>
        <v>222</v>
      </c>
      <c r="B231" s="91" t="s">
        <v>919</v>
      </c>
      <c r="C231" s="54" t="s">
        <v>354</v>
      </c>
      <c r="D231" s="83">
        <v>2.9238</v>
      </c>
      <c r="E231" s="83">
        <v>2.9238</v>
      </c>
      <c r="F231" s="88">
        <v>0.2069</v>
      </c>
      <c r="G231" s="79">
        <v>0.37609999999999999</v>
      </c>
      <c r="H231" s="79">
        <v>0.30159999999999998</v>
      </c>
      <c r="I231" s="79">
        <v>5.7000000000000002E-3</v>
      </c>
      <c r="J231" s="79">
        <v>0</v>
      </c>
      <c r="K231" s="79">
        <v>0</v>
      </c>
      <c r="L231" s="79">
        <v>0.6028</v>
      </c>
      <c r="M231" s="79">
        <v>3.2899999999999999E-2</v>
      </c>
      <c r="N231" s="79">
        <v>1.1000000000000001E-3</v>
      </c>
      <c r="O231" s="79">
        <v>0.1757</v>
      </c>
      <c r="P231" s="79">
        <v>9.01E-2</v>
      </c>
      <c r="Q231" s="79">
        <v>0.62190000000000001</v>
      </c>
      <c r="R231" s="79">
        <v>0.2702</v>
      </c>
      <c r="S231" s="79">
        <v>6.9999999999999999E-4</v>
      </c>
      <c r="T231" s="79">
        <v>0.23810000000000001</v>
      </c>
      <c r="U231" s="84">
        <v>0</v>
      </c>
      <c r="V231" s="23">
        <v>2.145089</v>
      </c>
      <c r="W231" s="2">
        <v>2.145089</v>
      </c>
      <c r="X231" s="22">
        <f t="shared" si="10"/>
        <v>1.3630203688518285</v>
      </c>
      <c r="Y231" s="24">
        <f t="shared" si="11"/>
        <v>1.3630203688518285</v>
      </c>
      <c r="AA231" s="30"/>
    </row>
    <row r="232" spans="1:27" x14ac:dyDescent="0.25">
      <c r="A232" s="46">
        <f t="shared" si="9"/>
        <v>223</v>
      </c>
      <c r="B232" s="91" t="s">
        <v>920</v>
      </c>
      <c r="C232" s="54" t="s">
        <v>12</v>
      </c>
      <c r="D232" s="83">
        <v>3.5480999999999998</v>
      </c>
      <c r="E232" s="83">
        <v>3.5480999999999998</v>
      </c>
      <c r="F232" s="88">
        <v>0.31769999999999998</v>
      </c>
      <c r="G232" s="79">
        <v>0.51239999999999997</v>
      </c>
      <c r="H232" s="79">
        <v>0.32779999999999998</v>
      </c>
      <c r="I232" s="79">
        <v>0</v>
      </c>
      <c r="J232" s="79">
        <v>0</v>
      </c>
      <c r="K232" s="79">
        <v>0</v>
      </c>
      <c r="L232" s="79">
        <v>0.65720000000000001</v>
      </c>
      <c r="M232" s="79">
        <v>3.32E-2</v>
      </c>
      <c r="N232" s="79">
        <v>1.1000000000000001E-3</v>
      </c>
      <c r="O232" s="79">
        <v>0.1196</v>
      </c>
      <c r="P232" s="79">
        <v>0.13569999999999999</v>
      </c>
      <c r="Q232" s="79">
        <v>0.88990000000000002</v>
      </c>
      <c r="R232" s="79">
        <v>0.37509999999999999</v>
      </c>
      <c r="S232" s="79">
        <v>1.6000000000000001E-3</v>
      </c>
      <c r="T232" s="79">
        <v>0.17680000000000001</v>
      </c>
      <c r="U232" s="84">
        <v>0</v>
      </c>
      <c r="V232" s="23">
        <v>2.486008</v>
      </c>
      <c r="W232" s="2">
        <v>2.486008</v>
      </c>
      <c r="X232" s="22">
        <f t="shared" si="10"/>
        <v>1.4272279091619977</v>
      </c>
      <c r="Y232" s="24">
        <f t="shared" si="11"/>
        <v>1.4272279091619977</v>
      </c>
      <c r="AA232" s="30"/>
    </row>
    <row r="233" spans="1:27" x14ac:dyDescent="0.25">
      <c r="A233" s="46">
        <f t="shared" si="9"/>
        <v>224</v>
      </c>
      <c r="B233" s="91" t="s">
        <v>921</v>
      </c>
      <c r="C233" s="54" t="s">
        <v>12</v>
      </c>
      <c r="D233" s="83">
        <v>3.4165999999999999</v>
      </c>
      <c r="E233" s="83">
        <v>3.4165999999999999</v>
      </c>
      <c r="F233" s="88">
        <v>0.29580000000000001</v>
      </c>
      <c r="G233" s="79">
        <v>0.54220000000000002</v>
      </c>
      <c r="H233" s="79">
        <v>0.25440000000000002</v>
      </c>
      <c r="I233" s="79">
        <v>0</v>
      </c>
      <c r="J233" s="79">
        <v>0</v>
      </c>
      <c r="K233" s="79">
        <v>0</v>
      </c>
      <c r="L233" s="79">
        <v>0.68400000000000005</v>
      </c>
      <c r="M233" s="79">
        <v>0</v>
      </c>
      <c r="N233" s="79">
        <v>0</v>
      </c>
      <c r="O233" s="79">
        <v>0.13780000000000001</v>
      </c>
      <c r="P233" s="79">
        <v>8.8900000000000007E-2</v>
      </c>
      <c r="Q233" s="79">
        <v>0.89359999999999995</v>
      </c>
      <c r="R233" s="79">
        <v>0.246</v>
      </c>
      <c r="S233" s="79">
        <v>2.5999999999999999E-3</v>
      </c>
      <c r="T233" s="79">
        <v>0.27129999999999999</v>
      </c>
      <c r="U233" s="84">
        <v>0</v>
      </c>
      <c r="V233" s="23">
        <v>2.426126</v>
      </c>
      <c r="W233" s="2">
        <v>2.426126</v>
      </c>
      <c r="X233" s="22">
        <f t="shared" si="10"/>
        <v>1.4082533223748477</v>
      </c>
      <c r="Y233" s="24">
        <f t="shared" si="11"/>
        <v>1.4082533223748477</v>
      </c>
      <c r="AA233" s="30"/>
    </row>
    <row r="234" spans="1:27" ht="14.45" customHeight="1" x14ac:dyDescent="0.25">
      <c r="A234" s="46">
        <f t="shared" si="9"/>
        <v>225</v>
      </c>
      <c r="B234" s="91" t="s">
        <v>922</v>
      </c>
      <c r="C234" s="54" t="s">
        <v>392</v>
      </c>
      <c r="D234" s="83">
        <v>2.7968999999999999</v>
      </c>
      <c r="E234" s="83">
        <v>2.7968999999999999</v>
      </c>
      <c r="F234" s="88">
        <v>0.25319999999999998</v>
      </c>
      <c r="G234" s="79">
        <v>0.38529999999999998</v>
      </c>
      <c r="H234" s="79">
        <v>0.30530000000000002</v>
      </c>
      <c r="I234" s="79">
        <v>2.7000000000000001E-3</v>
      </c>
      <c r="J234" s="79">
        <v>0</v>
      </c>
      <c r="K234" s="79">
        <v>0</v>
      </c>
      <c r="L234" s="79">
        <v>0.58540000000000003</v>
      </c>
      <c r="M234" s="79">
        <v>1.9900000000000001E-2</v>
      </c>
      <c r="N234" s="79">
        <v>6.9999999999999999E-4</v>
      </c>
      <c r="O234" s="79">
        <v>0.18529999999999999</v>
      </c>
      <c r="P234" s="79">
        <v>0.1103</v>
      </c>
      <c r="Q234" s="79">
        <v>0.56340000000000001</v>
      </c>
      <c r="R234" s="79">
        <v>0.21190000000000001</v>
      </c>
      <c r="S234" s="79">
        <v>4.0000000000000002E-4</v>
      </c>
      <c r="T234" s="79">
        <v>0.1731</v>
      </c>
      <c r="U234" s="84">
        <v>0</v>
      </c>
      <c r="V234" s="23">
        <v>2.2432470000000002</v>
      </c>
      <c r="W234" s="2">
        <v>2.2432470000000002</v>
      </c>
      <c r="X234" s="22">
        <f t="shared" si="10"/>
        <v>1.2468087553443734</v>
      </c>
      <c r="Y234" s="24">
        <f t="shared" si="11"/>
        <v>1.2468087553443734</v>
      </c>
      <c r="AA234" s="30"/>
    </row>
    <row r="235" spans="1:27" x14ac:dyDescent="0.25">
      <c r="A235" s="46">
        <f t="shared" si="9"/>
        <v>226</v>
      </c>
      <c r="B235" s="91" t="s">
        <v>923</v>
      </c>
      <c r="C235" s="54" t="s">
        <v>12</v>
      </c>
      <c r="D235" s="83">
        <v>2.9811999999999999</v>
      </c>
      <c r="E235" s="83">
        <v>2.9811999999999999</v>
      </c>
      <c r="F235" s="88">
        <v>0.32969999999999999</v>
      </c>
      <c r="G235" s="79">
        <v>0.1457</v>
      </c>
      <c r="H235" s="79">
        <v>7.3200000000000001E-2</v>
      </c>
      <c r="I235" s="79">
        <v>0</v>
      </c>
      <c r="J235" s="79">
        <v>0</v>
      </c>
      <c r="K235" s="79">
        <v>0</v>
      </c>
      <c r="L235" s="79">
        <v>0.68330000000000002</v>
      </c>
      <c r="M235" s="79">
        <v>0</v>
      </c>
      <c r="N235" s="79">
        <v>0</v>
      </c>
      <c r="O235" s="79">
        <v>0.12970000000000001</v>
      </c>
      <c r="P235" s="79">
        <v>0.1087</v>
      </c>
      <c r="Q235" s="79">
        <v>1.0405</v>
      </c>
      <c r="R235" s="79">
        <v>0.19620000000000001</v>
      </c>
      <c r="S235" s="79">
        <v>3.3999999999999998E-3</v>
      </c>
      <c r="T235" s="79">
        <v>0.27079999999999999</v>
      </c>
      <c r="U235" s="84">
        <v>0</v>
      </c>
      <c r="V235" s="23">
        <v>2.0949710000000001</v>
      </c>
      <c r="W235" s="2">
        <v>2.0949710000000001</v>
      </c>
      <c r="X235" s="22">
        <f t="shared" si="10"/>
        <v>1.4230268581283463</v>
      </c>
      <c r="Y235" s="24">
        <f t="shared" si="11"/>
        <v>1.4230268581283463</v>
      </c>
      <c r="AA235" s="30"/>
    </row>
    <row r="236" spans="1:27" x14ac:dyDescent="0.25">
      <c r="A236" s="46">
        <f t="shared" si="9"/>
        <v>227</v>
      </c>
      <c r="B236" s="91" t="s">
        <v>924</v>
      </c>
      <c r="C236" s="54" t="s">
        <v>21</v>
      </c>
      <c r="D236" s="83">
        <v>1.1394</v>
      </c>
      <c r="E236" s="83"/>
      <c r="F236" s="88">
        <v>0</v>
      </c>
      <c r="G236" s="79">
        <v>0</v>
      </c>
      <c r="H236" s="79">
        <v>0.54720000000000002</v>
      </c>
      <c r="I236" s="79">
        <v>0</v>
      </c>
      <c r="J236" s="79">
        <v>0</v>
      </c>
      <c r="K236" s="79">
        <v>0</v>
      </c>
      <c r="L236" s="79">
        <v>0.36059999999999998</v>
      </c>
      <c r="M236" s="79">
        <v>0</v>
      </c>
      <c r="N236" s="79">
        <v>0</v>
      </c>
      <c r="O236" s="79">
        <v>2.5700000000000001E-2</v>
      </c>
      <c r="P236" s="79">
        <v>0</v>
      </c>
      <c r="Q236" s="79">
        <v>0.20300000000000001</v>
      </c>
      <c r="R236" s="79">
        <v>0</v>
      </c>
      <c r="S236" s="79">
        <v>2.8999999999999998E-3</v>
      </c>
      <c r="T236" s="79">
        <v>0</v>
      </c>
      <c r="U236" s="84">
        <v>0</v>
      </c>
      <c r="V236" s="23">
        <v>0.89386600000000005</v>
      </c>
      <c r="W236" s="2"/>
      <c r="X236" s="22">
        <f t="shared" si="10"/>
        <v>1.2746877048685148</v>
      </c>
      <c r="Y236" s="4"/>
      <c r="AA236" s="30"/>
    </row>
    <row r="237" spans="1:27" x14ac:dyDescent="0.25">
      <c r="A237" s="46">
        <f t="shared" si="9"/>
        <v>228</v>
      </c>
      <c r="B237" s="91" t="s">
        <v>925</v>
      </c>
      <c r="C237" s="54" t="s">
        <v>392</v>
      </c>
      <c r="D237" s="83">
        <v>3.0589</v>
      </c>
      <c r="E237" s="83">
        <v>3.0589</v>
      </c>
      <c r="F237" s="88">
        <v>0.22570000000000001</v>
      </c>
      <c r="G237" s="79">
        <v>0.53590000000000004</v>
      </c>
      <c r="H237" s="79">
        <v>0.44840000000000002</v>
      </c>
      <c r="I237" s="79">
        <v>5.9999999999999995E-4</v>
      </c>
      <c r="J237" s="79">
        <v>0</v>
      </c>
      <c r="K237" s="79">
        <v>0</v>
      </c>
      <c r="L237" s="79">
        <v>0.51880000000000004</v>
      </c>
      <c r="M237" s="79">
        <v>0</v>
      </c>
      <c r="N237" s="79">
        <v>0</v>
      </c>
      <c r="O237" s="79">
        <v>3.9600000000000003E-2</v>
      </c>
      <c r="P237" s="79">
        <v>8.5099999999999995E-2</v>
      </c>
      <c r="Q237" s="79">
        <v>0.78990000000000005</v>
      </c>
      <c r="R237" s="79">
        <v>0.26450000000000001</v>
      </c>
      <c r="S237" s="79">
        <v>4.0000000000000002E-4</v>
      </c>
      <c r="T237" s="79">
        <v>0.15</v>
      </c>
      <c r="U237" s="84">
        <v>0</v>
      </c>
      <c r="V237" s="23">
        <v>2.4146529999999999</v>
      </c>
      <c r="W237" s="2">
        <v>2.4146529999999999</v>
      </c>
      <c r="X237" s="22">
        <f t="shared" si="10"/>
        <v>1.2668072803835582</v>
      </c>
      <c r="Y237" s="24">
        <f>E237/W237</f>
        <v>1.2668072803835582</v>
      </c>
      <c r="AA237" s="30"/>
    </row>
    <row r="238" spans="1:27" x14ac:dyDescent="0.25">
      <c r="A238" s="46">
        <f t="shared" si="9"/>
        <v>229</v>
      </c>
      <c r="B238" s="91" t="s">
        <v>926</v>
      </c>
      <c r="C238" s="54" t="s">
        <v>354</v>
      </c>
      <c r="D238" s="83">
        <v>2.8839999999999999</v>
      </c>
      <c r="E238" s="83">
        <v>2.8839999999999999</v>
      </c>
      <c r="F238" s="88">
        <v>0.19900000000000001</v>
      </c>
      <c r="G238" s="79">
        <v>0.31850000000000001</v>
      </c>
      <c r="H238" s="79">
        <v>0.28120000000000001</v>
      </c>
      <c r="I238" s="79">
        <v>1.35E-2</v>
      </c>
      <c r="J238" s="79">
        <v>0</v>
      </c>
      <c r="K238" s="79">
        <v>0</v>
      </c>
      <c r="L238" s="79">
        <v>0.62870000000000004</v>
      </c>
      <c r="M238" s="79">
        <v>7.7299999999999994E-2</v>
      </c>
      <c r="N238" s="79">
        <v>2.5999999999999999E-3</v>
      </c>
      <c r="O238" s="79">
        <v>0.1956</v>
      </c>
      <c r="P238" s="79">
        <v>9.1899999999999996E-2</v>
      </c>
      <c r="Q238" s="79">
        <v>0.63690000000000002</v>
      </c>
      <c r="R238" s="79">
        <v>0.2084</v>
      </c>
      <c r="S238" s="79">
        <v>5.9999999999999995E-4</v>
      </c>
      <c r="T238" s="79">
        <v>0.2298</v>
      </c>
      <c r="U238" s="84">
        <v>0</v>
      </c>
      <c r="V238" s="23">
        <v>2.1056089999999998</v>
      </c>
      <c r="W238" s="2">
        <v>2.1056089999999998</v>
      </c>
      <c r="X238" s="22">
        <f t="shared" si="10"/>
        <v>1.3696749966399271</v>
      </c>
      <c r="Y238" s="24">
        <f>E238/W238</f>
        <v>1.3696749966399271</v>
      </c>
      <c r="AA238" s="30"/>
    </row>
    <row r="239" spans="1:27" x14ac:dyDescent="0.25">
      <c r="A239" s="46">
        <f t="shared" si="9"/>
        <v>230</v>
      </c>
      <c r="B239" s="91" t="s">
        <v>927</v>
      </c>
      <c r="C239" s="54" t="s">
        <v>21</v>
      </c>
      <c r="D239" s="83">
        <v>1.4255</v>
      </c>
      <c r="E239" s="83"/>
      <c r="F239" s="88">
        <v>0</v>
      </c>
      <c r="G239" s="79">
        <v>0</v>
      </c>
      <c r="H239" s="79">
        <v>0.66069999999999995</v>
      </c>
      <c r="I239" s="79">
        <v>0</v>
      </c>
      <c r="J239" s="79">
        <v>0</v>
      </c>
      <c r="K239" s="79">
        <v>0</v>
      </c>
      <c r="L239" s="79">
        <v>0.2611</v>
      </c>
      <c r="M239" s="79">
        <v>0</v>
      </c>
      <c r="N239" s="79">
        <v>0</v>
      </c>
      <c r="O239" s="79">
        <v>0.1734</v>
      </c>
      <c r="P239" s="79">
        <v>0</v>
      </c>
      <c r="Q239" s="79">
        <v>0.32500000000000001</v>
      </c>
      <c r="R239" s="79">
        <v>0</v>
      </c>
      <c r="S239" s="79">
        <v>5.3E-3</v>
      </c>
      <c r="T239" s="79">
        <v>0</v>
      </c>
      <c r="U239" s="84">
        <v>0</v>
      </c>
      <c r="V239" s="23">
        <v>1.123826</v>
      </c>
      <c r="W239" s="2"/>
      <c r="X239" s="22">
        <f t="shared" si="10"/>
        <v>1.2684347932865052</v>
      </c>
      <c r="Y239" s="4"/>
      <c r="AA239" s="30"/>
    </row>
    <row r="240" spans="1:27" x14ac:dyDescent="0.25">
      <c r="A240" s="46">
        <f t="shared" si="9"/>
        <v>231</v>
      </c>
      <c r="B240" s="91" t="s">
        <v>928</v>
      </c>
      <c r="C240" s="54" t="s">
        <v>21</v>
      </c>
      <c r="D240" s="83">
        <v>2.4142999999999999</v>
      </c>
      <c r="E240" s="83"/>
      <c r="F240" s="88">
        <v>0</v>
      </c>
      <c r="G240" s="79">
        <v>0</v>
      </c>
      <c r="H240" s="79">
        <v>1.4266000000000001</v>
      </c>
      <c r="I240" s="79">
        <v>0</v>
      </c>
      <c r="J240" s="79">
        <v>0</v>
      </c>
      <c r="K240" s="79">
        <v>0</v>
      </c>
      <c r="L240" s="79">
        <v>0.26119999999999999</v>
      </c>
      <c r="M240" s="79">
        <v>0</v>
      </c>
      <c r="N240" s="79">
        <v>0</v>
      </c>
      <c r="O240" s="79">
        <v>0.33460000000000001</v>
      </c>
      <c r="P240" s="79">
        <v>0</v>
      </c>
      <c r="Q240" s="79">
        <v>0.37980000000000003</v>
      </c>
      <c r="R240" s="79">
        <v>0</v>
      </c>
      <c r="S240" s="79">
        <v>1.21E-2</v>
      </c>
      <c r="T240" s="79">
        <v>0</v>
      </c>
      <c r="U240" s="84">
        <v>0</v>
      </c>
      <c r="V240" s="23">
        <v>1.810562</v>
      </c>
      <c r="W240" s="2"/>
      <c r="X240" s="22">
        <f t="shared" si="10"/>
        <v>1.3334533697271895</v>
      </c>
      <c r="Y240" s="4"/>
      <c r="AA240" s="30"/>
    </row>
    <row r="241" spans="1:27" x14ac:dyDescent="0.25">
      <c r="A241" s="46">
        <f t="shared" si="9"/>
        <v>232</v>
      </c>
      <c r="B241" s="91" t="s">
        <v>929</v>
      </c>
      <c r="C241" s="54" t="s">
        <v>392</v>
      </c>
      <c r="D241" s="83">
        <v>3.0609000000000002</v>
      </c>
      <c r="E241" s="83">
        <v>3.0609000000000002</v>
      </c>
      <c r="F241" s="88">
        <v>0.29110000000000003</v>
      </c>
      <c r="G241" s="79">
        <v>0.60980000000000001</v>
      </c>
      <c r="H241" s="79">
        <v>0.22120000000000001</v>
      </c>
      <c r="I241" s="79">
        <v>8.3999999999999995E-3</v>
      </c>
      <c r="J241" s="79">
        <v>0</v>
      </c>
      <c r="K241" s="79">
        <v>0</v>
      </c>
      <c r="L241" s="79">
        <v>0.54620000000000002</v>
      </c>
      <c r="M241" s="79">
        <v>4.82E-2</v>
      </c>
      <c r="N241" s="79">
        <v>1.6999999999999999E-3</v>
      </c>
      <c r="O241" s="79">
        <v>4.1399999999999999E-2</v>
      </c>
      <c r="P241" s="79">
        <v>9.2499999999999999E-2</v>
      </c>
      <c r="Q241" s="79">
        <v>0.66759999999999997</v>
      </c>
      <c r="R241" s="79">
        <v>0.35270000000000001</v>
      </c>
      <c r="S241" s="79">
        <v>4.0000000000000002E-4</v>
      </c>
      <c r="T241" s="79">
        <v>0.1797</v>
      </c>
      <c r="U241" s="84">
        <v>0</v>
      </c>
      <c r="V241" s="23">
        <v>2.3405019999999999</v>
      </c>
      <c r="W241" s="2">
        <v>2.3405019999999999</v>
      </c>
      <c r="X241" s="22">
        <f t="shared" si="10"/>
        <v>1.307796361635239</v>
      </c>
      <c r="Y241" s="24">
        <f>E241/W241</f>
        <v>1.307796361635239</v>
      </c>
      <c r="AA241" s="30"/>
    </row>
    <row r="242" spans="1:27" x14ac:dyDescent="0.25">
      <c r="A242" s="46">
        <f t="shared" si="9"/>
        <v>233</v>
      </c>
      <c r="B242" s="91" t="s">
        <v>930</v>
      </c>
      <c r="C242" s="54" t="s">
        <v>576</v>
      </c>
      <c r="D242" s="83">
        <v>3.45</v>
      </c>
      <c r="E242" s="83">
        <v>4.0830000000000002</v>
      </c>
      <c r="F242" s="88">
        <v>0.43090000000000001</v>
      </c>
      <c r="G242" s="79">
        <v>0.54530000000000001</v>
      </c>
      <c r="H242" s="79">
        <v>0.30840000000000001</v>
      </c>
      <c r="I242" s="79">
        <v>1.2E-2</v>
      </c>
      <c r="J242" s="79">
        <v>0.36759999999999998</v>
      </c>
      <c r="K242" s="79">
        <v>0</v>
      </c>
      <c r="L242" s="79">
        <v>0.65410000000000001</v>
      </c>
      <c r="M242" s="79">
        <v>1.8599999999999998E-2</v>
      </c>
      <c r="N242" s="79">
        <v>5.9999999999999995E-4</v>
      </c>
      <c r="O242" s="79">
        <v>4.3900000000000002E-2</v>
      </c>
      <c r="P242" s="79">
        <v>8.1799999999999998E-2</v>
      </c>
      <c r="Q242" s="79">
        <v>0.74150000000000005</v>
      </c>
      <c r="R242" s="79">
        <v>0.18840000000000001</v>
      </c>
      <c r="S242" s="79">
        <v>1E-4</v>
      </c>
      <c r="T242" s="79">
        <v>0.4244</v>
      </c>
      <c r="U242" s="84">
        <v>0.26540000000000002</v>
      </c>
      <c r="V242" s="23">
        <v>2.372258</v>
      </c>
      <c r="W242" s="2">
        <v>2.7635779999999999</v>
      </c>
      <c r="X242" s="22">
        <f t="shared" si="10"/>
        <v>1.4543106188281376</v>
      </c>
      <c r="Y242" s="24">
        <f>E242/W242</f>
        <v>1.4774325168314411</v>
      </c>
      <c r="AA242" s="30"/>
    </row>
    <row r="243" spans="1:27" x14ac:dyDescent="0.25">
      <c r="A243" s="46">
        <f t="shared" si="9"/>
        <v>234</v>
      </c>
      <c r="B243" s="91" t="s">
        <v>931</v>
      </c>
      <c r="C243" s="54" t="s">
        <v>21</v>
      </c>
      <c r="D243" s="83">
        <v>1.2692000000000001</v>
      </c>
      <c r="E243" s="83"/>
      <c r="F243" s="88">
        <v>0</v>
      </c>
      <c r="G243" s="79">
        <v>0</v>
      </c>
      <c r="H243" s="79">
        <v>0.49059999999999998</v>
      </c>
      <c r="I243" s="79">
        <v>0</v>
      </c>
      <c r="J243" s="79">
        <v>0</v>
      </c>
      <c r="K243" s="79">
        <v>0</v>
      </c>
      <c r="L243" s="79">
        <v>0.26119999999999999</v>
      </c>
      <c r="M243" s="79">
        <v>0</v>
      </c>
      <c r="N243" s="79">
        <v>0</v>
      </c>
      <c r="O243" s="79">
        <v>0.18640000000000001</v>
      </c>
      <c r="P243" s="79">
        <v>0</v>
      </c>
      <c r="Q243" s="79">
        <v>0.32750000000000001</v>
      </c>
      <c r="R243" s="79">
        <v>0</v>
      </c>
      <c r="S243" s="79">
        <v>3.5000000000000001E-3</v>
      </c>
      <c r="T243" s="79">
        <v>0</v>
      </c>
      <c r="U243" s="84">
        <v>0</v>
      </c>
      <c r="V243" s="23">
        <v>1.111545</v>
      </c>
      <c r="W243" s="2"/>
      <c r="X243" s="22">
        <f t="shared" si="10"/>
        <v>1.1418341137785695</v>
      </c>
      <c r="Y243" s="4"/>
      <c r="AA243" s="30"/>
    </row>
    <row r="244" spans="1:27" x14ac:dyDescent="0.25">
      <c r="A244" s="46">
        <f t="shared" si="9"/>
        <v>235</v>
      </c>
      <c r="B244" s="91" t="s">
        <v>932</v>
      </c>
      <c r="C244" s="54" t="s">
        <v>496</v>
      </c>
      <c r="D244" s="83">
        <v>3.3109999999999999</v>
      </c>
      <c r="E244" s="83">
        <v>4.2732000000000001</v>
      </c>
      <c r="F244" s="88">
        <v>0.3604</v>
      </c>
      <c r="G244" s="79">
        <v>0.56040000000000001</v>
      </c>
      <c r="H244" s="79">
        <v>0.3488</v>
      </c>
      <c r="I244" s="79">
        <v>1.29E-2</v>
      </c>
      <c r="J244" s="79">
        <v>0.65080000000000005</v>
      </c>
      <c r="K244" s="79">
        <v>7.7999999999999996E-3</v>
      </c>
      <c r="L244" s="79">
        <v>0.60719999999999996</v>
      </c>
      <c r="M244" s="79">
        <v>1.2200000000000001E-2</v>
      </c>
      <c r="N244" s="79">
        <v>4.0000000000000002E-4</v>
      </c>
      <c r="O244" s="79">
        <v>3.1300000000000001E-2</v>
      </c>
      <c r="P244" s="79">
        <v>9.8199999999999996E-2</v>
      </c>
      <c r="Q244" s="79">
        <v>0.78090000000000004</v>
      </c>
      <c r="R244" s="79">
        <v>0.14940000000000001</v>
      </c>
      <c r="S244" s="79">
        <v>1E-4</v>
      </c>
      <c r="T244" s="79">
        <v>0.3488</v>
      </c>
      <c r="U244" s="84">
        <v>0.30359999999999998</v>
      </c>
      <c r="V244" s="23">
        <v>2.2839179999999999</v>
      </c>
      <c r="W244" s="2">
        <v>2.9411580000000002</v>
      </c>
      <c r="X244" s="22">
        <f t="shared" si="10"/>
        <v>1.4497017843898075</v>
      </c>
      <c r="Y244" s="24">
        <f t="shared" ref="Y244:Y251" si="12">E244/W244</f>
        <v>1.4528971241939399</v>
      </c>
      <c r="AA244" s="30"/>
    </row>
    <row r="245" spans="1:27" x14ac:dyDescent="0.25">
      <c r="A245" s="46">
        <f t="shared" si="9"/>
        <v>236</v>
      </c>
      <c r="B245" s="91" t="s">
        <v>933</v>
      </c>
      <c r="C245" s="54" t="s">
        <v>392</v>
      </c>
      <c r="D245" s="83">
        <v>3.6743999999999999</v>
      </c>
      <c r="E245" s="83">
        <v>3.6743999999999999</v>
      </c>
      <c r="F245" s="88">
        <v>0.2404</v>
      </c>
      <c r="G245" s="79">
        <v>0.4123</v>
      </c>
      <c r="H245" s="79">
        <v>0.37930000000000003</v>
      </c>
      <c r="I245" s="79">
        <v>1.9699999999999999E-2</v>
      </c>
      <c r="J245" s="79">
        <v>0</v>
      </c>
      <c r="K245" s="79">
        <v>0</v>
      </c>
      <c r="L245" s="79">
        <v>0.66859999999999997</v>
      </c>
      <c r="M245" s="79">
        <v>4.6199999999999998E-2</v>
      </c>
      <c r="N245" s="79">
        <v>1.6000000000000001E-3</v>
      </c>
      <c r="O245" s="79">
        <v>4.0300000000000002E-2</v>
      </c>
      <c r="P245" s="79">
        <v>0.12740000000000001</v>
      </c>
      <c r="Q245" s="79">
        <v>1.2775000000000001</v>
      </c>
      <c r="R245" s="79">
        <v>0.22339999999999999</v>
      </c>
      <c r="S245" s="79">
        <v>4.0000000000000002E-4</v>
      </c>
      <c r="T245" s="79">
        <v>0.23730000000000001</v>
      </c>
      <c r="U245" s="84">
        <v>0</v>
      </c>
      <c r="V245" s="23">
        <v>2.680911</v>
      </c>
      <c r="W245" s="2">
        <v>2.680911</v>
      </c>
      <c r="X245" s="22">
        <f t="shared" si="10"/>
        <v>1.3705788815816713</v>
      </c>
      <c r="Y245" s="24">
        <f t="shared" si="12"/>
        <v>1.3705788815816713</v>
      </c>
      <c r="AA245" s="30"/>
    </row>
    <row r="246" spans="1:27" x14ac:dyDescent="0.25">
      <c r="A246" s="46">
        <f t="shared" si="9"/>
        <v>237</v>
      </c>
      <c r="B246" s="91" t="s">
        <v>934</v>
      </c>
      <c r="C246" s="54" t="s">
        <v>496</v>
      </c>
      <c r="D246" s="83">
        <v>3.4196</v>
      </c>
      <c r="E246" s="83">
        <v>4.2305000000000001</v>
      </c>
      <c r="F246" s="88">
        <v>0.41670000000000001</v>
      </c>
      <c r="G246" s="79">
        <v>0.60770000000000002</v>
      </c>
      <c r="H246" s="79">
        <v>0.3599</v>
      </c>
      <c r="I246" s="79">
        <v>1.54E-2</v>
      </c>
      <c r="J246" s="79">
        <v>0.46079999999999999</v>
      </c>
      <c r="K246" s="79">
        <v>4.7899999999999998E-2</v>
      </c>
      <c r="L246" s="79">
        <v>0.59009999999999996</v>
      </c>
      <c r="M246" s="79">
        <v>0.02</v>
      </c>
      <c r="N246" s="79">
        <v>6.9999999999999999E-4</v>
      </c>
      <c r="O246" s="79">
        <v>3.2199999999999999E-2</v>
      </c>
      <c r="P246" s="79">
        <v>8.7499999999999994E-2</v>
      </c>
      <c r="Q246" s="79">
        <v>0.73670000000000002</v>
      </c>
      <c r="R246" s="79">
        <v>0.2059</v>
      </c>
      <c r="S246" s="79">
        <v>2.0000000000000001E-4</v>
      </c>
      <c r="T246" s="79">
        <v>0.34660000000000002</v>
      </c>
      <c r="U246" s="84">
        <v>0.30220000000000002</v>
      </c>
      <c r="V246" s="23">
        <v>2.358876</v>
      </c>
      <c r="W246" s="2">
        <v>2.9439449999999998</v>
      </c>
      <c r="X246" s="22">
        <f t="shared" si="10"/>
        <v>1.4496734885598057</v>
      </c>
      <c r="Y246" s="24">
        <f t="shared" si="12"/>
        <v>1.4370173355820168</v>
      </c>
      <c r="AA246" s="30"/>
    </row>
    <row r="247" spans="1:27" x14ac:dyDescent="0.25">
      <c r="A247" s="46">
        <f t="shared" si="9"/>
        <v>238</v>
      </c>
      <c r="B247" s="91" t="s">
        <v>935</v>
      </c>
      <c r="C247" s="54" t="s">
        <v>496</v>
      </c>
      <c r="D247" s="83">
        <v>3.3105000000000002</v>
      </c>
      <c r="E247" s="83">
        <v>4.3829000000000002</v>
      </c>
      <c r="F247" s="88">
        <v>0.41710000000000003</v>
      </c>
      <c r="G247" s="79">
        <v>0.6169</v>
      </c>
      <c r="H247" s="79">
        <v>0.27679999999999999</v>
      </c>
      <c r="I247" s="79">
        <v>1.54E-2</v>
      </c>
      <c r="J247" s="79">
        <v>0.77110000000000001</v>
      </c>
      <c r="K247" s="79">
        <v>0</v>
      </c>
      <c r="L247" s="79">
        <v>0.57830000000000004</v>
      </c>
      <c r="M247" s="79">
        <v>0.02</v>
      </c>
      <c r="N247" s="79">
        <v>6.9999999999999999E-4</v>
      </c>
      <c r="O247" s="79">
        <v>3.2199999999999999E-2</v>
      </c>
      <c r="P247" s="79">
        <v>9.5500000000000002E-2</v>
      </c>
      <c r="Q247" s="79">
        <v>0.76619999999999999</v>
      </c>
      <c r="R247" s="79">
        <v>0.1457</v>
      </c>
      <c r="S247" s="79">
        <v>2.0000000000000001E-4</v>
      </c>
      <c r="T247" s="79">
        <v>0.34549999999999997</v>
      </c>
      <c r="U247" s="84">
        <v>0.30130000000000001</v>
      </c>
      <c r="V247" s="23">
        <v>2.2799559999999999</v>
      </c>
      <c r="W247" s="2">
        <v>2.9482360000000001</v>
      </c>
      <c r="X247" s="22">
        <f t="shared" si="10"/>
        <v>1.4520017052960672</v>
      </c>
      <c r="Y247" s="24">
        <f t="shared" si="12"/>
        <v>1.4866177605863302</v>
      </c>
      <c r="AA247" s="30"/>
    </row>
    <row r="248" spans="1:27" x14ac:dyDescent="0.25">
      <c r="A248" s="46">
        <f t="shared" si="9"/>
        <v>239</v>
      </c>
      <c r="B248" s="91" t="s">
        <v>936</v>
      </c>
      <c r="C248" s="54" t="s">
        <v>496</v>
      </c>
      <c r="D248" s="83">
        <v>3.3247</v>
      </c>
      <c r="E248" s="83">
        <v>4.0214999999999996</v>
      </c>
      <c r="F248" s="88">
        <v>0.40679999999999999</v>
      </c>
      <c r="G248" s="79">
        <v>0.56299999999999994</v>
      </c>
      <c r="H248" s="79">
        <v>0.317</v>
      </c>
      <c r="I248" s="79">
        <v>1.6E-2</v>
      </c>
      <c r="J248" s="79">
        <v>0.40749999999999997</v>
      </c>
      <c r="K248" s="79">
        <v>0</v>
      </c>
      <c r="L248" s="79">
        <v>0.64639999999999997</v>
      </c>
      <c r="M248" s="79">
        <v>1.38E-2</v>
      </c>
      <c r="N248" s="79">
        <v>5.0000000000000001E-4</v>
      </c>
      <c r="O248" s="79">
        <v>4.3299999999999998E-2</v>
      </c>
      <c r="P248" s="79">
        <v>7.5600000000000001E-2</v>
      </c>
      <c r="Q248" s="79">
        <v>0.77559999999999996</v>
      </c>
      <c r="R248" s="79">
        <v>0.13619999999999999</v>
      </c>
      <c r="S248" s="79">
        <v>2.0000000000000001E-4</v>
      </c>
      <c r="T248" s="79">
        <v>0.33029999999999998</v>
      </c>
      <c r="U248" s="84">
        <v>0.2893</v>
      </c>
      <c r="V248" s="23">
        <v>2.3613689999999998</v>
      </c>
      <c r="W248" s="2">
        <v>2.7956490000000001</v>
      </c>
      <c r="X248" s="22">
        <f t="shared" si="10"/>
        <v>1.4079544535394513</v>
      </c>
      <c r="Y248" s="24">
        <f t="shared" si="12"/>
        <v>1.4384853034125527</v>
      </c>
      <c r="AA248" s="30"/>
    </row>
    <row r="249" spans="1:27" x14ac:dyDescent="0.25">
      <c r="A249" s="46">
        <f t="shared" si="9"/>
        <v>240</v>
      </c>
      <c r="B249" s="91" t="s">
        <v>937</v>
      </c>
      <c r="C249" s="54" t="s">
        <v>576</v>
      </c>
      <c r="D249" s="83">
        <v>3.3599000000000001</v>
      </c>
      <c r="E249" s="83">
        <v>3.9474</v>
      </c>
      <c r="F249" s="88">
        <v>0.3664</v>
      </c>
      <c r="G249" s="79">
        <v>0.59919999999999995</v>
      </c>
      <c r="H249" s="79">
        <v>0.33839999999999998</v>
      </c>
      <c r="I249" s="79">
        <v>1.37E-2</v>
      </c>
      <c r="J249" s="79">
        <v>0.33829999999999999</v>
      </c>
      <c r="K249" s="79">
        <v>0</v>
      </c>
      <c r="L249" s="79">
        <v>0.64139999999999997</v>
      </c>
      <c r="M249" s="79">
        <v>9.1000000000000004E-3</v>
      </c>
      <c r="N249" s="79">
        <v>2.0000000000000001E-4</v>
      </c>
      <c r="O249" s="79">
        <v>3.5400000000000001E-2</v>
      </c>
      <c r="P249" s="79">
        <v>6.5799999999999997E-2</v>
      </c>
      <c r="Q249" s="79">
        <v>0.74019999999999997</v>
      </c>
      <c r="R249" s="79">
        <v>0.15310000000000001</v>
      </c>
      <c r="S249" s="79">
        <v>2.0000000000000001E-4</v>
      </c>
      <c r="T249" s="79">
        <v>0.39679999999999999</v>
      </c>
      <c r="U249" s="84">
        <v>0.2492</v>
      </c>
      <c r="V249" s="23">
        <v>2.3466390000000001</v>
      </c>
      <c r="W249" s="2">
        <v>2.729079</v>
      </c>
      <c r="X249" s="22">
        <f t="shared" si="10"/>
        <v>1.4317924486893807</v>
      </c>
      <c r="Y249" s="24">
        <f t="shared" si="12"/>
        <v>1.4464220346864272</v>
      </c>
      <c r="AA249" s="30"/>
    </row>
    <row r="250" spans="1:27" x14ac:dyDescent="0.25">
      <c r="A250" s="46">
        <f t="shared" si="9"/>
        <v>241</v>
      </c>
      <c r="B250" s="91" t="s">
        <v>938</v>
      </c>
      <c r="C250" s="54" t="s">
        <v>491</v>
      </c>
      <c r="D250" s="83">
        <v>3.3913000000000002</v>
      </c>
      <c r="E250" s="83">
        <v>4.4787999999999997</v>
      </c>
      <c r="F250" s="88">
        <v>0.49980000000000002</v>
      </c>
      <c r="G250" s="79">
        <v>0.60429999999999995</v>
      </c>
      <c r="H250" s="79">
        <v>0.30370000000000003</v>
      </c>
      <c r="I250" s="79">
        <v>1.6799999999999999E-2</v>
      </c>
      <c r="J250" s="79">
        <v>0.79779999999999995</v>
      </c>
      <c r="K250" s="79">
        <v>0</v>
      </c>
      <c r="L250" s="79">
        <v>0.54179999999999995</v>
      </c>
      <c r="M250" s="79">
        <v>3.3500000000000002E-2</v>
      </c>
      <c r="N250" s="79">
        <v>1.1000000000000001E-3</v>
      </c>
      <c r="O250" s="79">
        <v>3.0099999999999998E-2</v>
      </c>
      <c r="P250" s="79">
        <v>0.13150000000000001</v>
      </c>
      <c r="Q250" s="79">
        <v>0.79810000000000003</v>
      </c>
      <c r="R250" s="79">
        <v>0.1062</v>
      </c>
      <c r="S250" s="79">
        <v>1E-4</v>
      </c>
      <c r="T250" s="79">
        <v>0.32429999999999998</v>
      </c>
      <c r="U250" s="84">
        <v>0.28970000000000001</v>
      </c>
      <c r="V250" s="23">
        <v>2.3423219999999998</v>
      </c>
      <c r="W250" s="2">
        <v>2.8544529999999999</v>
      </c>
      <c r="X250" s="22">
        <f t="shared" si="10"/>
        <v>1.4478368046750192</v>
      </c>
      <c r="Y250" s="24">
        <f t="shared" si="12"/>
        <v>1.569057188890481</v>
      </c>
      <c r="AA250" s="30"/>
    </row>
    <row r="251" spans="1:27" x14ac:dyDescent="0.25">
      <c r="A251" s="46">
        <f t="shared" si="9"/>
        <v>242</v>
      </c>
      <c r="B251" s="91" t="s">
        <v>939</v>
      </c>
      <c r="C251" s="54" t="s">
        <v>496</v>
      </c>
      <c r="D251" s="83">
        <v>3.2684000000000002</v>
      </c>
      <c r="E251" s="83">
        <v>4.0425000000000004</v>
      </c>
      <c r="F251" s="88">
        <v>0.3508</v>
      </c>
      <c r="G251" s="79">
        <v>0.50880000000000003</v>
      </c>
      <c r="H251" s="79">
        <v>0.31190000000000001</v>
      </c>
      <c r="I251" s="79">
        <v>1.6799999999999999E-2</v>
      </c>
      <c r="J251" s="79">
        <v>0.45069999999999999</v>
      </c>
      <c r="K251" s="79">
        <v>1.78E-2</v>
      </c>
      <c r="L251" s="79">
        <v>0.59650000000000003</v>
      </c>
      <c r="M251" s="79">
        <v>1.6799999999999999E-2</v>
      </c>
      <c r="N251" s="79">
        <v>5.9999999999999995E-4</v>
      </c>
      <c r="O251" s="79">
        <v>2.5899999999999999E-2</v>
      </c>
      <c r="P251" s="79">
        <v>0.1241</v>
      </c>
      <c r="Q251" s="79">
        <v>0.86009999999999998</v>
      </c>
      <c r="R251" s="79">
        <v>0.1139</v>
      </c>
      <c r="S251" s="79">
        <v>1E-4</v>
      </c>
      <c r="T251" s="79">
        <v>0.34210000000000002</v>
      </c>
      <c r="U251" s="84">
        <v>0.30559999999999998</v>
      </c>
      <c r="V251" s="23">
        <v>2.2323390000000001</v>
      </c>
      <c r="W251" s="2">
        <v>2.6192199999999999</v>
      </c>
      <c r="X251" s="22">
        <f t="shared" si="10"/>
        <v>1.4641145453266731</v>
      </c>
      <c r="Y251" s="24">
        <f t="shared" si="12"/>
        <v>1.5433984163224168</v>
      </c>
      <c r="AA251" s="30"/>
    </row>
    <row r="252" spans="1:27" x14ac:dyDescent="0.25">
      <c r="A252" s="46">
        <f t="shared" si="9"/>
        <v>243</v>
      </c>
      <c r="B252" s="91" t="s">
        <v>940</v>
      </c>
      <c r="C252" s="54" t="s">
        <v>21</v>
      </c>
      <c r="D252" s="83">
        <v>1.7522</v>
      </c>
      <c r="E252" s="83"/>
      <c r="F252" s="88">
        <v>0</v>
      </c>
      <c r="G252" s="79">
        <v>0</v>
      </c>
      <c r="H252" s="79">
        <v>0.59809999999999997</v>
      </c>
      <c r="I252" s="79">
        <v>0</v>
      </c>
      <c r="J252" s="79">
        <v>0</v>
      </c>
      <c r="K252" s="79">
        <v>0</v>
      </c>
      <c r="L252" s="79">
        <v>0.26119999999999999</v>
      </c>
      <c r="M252" s="79">
        <v>0</v>
      </c>
      <c r="N252" s="79">
        <v>0</v>
      </c>
      <c r="O252" s="79">
        <v>0.41460000000000002</v>
      </c>
      <c r="P252" s="79">
        <v>0</v>
      </c>
      <c r="Q252" s="79">
        <v>0.46810000000000002</v>
      </c>
      <c r="R252" s="79">
        <v>0</v>
      </c>
      <c r="S252" s="79">
        <v>1.0200000000000001E-2</v>
      </c>
      <c r="T252" s="79">
        <v>0</v>
      </c>
      <c r="U252" s="84">
        <v>0</v>
      </c>
      <c r="V252" s="23">
        <v>1.463373</v>
      </c>
      <c r="W252" s="2"/>
      <c r="X252" s="22">
        <f t="shared" si="10"/>
        <v>1.1973707318639881</v>
      </c>
      <c r="Y252" s="4"/>
      <c r="AA252" s="30"/>
    </row>
    <row r="253" spans="1:27" x14ac:dyDescent="0.25">
      <c r="A253" s="46">
        <f t="shared" si="9"/>
        <v>244</v>
      </c>
      <c r="B253" s="91" t="s">
        <v>941</v>
      </c>
      <c r="C253" s="54" t="s">
        <v>21</v>
      </c>
      <c r="D253" s="83">
        <v>1.2970999999999999</v>
      </c>
      <c r="E253" s="83"/>
      <c r="F253" s="88">
        <v>0</v>
      </c>
      <c r="G253" s="79">
        <v>0</v>
      </c>
      <c r="H253" s="79">
        <v>0.3523</v>
      </c>
      <c r="I253" s="79">
        <v>0</v>
      </c>
      <c r="J253" s="79">
        <v>0</v>
      </c>
      <c r="K253" s="79">
        <v>0</v>
      </c>
      <c r="L253" s="79">
        <v>0.2611</v>
      </c>
      <c r="M253" s="79">
        <v>0</v>
      </c>
      <c r="N253" s="79">
        <v>0</v>
      </c>
      <c r="O253" s="79">
        <v>0.34939999999999999</v>
      </c>
      <c r="P253" s="79">
        <v>0</v>
      </c>
      <c r="Q253" s="79">
        <v>0.32900000000000001</v>
      </c>
      <c r="R253" s="79">
        <v>0</v>
      </c>
      <c r="S253" s="79">
        <v>5.3E-3</v>
      </c>
      <c r="T253" s="79">
        <v>0</v>
      </c>
      <c r="U253" s="84">
        <v>0</v>
      </c>
      <c r="V253" s="23">
        <v>1.027401</v>
      </c>
      <c r="W253" s="2"/>
      <c r="X253" s="22">
        <f t="shared" si="10"/>
        <v>1.2625060711445677</v>
      </c>
      <c r="Y253" s="4"/>
      <c r="AA253" s="30"/>
    </row>
    <row r="254" spans="1:27" x14ac:dyDescent="0.25">
      <c r="A254" s="46">
        <f t="shared" si="9"/>
        <v>245</v>
      </c>
      <c r="B254" s="91" t="s">
        <v>942</v>
      </c>
      <c r="C254" s="54" t="s">
        <v>21</v>
      </c>
      <c r="D254" s="83">
        <v>1.5597000000000001</v>
      </c>
      <c r="E254" s="83"/>
      <c r="F254" s="88">
        <v>0</v>
      </c>
      <c r="G254" s="79">
        <v>0</v>
      </c>
      <c r="H254" s="79">
        <v>0.56579999999999997</v>
      </c>
      <c r="I254" s="79">
        <v>0</v>
      </c>
      <c r="J254" s="79">
        <v>0</v>
      </c>
      <c r="K254" s="79">
        <v>0</v>
      </c>
      <c r="L254" s="79">
        <v>0.26100000000000001</v>
      </c>
      <c r="M254" s="79">
        <v>0</v>
      </c>
      <c r="N254" s="79">
        <v>0</v>
      </c>
      <c r="O254" s="79">
        <v>0.35389999999999999</v>
      </c>
      <c r="P254" s="79">
        <v>0</v>
      </c>
      <c r="Q254" s="79">
        <v>0.36940000000000001</v>
      </c>
      <c r="R254" s="79">
        <v>0</v>
      </c>
      <c r="S254" s="79">
        <v>9.5999999999999992E-3</v>
      </c>
      <c r="T254" s="79">
        <v>0</v>
      </c>
      <c r="U254" s="84">
        <v>0</v>
      </c>
      <c r="V254" s="23">
        <v>1.303261</v>
      </c>
      <c r="W254" s="2"/>
      <c r="X254" s="22">
        <f t="shared" si="10"/>
        <v>1.1967671863118747</v>
      </c>
      <c r="Y254" s="4"/>
      <c r="AA254" s="30"/>
    </row>
    <row r="255" spans="1:27" x14ac:dyDescent="0.25">
      <c r="A255" s="46">
        <f t="shared" si="9"/>
        <v>246</v>
      </c>
      <c r="B255" s="91" t="s">
        <v>943</v>
      </c>
      <c r="C255" s="54" t="s">
        <v>496</v>
      </c>
      <c r="D255" s="83">
        <v>3.5101</v>
      </c>
      <c r="E255" s="83">
        <v>4.2333999999999996</v>
      </c>
      <c r="F255" s="88">
        <v>0.34410000000000002</v>
      </c>
      <c r="G255" s="79">
        <v>0.68689999999999996</v>
      </c>
      <c r="H255" s="79">
        <v>0.30959999999999999</v>
      </c>
      <c r="I255" s="79">
        <v>1.54E-2</v>
      </c>
      <c r="J255" s="79">
        <v>0.41830000000000001</v>
      </c>
      <c r="K255" s="79">
        <v>0</v>
      </c>
      <c r="L255" s="79">
        <v>0.62590000000000001</v>
      </c>
      <c r="M255" s="79">
        <v>2.3599999999999999E-2</v>
      </c>
      <c r="N255" s="79">
        <v>8.0000000000000004E-4</v>
      </c>
      <c r="O255" s="79">
        <v>2.7099999999999999E-2</v>
      </c>
      <c r="P255" s="79">
        <v>0.10539999999999999</v>
      </c>
      <c r="Q255" s="79">
        <v>0.86680000000000001</v>
      </c>
      <c r="R255" s="79">
        <v>0.16120000000000001</v>
      </c>
      <c r="S255" s="79">
        <v>1E-4</v>
      </c>
      <c r="T255" s="79">
        <v>0.34320000000000001</v>
      </c>
      <c r="U255" s="84">
        <v>0.30499999999999999</v>
      </c>
      <c r="V255" s="23">
        <v>2.4400219999999999</v>
      </c>
      <c r="W255" s="2">
        <v>2.8444310000000002</v>
      </c>
      <c r="X255" s="22">
        <f t="shared" si="10"/>
        <v>1.4385526032142333</v>
      </c>
      <c r="Y255" s="24">
        <f>E255/W255</f>
        <v>1.4883117220983737</v>
      </c>
      <c r="AA255" s="30"/>
    </row>
    <row r="256" spans="1:27" x14ac:dyDescent="0.25">
      <c r="A256" s="46">
        <f t="shared" si="9"/>
        <v>247</v>
      </c>
      <c r="B256" s="91" t="s">
        <v>944</v>
      </c>
      <c r="C256" s="54" t="s">
        <v>491</v>
      </c>
      <c r="D256" s="83">
        <v>3.2913999999999999</v>
      </c>
      <c r="E256" s="83">
        <v>4.0528000000000004</v>
      </c>
      <c r="F256" s="88">
        <v>0.39679999999999999</v>
      </c>
      <c r="G256" s="79">
        <v>0.59470000000000001</v>
      </c>
      <c r="H256" s="79">
        <v>0.29160000000000003</v>
      </c>
      <c r="I256" s="79">
        <v>1.6500000000000001E-2</v>
      </c>
      <c r="J256" s="79">
        <v>0.44650000000000001</v>
      </c>
      <c r="K256" s="79">
        <v>1.49E-2</v>
      </c>
      <c r="L256" s="79">
        <v>0.54049999999999998</v>
      </c>
      <c r="M256" s="79">
        <v>3.2000000000000001E-2</v>
      </c>
      <c r="N256" s="79">
        <v>1.1000000000000001E-3</v>
      </c>
      <c r="O256" s="79">
        <v>2.8000000000000001E-2</v>
      </c>
      <c r="P256" s="79">
        <v>9.7799999999999998E-2</v>
      </c>
      <c r="Q256" s="79">
        <v>0.79630000000000001</v>
      </c>
      <c r="R256" s="79">
        <v>0.15540000000000001</v>
      </c>
      <c r="S256" s="79">
        <v>2.0000000000000001E-4</v>
      </c>
      <c r="T256" s="79">
        <v>0.34050000000000002</v>
      </c>
      <c r="U256" s="84">
        <v>0.3</v>
      </c>
      <c r="V256" s="23">
        <v>2.2428629999999998</v>
      </c>
      <c r="W256" s="2">
        <v>2.7151809999999998</v>
      </c>
      <c r="X256" s="22">
        <f t="shared" si="10"/>
        <v>1.4674993523902262</v>
      </c>
      <c r="Y256" s="24">
        <f>E256/W256</f>
        <v>1.492644505099292</v>
      </c>
      <c r="AA256" s="30"/>
    </row>
    <row r="257" spans="1:27" x14ac:dyDescent="0.25">
      <c r="A257" s="46">
        <f t="shared" si="9"/>
        <v>248</v>
      </c>
      <c r="B257" s="91" t="s">
        <v>945</v>
      </c>
      <c r="C257" s="54" t="s">
        <v>21</v>
      </c>
      <c r="D257" s="83">
        <v>1.8864000000000001</v>
      </c>
      <c r="E257" s="83"/>
      <c r="F257" s="88">
        <v>0</v>
      </c>
      <c r="G257" s="79">
        <v>0</v>
      </c>
      <c r="H257" s="79">
        <v>0.77629999999999999</v>
      </c>
      <c r="I257" s="79">
        <v>0</v>
      </c>
      <c r="J257" s="79">
        <v>0</v>
      </c>
      <c r="K257" s="79">
        <v>0</v>
      </c>
      <c r="L257" s="79">
        <v>0.26119999999999999</v>
      </c>
      <c r="M257" s="79">
        <v>0</v>
      </c>
      <c r="N257" s="79">
        <v>0</v>
      </c>
      <c r="O257" s="79">
        <v>0.47589999999999999</v>
      </c>
      <c r="P257" s="79">
        <v>0</v>
      </c>
      <c r="Q257" s="79">
        <v>0.3659</v>
      </c>
      <c r="R257" s="79">
        <v>0</v>
      </c>
      <c r="S257" s="79">
        <v>7.1000000000000004E-3</v>
      </c>
      <c r="T257" s="79">
        <v>0</v>
      </c>
      <c r="U257" s="84">
        <v>0</v>
      </c>
      <c r="V257" s="23">
        <v>1.504389</v>
      </c>
      <c r="W257" s="2"/>
      <c r="X257" s="22">
        <f t="shared" si="10"/>
        <v>1.2539309979001443</v>
      </c>
      <c r="Y257" s="4"/>
      <c r="AA257" s="30"/>
    </row>
    <row r="258" spans="1:27" x14ac:dyDescent="0.25">
      <c r="A258" s="46">
        <f t="shared" si="9"/>
        <v>249</v>
      </c>
      <c r="B258" s="91" t="s">
        <v>946</v>
      </c>
      <c r="C258" s="54" t="s">
        <v>21</v>
      </c>
      <c r="D258" s="83">
        <v>1.7897000000000001</v>
      </c>
      <c r="E258" s="83"/>
      <c r="F258" s="88">
        <v>0</v>
      </c>
      <c r="G258" s="79">
        <v>0</v>
      </c>
      <c r="H258" s="79">
        <v>0.76910000000000001</v>
      </c>
      <c r="I258" s="79">
        <v>0</v>
      </c>
      <c r="J258" s="79">
        <v>0</v>
      </c>
      <c r="K258" s="79">
        <v>0</v>
      </c>
      <c r="L258" s="79">
        <v>0.26119999999999999</v>
      </c>
      <c r="M258" s="79">
        <v>0</v>
      </c>
      <c r="N258" s="79">
        <v>0</v>
      </c>
      <c r="O258" s="79">
        <v>0.37640000000000001</v>
      </c>
      <c r="P258" s="79">
        <v>0</v>
      </c>
      <c r="Q258" s="79">
        <v>0.376</v>
      </c>
      <c r="R258" s="79">
        <v>0</v>
      </c>
      <c r="S258" s="79">
        <v>7.0000000000000001E-3</v>
      </c>
      <c r="T258" s="79">
        <v>0</v>
      </c>
      <c r="U258" s="84">
        <v>0</v>
      </c>
      <c r="V258" s="23">
        <v>1.4358070000000001</v>
      </c>
      <c r="W258" s="2"/>
      <c r="X258" s="22">
        <f t="shared" si="10"/>
        <v>1.2464767200605653</v>
      </c>
      <c r="Y258" s="4"/>
      <c r="AA258" s="30"/>
    </row>
    <row r="259" spans="1:27" x14ac:dyDescent="0.25">
      <c r="A259" s="46">
        <f t="shared" si="9"/>
        <v>250</v>
      </c>
      <c r="B259" s="91" t="s">
        <v>947</v>
      </c>
      <c r="C259" s="54" t="s">
        <v>21</v>
      </c>
      <c r="D259" s="83">
        <v>1.3259000000000001</v>
      </c>
      <c r="E259" s="83"/>
      <c r="F259" s="88">
        <v>0</v>
      </c>
      <c r="G259" s="79">
        <v>0</v>
      </c>
      <c r="H259" s="79">
        <v>0.43240000000000001</v>
      </c>
      <c r="I259" s="79">
        <v>0</v>
      </c>
      <c r="J259" s="79">
        <v>0</v>
      </c>
      <c r="K259" s="79">
        <v>0</v>
      </c>
      <c r="L259" s="79">
        <v>0.26119999999999999</v>
      </c>
      <c r="M259" s="79">
        <v>0</v>
      </c>
      <c r="N259" s="79">
        <v>0</v>
      </c>
      <c r="O259" s="79">
        <v>0.26329999999999998</v>
      </c>
      <c r="P259" s="79">
        <v>0</v>
      </c>
      <c r="Q259" s="79">
        <v>0.36309999999999998</v>
      </c>
      <c r="R259" s="79">
        <v>0</v>
      </c>
      <c r="S259" s="79">
        <v>5.8999999999999999E-3</v>
      </c>
      <c r="T259" s="79">
        <v>0</v>
      </c>
      <c r="U259" s="84">
        <v>0</v>
      </c>
      <c r="V259" s="23">
        <v>1.098611</v>
      </c>
      <c r="W259" s="2"/>
      <c r="X259" s="22">
        <f t="shared" si="10"/>
        <v>1.2068876062591765</v>
      </c>
      <c r="Y259" s="4"/>
      <c r="AA259" s="30"/>
    </row>
    <row r="260" spans="1:27" x14ac:dyDescent="0.25">
      <c r="A260" s="46">
        <f t="shared" si="9"/>
        <v>251</v>
      </c>
      <c r="B260" s="91" t="s">
        <v>948</v>
      </c>
      <c r="C260" s="54" t="s">
        <v>496</v>
      </c>
      <c r="D260" s="83">
        <v>3.6619000000000002</v>
      </c>
      <c r="E260" s="83">
        <v>4.4730999999999996</v>
      </c>
      <c r="F260" s="88">
        <v>0.49349999999999999</v>
      </c>
      <c r="G260" s="79">
        <v>0.73770000000000002</v>
      </c>
      <c r="H260" s="79">
        <v>0.3034</v>
      </c>
      <c r="I260" s="79">
        <v>1.9800000000000002E-2</v>
      </c>
      <c r="J260" s="79">
        <v>0.52400000000000002</v>
      </c>
      <c r="K260" s="79">
        <v>0</v>
      </c>
      <c r="L260" s="79">
        <v>0.57220000000000004</v>
      </c>
      <c r="M260" s="79">
        <v>3.56E-2</v>
      </c>
      <c r="N260" s="79">
        <v>1.1999999999999999E-3</v>
      </c>
      <c r="O260" s="79">
        <v>2.9899999999999999E-2</v>
      </c>
      <c r="P260" s="79">
        <v>0.13009999999999999</v>
      </c>
      <c r="Q260" s="79">
        <v>0.82250000000000001</v>
      </c>
      <c r="R260" s="79">
        <v>0.1918</v>
      </c>
      <c r="S260" s="79">
        <v>2.0000000000000001E-4</v>
      </c>
      <c r="T260" s="79">
        <v>0.32400000000000001</v>
      </c>
      <c r="U260" s="84">
        <v>0.28720000000000001</v>
      </c>
      <c r="V260" s="23">
        <v>2.501871</v>
      </c>
      <c r="W260" s="2">
        <v>2.9484590000000002</v>
      </c>
      <c r="X260" s="22">
        <f t="shared" si="10"/>
        <v>1.4636645934182859</v>
      </c>
      <c r="Y260" s="24">
        <f>E260/W260</f>
        <v>1.5170975753775104</v>
      </c>
      <c r="AA260" s="30"/>
    </row>
    <row r="261" spans="1:27" x14ac:dyDescent="0.25">
      <c r="A261" s="46">
        <f t="shared" si="9"/>
        <v>252</v>
      </c>
      <c r="B261" s="91" t="s">
        <v>949</v>
      </c>
      <c r="C261" s="54" t="s">
        <v>21</v>
      </c>
      <c r="D261" s="83">
        <v>1.0577000000000001</v>
      </c>
      <c r="E261" s="83"/>
      <c r="F261" s="88">
        <v>0</v>
      </c>
      <c r="G261" s="79">
        <v>0</v>
      </c>
      <c r="H261" s="79">
        <v>0.27179999999999999</v>
      </c>
      <c r="I261" s="79">
        <v>0</v>
      </c>
      <c r="J261" s="79">
        <v>0</v>
      </c>
      <c r="K261" s="79">
        <v>0</v>
      </c>
      <c r="L261" s="79">
        <v>0.2611</v>
      </c>
      <c r="M261" s="79">
        <v>0</v>
      </c>
      <c r="N261" s="79">
        <v>0</v>
      </c>
      <c r="O261" s="79">
        <v>0.22520000000000001</v>
      </c>
      <c r="P261" s="79">
        <v>0</v>
      </c>
      <c r="Q261" s="79">
        <v>0.29039999999999999</v>
      </c>
      <c r="R261" s="79">
        <v>0</v>
      </c>
      <c r="S261" s="79">
        <v>9.1999999999999998E-3</v>
      </c>
      <c r="T261" s="79">
        <v>0</v>
      </c>
      <c r="U261" s="84">
        <v>0</v>
      </c>
      <c r="V261" s="23">
        <v>0.894868</v>
      </c>
      <c r="W261" s="2"/>
      <c r="X261" s="22">
        <f t="shared" si="10"/>
        <v>1.1819620323891347</v>
      </c>
      <c r="Y261" s="4"/>
      <c r="AA261" s="30"/>
    </row>
    <row r="262" spans="1:27" x14ac:dyDescent="0.25">
      <c r="A262" s="46">
        <f t="shared" si="9"/>
        <v>253</v>
      </c>
      <c r="B262" s="91" t="s">
        <v>950</v>
      </c>
      <c r="C262" s="54" t="s">
        <v>21</v>
      </c>
      <c r="D262" s="83">
        <v>1.3248</v>
      </c>
      <c r="E262" s="83"/>
      <c r="F262" s="88">
        <v>0</v>
      </c>
      <c r="G262" s="79">
        <v>0</v>
      </c>
      <c r="H262" s="79">
        <v>0.4355</v>
      </c>
      <c r="I262" s="79">
        <v>0</v>
      </c>
      <c r="J262" s="79">
        <v>0</v>
      </c>
      <c r="K262" s="79">
        <v>0</v>
      </c>
      <c r="L262" s="79">
        <v>0.2611</v>
      </c>
      <c r="M262" s="79">
        <v>0</v>
      </c>
      <c r="N262" s="79">
        <v>0</v>
      </c>
      <c r="O262" s="79">
        <v>0.2888</v>
      </c>
      <c r="P262" s="79">
        <v>0</v>
      </c>
      <c r="Q262" s="79">
        <v>0.32750000000000001</v>
      </c>
      <c r="R262" s="79">
        <v>0</v>
      </c>
      <c r="S262" s="79">
        <v>1.1900000000000001E-2</v>
      </c>
      <c r="T262" s="79">
        <v>0</v>
      </c>
      <c r="U262" s="84">
        <v>0</v>
      </c>
      <c r="V262" s="23">
        <v>1.0530379999999999</v>
      </c>
      <c r="W262" s="2"/>
      <c r="X262" s="22">
        <f t="shared" si="10"/>
        <v>1.2580742575291681</v>
      </c>
      <c r="Y262" s="4"/>
      <c r="AA262" s="30"/>
    </row>
    <row r="263" spans="1:27" x14ac:dyDescent="0.25">
      <c r="A263" s="46">
        <f t="shared" si="9"/>
        <v>254</v>
      </c>
      <c r="B263" s="91" t="s">
        <v>951</v>
      </c>
      <c r="C263" s="54" t="s">
        <v>21</v>
      </c>
      <c r="D263" s="83">
        <v>1.5004</v>
      </c>
      <c r="E263" s="83"/>
      <c r="F263" s="88">
        <v>0</v>
      </c>
      <c r="G263" s="79">
        <v>0</v>
      </c>
      <c r="H263" s="79">
        <v>0.69410000000000005</v>
      </c>
      <c r="I263" s="79">
        <v>0</v>
      </c>
      <c r="J263" s="79">
        <v>0</v>
      </c>
      <c r="K263" s="79">
        <v>0</v>
      </c>
      <c r="L263" s="79">
        <v>0.26100000000000001</v>
      </c>
      <c r="M263" s="79">
        <v>0</v>
      </c>
      <c r="N263" s="79">
        <v>0</v>
      </c>
      <c r="O263" s="79">
        <v>0.2092</v>
      </c>
      <c r="P263" s="79">
        <v>0</v>
      </c>
      <c r="Q263" s="79">
        <v>0.32750000000000001</v>
      </c>
      <c r="R263" s="79">
        <v>0</v>
      </c>
      <c r="S263" s="79">
        <v>8.6E-3</v>
      </c>
      <c r="T263" s="79">
        <v>0</v>
      </c>
      <c r="U263" s="84">
        <v>0</v>
      </c>
      <c r="V263" s="23">
        <v>1.1595500000000001</v>
      </c>
      <c r="W263" s="2"/>
      <c r="X263" s="22">
        <f t="shared" si="10"/>
        <v>1.2939502393169764</v>
      </c>
      <c r="Y263" s="4"/>
      <c r="AA263" s="30"/>
    </row>
    <row r="264" spans="1:27" ht="14.45" customHeight="1" x14ac:dyDescent="0.25">
      <c r="A264" s="46">
        <f t="shared" si="9"/>
        <v>255</v>
      </c>
      <c r="B264" s="91" t="s">
        <v>952</v>
      </c>
      <c r="C264" s="54" t="s">
        <v>21</v>
      </c>
      <c r="D264" s="83">
        <v>1.1348</v>
      </c>
      <c r="E264" s="83"/>
      <c r="F264" s="88">
        <v>0</v>
      </c>
      <c r="G264" s="79">
        <v>0</v>
      </c>
      <c r="H264" s="79">
        <v>0.28599999999999998</v>
      </c>
      <c r="I264" s="79">
        <v>0</v>
      </c>
      <c r="J264" s="79">
        <v>0</v>
      </c>
      <c r="K264" s="79">
        <v>0</v>
      </c>
      <c r="L264" s="79">
        <v>0.26119999999999999</v>
      </c>
      <c r="M264" s="79">
        <v>0</v>
      </c>
      <c r="N264" s="79">
        <v>0</v>
      </c>
      <c r="O264" s="79">
        <v>0.312</v>
      </c>
      <c r="P264" s="79">
        <v>0</v>
      </c>
      <c r="Q264" s="79">
        <v>0.26779999999999998</v>
      </c>
      <c r="R264" s="79">
        <v>0</v>
      </c>
      <c r="S264" s="79">
        <v>7.7999999999999996E-3</v>
      </c>
      <c r="T264" s="79">
        <v>0</v>
      </c>
      <c r="U264" s="84">
        <v>0</v>
      </c>
      <c r="V264" s="23">
        <v>0.89100999999999997</v>
      </c>
      <c r="W264" s="2"/>
      <c r="X264" s="22">
        <f t="shared" si="10"/>
        <v>1.2736108461184499</v>
      </c>
      <c r="Y264" s="4"/>
      <c r="AA264" s="30"/>
    </row>
    <row r="265" spans="1:27" ht="14.45" customHeight="1" x14ac:dyDescent="0.25">
      <c r="A265" s="46">
        <f t="shared" si="9"/>
        <v>256</v>
      </c>
      <c r="B265" s="91" t="s">
        <v>953</v>
      </c>
      <c r="C265" s="54" t="s">
        <v>21</v>
      </c>
      <c r="D265" s="83">
        <v>1.1389</v>
      </c>
      <c r="E265" s="83"/>
      <c r="F265" s="88">
        <v>0</v>
      </c>
      <c r="G265" s="79">
        <v>0</v>
      </c>
      <c r="H265" s="79">
        <v>0.35060000000000002</v>
      </c>
      <c r="I265" s="79">
        <v>0</v>
      </c>
      <c r="J265" s="79">
        <v>0</v>
      </c>
      <c r="K265" s="79">
        <v>0</v>
      </c>
      <c r="L265" s="79">
        <v>0.2611</v>
      </c>
      <c r="M265" s="79">
        <v>0</v>
      </c>
      <c r="N265" s="79">
        <v>0</v>
      </c>
      <c r="O265" s="79">
        <v>0.2392</v>
      </c>
      <c r="P265" s="79">
        <v>0</v>
      </c>
      <c r="Q265" s="79">
        <v>0.28199999999999997</v>
      </c>
      <c r="R265" s="79">
        <v>0</v>
      </c>
      <c r="S265" s="79">
        <v>6.0000000000000001E-3</v>
      </c>
      <c r="T265" s="79">
        <v>0</v>
      </c>
      <c r="U265" s="84">
        <v>0</v>
      </c>
      <c r="V265" s="23">
        <v>0.91633500000000001</v>
      </c>
      <c r="W265" s="2"/>
      <c r="X265" s="22">
        <f t="shared" si="10"/>
        <v>1.2428860624116727</v>
      </c>
      <c r="Y265" s="4"/>
      <c r="AA265" s="30"/>
    </row>
    <row r="266" spans="1:27" ht="14.45" customHeight="1" x14ac:dyDescent="0.25">
      <c r="A266" s="46">
        <f t="shared" si="9"/>
        <v>257</v>
      </c>
      <c r="B266" s="91" t="s">
        <v>954</v>
      </c>
      <c r="C266" s="54" t="s">
        <v>21</v>
      </c>
      <c r="D266" s="83">
        <v>1.4316</v>
      </c>
      <c r="E266" s="83"/>
      <c r="F266" s="88">
        <v>0</v>
      </c>
      <c r="G266" s="79">
        <v>0</v>
      </c>
      <c r="H266" s="79">
        <v>0.49120000000000003</v>
      </c>
      <c r="I266" s="79">
        <v>0</v>
      </c>
      <c r="J266" s="79">
        <v>0</v>
      </c>
      <c r="K266" s="79">
        <v>0</v>
      </c>
      <c r="L266" s="79">
        <v>0.26119999999999999</v>
      </c>
      <c r="M266" s="79">
        <v>0</v>
      </c>
      <c r="N266" s="79">
        <v>0</v>
      </c>
      <c r="O266" s="79">
        <v>0.33489999999999998</v>
      </c>
      <c r="P266" s="79">
        <v>0</v>
      </c>
      <c r="Q266" s="79">
        <v>0.3276</v>
      </c>
      <c r="R266" s="79">
        <v>0</v>
      </c>
      <c r="S266" s="79">
        <v>1.67E-2</v>
      </c>
      <c r="T266" s="79">
        <v>0</v>
      </c>
      <c r="U266" s="84">
        <v>0</v>
      </c>
      <c r="V266" s="23">
        <v>1.2340390000000001</v>
      </c>
      <c r="W266" s="2"/>
      <c r="X266" s="22">
        <f t="shared" si="10"/>
        <v>1.1600929954401764</v>
      </c>
      <c r="Y266" s="4"/>
      <c r="AA266" s="30"/>
    </row>
    <row r="267" spans="1:27" ht="14.45" customHeight="1" x14ac:dyDescent="0.25">
      <c r="A267" s="46">
        <f t="shared" si="9"/>
        <v>258</v>
      </c>
      <c r="B267" s="91" t="s">
        <v>955</v>
      </c>
      <c r="C267" s="54" t="s">
        <v>21</v>
      </c>
      <c r="D267" s="83">
        <v>1.7149000000000001</v>
      </c>
      <c r="E267" s="83"/>
      <c r="F267" s="88">
        <v>0</v>
      </c>
      <c r="G267" s="79">
        <v>0</v>
      </c>
      <c r="H267" s="79">
        <v>1.1140000000000001</v>
      </c>
      <c r="I267" s="79">
        <v>0</v>
      </c>
      <c r="J267" s="79">
        <v>0</v>
      </c>
      <c r="K267" s="79">
        <v>0</v>
      </c>
      <c r="L267" s="79">
        <v>0.25330000000000003</v>
      </c>
      <c r="M267" s="79">
        <v>0</v>
      </c>
      <c r="N267" s="79">
        <v>0</v>
      </c>
      <c r="O267" s="79">
        <v>0.13320000000000001</v>
      </c>
      <c r="P267" s="79">
        <v>0</v>
      </c>
      <c r="Q267" s="79">
        <v>0.2011</v>
      </c>
      <c r="R267" s="79">
        <v>0</v>
      </c>
      <c r="S267" s="79">
        <v>1.3299999999999999E-2</v>
      </c>
      <c r="T267" s="79">
        <v>0</v>
      </c>
      <c r="U267" s="84">
        <v>0</v>
      </c>
      <c r="V267" s="23">
        <v>1.25742</v>
      </c>
      <c r="W267" s="2"/>
      <c r="X267" s="22">
        <f t="shared" si="10"/>
        <v>1.3638243387253266</v>
      </c>
      <c r="Y267" s="4"/>
      <c r="AA267" s="30"/>
    </row>
    <row r="268" spans="1:27" ht="14.45" customHeight="1" x14ac:dyDescent="0.25">
      <c r="A268" s="46">
        <f t="shared" ref="A268:A331" si="13">A267+1</f>
        <v>259</v>
      </c>
      <c r="B268" s="91" t="s">
        <v>956</v>
      </c>
      <c r="C268" s="54" t="s">
        <v>21</v>
      </c>
      <c r="D268" s="83">
        <v>1.2474000000000001</v>
      </c>
      <c r="E268" s="83"/>
      <c r="F268" s="88">
        <v>0</v>
      </c>
      <c r="G268" s="79">
        <v>0</v>
      </c>
      <c r="H268" s="79">
        <v>0.39129999999999998</v>
      </c>
      <c r="I268" s="79">
        <v>0</v>
      </c>
      <c r="J268" s="79">
        <v>0</v>
      </c>
      <c r="K268" s="79">
        <v>0</v>
      </c>
      <c r="L268" s="79">
        <v>0.26140000000000002</v>
      </c>
      <c r="M268" s="79">
        <v>0</v>
      </c>
      <c r="N268" s="79">
        <v>0</v>
      </c>
      <c r="O268" s="79">
        <v>0.26690000000000003</v>
      </c>
      <c r="P268" s="79">
        <v>0</v>
      </c>
      <c r="Q268" s="79">
        <v>0.32779999999999998</v>
      </c>
      <c r="R268" s="79">
        <v>0</v>
      </c>
      <c r="S268" s="79">
        <v>0</v>
      </c>
      <c r="T268" s="79">
        <v>0</v>
      </c>
      <c r="U268" s="84">
        <v>0</v>
      </c>
      <c r="V268" s="23">
        <v>0.99948700000000001</v>
      </c>
      <c r="W268" s="2"/>
      <c r="X268" s="22">
        <f t="shared" si="10"/>
        <v>1.2480402446455032</v>
      </c>
      <c r="Y268" s="4"/>
      <c r="AA268" s="30"/>
    </row>
    <row r="269" spans="1:27" x14ac:dyDescent="0.25">
      <c r="A269" s="46">
        <f t="shared" si="13"/>
        <v>260</v>
      </c>
      <c r="B269" s="91" t="s">
        <v>957</v>
      </c>
      <c r="C269" s="54" t="s">
        <v>21</v>
      </c>
      <c r="D269" s="83">
        <v>1.744</v>
      </c>
      <c r="E269" s="83"/>
      <c r="F269" s="88">
        <v>0</v>
      </c>
      <c r="G269" s="79">
        <v>0</v>
      </c>
      <c r="H269" s="79">
        <v>0.68110000000000004</v>
      </c>
      <c r="I269" s="79">
        <v>0</v>
      </c>
      <c r="J269" s="79">
        <v>0</v>
      </c>
      <c r="K269" s="79">
        <v>0</v>
      </c>
      <c r="L269" s="79">
        <v>0.26150000000000001</v>
      </c>
      <c r="M269" s="79">
        <v>0</v>
      </c>
      <c r="N269" s="79">
        <v>0</v>
      </c>
      <c r="O269" s="79">
        <v>0.46450000000000002</v>
      </c>
      <c r="P269" s="79">
        <v>0</v>
      </c>
      <c r="Q269" s="79">
        <v>0.33689999999999998</v>
      </c>
      <c r="R269" s="79">
        <v>0</v>
      </c>
      <c r="S269" s="79">
        <v>0</v>
      </c>
      <c r="T269" s="79">
        <v>0</v>
      </c>
      <c r="U269" s="84">
        <v>0</v>
      </c>
      <c r="V269" s="23">
        <v>1.390838</v>
      </c>
      <c r="W269" s="2"/>
      <c r="X269" s="22">
        <f t="shared" si="10"/>
        <v>1.2539202984100233</v>
      </c>
      <c r="Y269" s="4"/>
      <c r="AA269" s="30"/>
    </row>
    <row r="270" spans="1:27" x14ac:dyDescent="0.25">
      <c r="A270" s="46">
        <f t="shared" si="13"/>
        <v>261</v>
      </c>
      <c r="B270" s="91" t="s">
        <v>958</v>
      </c>
      <c r="C270" s="54" t="s">
        <v>21</v>
      </c>
      <c r="D270" s="83">
        <v>2.1153</v>
      </c>
      <c r="E270" s="83"/>
      <c r="F270" s="88">
        <v>0</v>
      </c>
      <c r="G270" s="79">
        <v>0</v>
      </c>
      <c r="H270" s="79">
        <v>1.1414</v>
      </c>
      <c r="I270" s="79">
        <v>0</v>
      </c>
      <c r="J270" s="79">
        <v>0</v>
      </c>
      <c r="K270" s="79">
        <v>0</v>
      </c>
      <c r="L270" s="79">
        <v>0.26069999999999999</v>
      </c>
      <c r="M270" s="79">
        <v>0</v>
      </c>
      <c r="N270" s="79">
        <v>0</v>
      </c>
      <c r="O270" s="79">
        <v>0.37440000000000001</v>
      </c>
      <c r="P270" s="79">
        <v>0</v>
      </c>
      <c r="Q270" s="79">
        <v>0.33879999999999999</v>
      </c>
      <c r="R270" s="79">
        <v>0</v>
      </c>
      <c r="S270" s="79">
        <v>0</v>
      </c>
      <c r="T270" s="79">
        <v>0</v>
      </c>
      <c r="U270" s="84">
        <v>0</v>
      </c>
      <c r="V270" s="23">
        <v>1.709881</v>
      </c>
      <c r="W270" s="2"/>
      <c r="X270" s="22">
        <f t="shared" si="10"/>
        <v>1.2371036346973854</v>
      </c>
      <c r="Y270" s="4"/>
      <c r="AA270" s="30"/>
    </row>
    <row r="271" spans="1:27" x14ac:dyDescent="0.25">
      <c r="A271" s="46">
        <f t="shared" si="13"/>
        <v>262</v>
      </c>
      <c r="B271" s="91" t="s">
        <v>959</v>
      </c>
      <c r="C271" s="54" t="s">
        <v>21</v>
      </c>
      <c r="D271" s="83">
        <v>1.1476999999999999</v>
      </c>
      <c r="E271" s="83"/>
      <c r="F271" s="88">
        <v>0</v>
      </c>
      <c r="G271" s="79">
        <v>0</v>
      </c>
      <c r="H271" s="79">
        <v>0.27179999999999999</v>
      </c>
      <c r="I271" s="79">
        <v>0</v>
      </c>
      <c r="J271" s="79">
        <v>0</v>
      </c>
      <c r="K271" s="79">
        <v>0</v>
      </c>
      <c r="L271" s="79">
        <v>0.2611</v>
      </c>
      <c r="M271" s="79">
        <v>0</v>
      </c>
      <c r="N271" s="79">
        <v>0</v>
      </c>
      <c r="O271" s="79">
        <v>0.27800000000000002</v>
      </c>
      <c r="P271" s="79">
        <v>0</v>
      </c>
      <c r="Q271" s="79">
        <v>0.3276</v>
      </c>
      <c r="R271" s="79">
        <v>0</v>
      </c>
      <c r="S271" s="79">
        <v>9.1999999999999998E-3</v>
      </c>
      <c r="T271" s="79">
        <v>0</v>
      </c>
      <c r="U271" s="84">
        <v>0</v>
      </c>
      <c r="V271" s="23">
        <v>0.96442499999999998</v>
      </c>
      <c r="W271" s="2"/>
      <c r="X271" s="22">
        <f t="shared" si="10"/>
        <v>1.1900355133888068</v>
      </c>
      <c r="Y271" s="4"/>
      <c r="AA271" s="30"/>
    </row>
    <row r="272" spans="1:27" x14ac:dyDescent="0.25">
      <c r="A272" s="46">
        <f t="shared" si="13"/>
        <v>263</v>
      </c>
      <c r="B272" s="91" t="s">
        <v>960</v>
      </c>
      <c r="C272" s="54" t="s">
        <v>21</v>
      </c>
      <c r="D272" s="83">
        <v>1.9012</v>
      </c>
      <c r="E272" s="83"/>
      <c r="F272" s="88">
        <v>0</v>
      </c>
      <c r="G272" s="79">
        <v>0</v>
      </c>
      <c r="H272" s="79">
        <v>0.79190000000000005</v>
      </c>
      <c r="I272" s="79">
        <v>0</v>
      </c>
      <c r="J272" s="79">
        <v>0</v>
      </c>
      <c r="K272" s="79">
        <v>0</v>
      </c>
      <c r="L272" s="79">
        <v>0.26119999999999999</v>
      </c>
      <c r="M272" s="79">
        <v>0</v>
      </c>
      <c r="N272" s="79">
        <v>0</v>
      </c>
      <c r="O272" s="79">
        <v>0.36</v>
      </c>
      <c r="P272" s="79">
        <v>0</v>
      </c>
      <c r="Q272" s="79">
        <v>0.47010000000000002</v>
      </c>
      <c r="R272" s="79">
        <v>0</v>
      </c>
      <c r="S272" s="79">
        <v>1.7999999999999999E-2</v>
      </c>
      <c r="T272" s="79">
        <v>0</v>
      </c>
      <c r="U272" s="84">
        <v>0</v>
      </c>
      <c r="V272" s="23">
        <v>1.510913</v>
      </c>
      <c r="W272" s="2"/>
      <c r="X272" s="22">
        <f t="shared" si="10"/>
        <v>1.2583120272312172</v>
      </c>
      <c r="Y272" s="4"/>
      <c r="AA272" s="30"/>
    </row>
    <row r="273" spans="1:27" ht="14.45" customHeight="1" x14ac:dyDescent="0.25">
      <c r="A273" s="46">
        <f t="shared" si="13"/>
        <v>264</v>
      </c>
      <c r="B273" s="91" t="s">
        <v>961</v>
      </c>
      <c r="C273" s="54" t="s">
        <v>21</v>
      </c>
      <c r="D273" s="83">
        <v>1.3116000000000001</v>
      </c>
      <c r="E273" s="83"/>
      <c r="F273" s="88">
        <v>0</v>
      </c>
      <c r="G273" s="79">
        <v>0</v>
      </c>
      <c r="H273" s="79">
        <v>0.48220000000000002</v>
      </c>
      <c r="I273" s="79">
        <v>0</v>
      </c>
      <c r="J273" s="79">
        <v>0</v>
      </c>
      <c r="K273" s="79">
        <v>0</v>
      </c>
      <c r="L273" s="79">
        <v>0.2409</v>
      </c>
      <c r="M273" s="79">
        <v>0</v>
      </c>
      <c r="N273" s="79">
        <v>0</v>
      </c>
      <c r="O273" s="79">
        <v>0.22550000000000001</v>
      </c>
      <c r="P273" s="79">
        <v>0</v>
      </c>
      <c r="Q273" s="79">
        <v>0.3548</v>
      </c>
      <c r="R273" s="79">
        <v>0</v>
      </c>
      <c r="S273" s="79">
        <v>8.2000000000000007E-3</v>
      </c>
      <c r="T273" s="79">
        <v>0</v>
      </c>
      <c r="U273" s="84">
        <v>0</v>
      </c>
      <c r="V273" s="23">
        <v>1.051828</v>
      </c>
      <c r="W273" s="2"/>
      <c r="X273" s="22">
        <f t="shared" si="10"/>
        <v>1.2469719383777578</v>
      </c>
      <c r="Y273" s="4"/>
      <c r="AA273" s="30"/>
    </row>
    <row r="274" spans="1:27" ht="15" customHeight="1" x14ac:dyDescent="0.25">
      <c r="A274" s="46">
        <f t="shared" si="13"/>
        <v>265</v>
      </c>
      <c r="B274" s="91" t="s">
        <v>962</v>
      </c>
      <c r="C274" s="54" t="s">
        <v>21</v>
      </c>
      <c r="D274" s="83">
        <v>1.0641</v>
      </c>
      <c r="E274" s="83"/>
      <c r="F274" s="88">
        <v>0</v>
      </c>
      <c r="G274" s="79">
        <v>0</v>
      </c>
      <c r="H274" s="79">
        <v>0.27879999999999999</v>
      </c>
      <c r="I274" s="79">
        <v>0</v>
      </c>
      <c r="J274" s="79">
        <v>0</v>
      </c>
      <c r="K274" s="79">
        <v>0</v>
      </c>
      <c r="L274" s="79">
        <v>0.26119999999999999</v>
      </c>
      <c r="M274" s="79">
        <v>0</v>
      </c>
      <c r="N274" s="79">
        <v>0</v>
      </c>
      <c r="O274" s="79">
        <v>0.14510000000000001</v>
      </c>
      <c r="P274" s="79">
        <v>0</v>
      </c>
      <c r="Q274" s="79">
        <v>0.37359999999999999</v>
      </c>
      <c r="R274" s="79">
        <v>0</v>
      </c>
      <c r="S274" s="79">
        <v>5.4000000000000003E-3</v>
      </c>
      <c r="T274" s="79">
        <v>0</v>
      </c>
      <c r="U274" s="84">
        <v>0</v>
      </c>
      <c r="V274" s="23">
        <v>0.86441100000000004</v>
      </c>
      <c r="W274" s="2"/>
      <c r="X274" s="22">
        <f t="shared" si="10"/>
        <v>1.2310116368255379</v>
      </c>
      <c r="Y274" s="4"/>
      <c r="AA274" s="30"/>
    </row>
    <row r="275" spans="1:27" ht="14.45" customHeight="1" x14ac:dyDescent="0.25">
      <c r="A275" s="46">
        <f t="shared" si="13"/>
        <v>266</v>
      </c>
      <c r="B275" s="91" t="s">
        <v>963</v>
      </c>
      <c r="C275" s="54" t="s">
        <v>21</v>
      </c>
      <c r="D275" s="83">
        <v>1.5377000000000001</v>
      </c>
      <c r="E275" s="83"/>
      <c r="F275" s="88">
        <v>0</v>
      </c>
      <c r="G275" s="79">
        <v>0</v>
      </c>
      <c r="H275" s="79">
        <v>0.7339</v>
      </c>
      <c r="I275" s="79">
        <v>0</v>
      </c>
      <c r="J275" s="79">
        <v>0</v>
      </c>
      <c r="K275" s="79">
        <v>0</v>
      </c>
      <c r="L275" s="79">
        <v>0.2409</v>
      </c>
      <c r="M275" s="79">
        <v>0</v>
      </c>
      <c r="N275" s="79">
        <v>0</v>
      </c>
      <c r="O275" s="79">
        <v>0.20269999999999999</v>
      </c>
      <c r="P275" s="79">
        <v>0</v>
      </c>
      <c r="Q275" s="79">
        <v>0.35399999999999998</v>
      </c>
      <c r="R275" s="79">
        <v>0</v>
      </c>
      <c r="S275" s="79">
        <v>6.1999999999999998E-3</v>
      </c>
      <c r="T275" s="79">
        <v>0</v>
      </c>
      <c r="U275" s="84">
        <v>0</v>
      </c>
      <c r="V275" s="23">
        <v>1.2458560000000001</v>
      </c>
      <c r="W275" s="2"/>
      <c r="X275" s="22">
        <f t="shared" si="10"/>
        <v>1.2342517915393112</v>
      </c>
      <c r="Y275" s="4"/>
      <c r="AA275" s="30"/>
    </row>
    <row r="276" spans="1:27" ht="14.45" customHeight="1" x14ac:dyDescent="0.25">
      <c r="A276" s="46">
        <f t="shared" si="13"/>
        <v>267</v>
      </c>
      <c r="B276" s="91" t="s">
        <v>964</v>
      </c>
      <c r="C276" s="54" t="s">
        <v>21</v>
      </c>
      <c r="D276" s="83">
        <v>1.6134999999999999</v>
      </c>
      <c r="E276" s="83"/>
      <c r="F276" s="88">
        <v>0</v>
      </c>
      <c r="G276" s="79">
        <v>0</v>
      </c>
      <c r="H276" s="79">
        <v>0.56540000000000001</v>
      </c>
      <c r="I276" s="79">
        <v>0</v>
      </c>
      <c r="J276" s="79">
        <v>0</v>
      </c>
      <c r="K276" s="79">
        <v>0</v>
      </c>
      <c r="L276" s="79">
        <v>0.24099999999999999</v>
      </c>
      <c r="M276" s="79">
        <v>0</v>
      </c>
      <c r="N276" s="79">
        <v>0</v>
      </c>
      <c r="O276" s="79">
        <v>0.44119999999999998</v>
      </c>
      <c r="P276" s="79">
        <v>0</v>
      </c>
      <c r="Q276" s="79">
        <v>0.35489999999999999</v>
      </c>
      <c r="R276" s="79">
        <v>0</v>
      </c>
      <c r="S276" s="79">
        <v>1.0999999999999999E-2</v>
      </c>
      <c r="T276" s="79">
        <v>0</v>
      </c>
      <c r="U276" s="84">
        <v>0</v>
      </c>
      <c r="V276" s="23">
        <v>1.5462560000000001</v>
      </c>
      <c r="W276" s="2"/>
      <c r="X276" s="22">
        <f t="shared" si="10"/>
        <v>1.0434882710236855</v>
      </c>
      <c r="Y276" s="4"/>
      <c r="AA276" s="30"/>
    </row>
    <row r="277" spans="1:27" ht="14.45" customHeight="1" x14ac:dyDescent="0.25">
      <c r="A277" s="46">
        <f t="shared" si="13"/>
        <v>268</v>
      </c>
      <c r="B277" s="91" t="s">
        <v>965</v>
      </c>
      <c r="C277" s="54" t="s">
        <v>21</v>
      </c>
      <c r="D277" s="83">
        <v>1.2033</v>
      </c>
      <c r="E277" s="83"/>
      <c r="F277" s="88">
        <v>0</v>
      </c>
      <c r="G277" s="79">
        <v>0</v>
      </c>
      <c r="H277" s="79">
        <v>0.32140000000000002</v>
      </c>
      <c r="I277" s="79">
        <v>0</v>
      </c>
      <c r="J277" s="79">
        <v>0</v>
      </c>
      <c r="K277" s="79">
        <v>0</v>
      </c>
      <c r="L277" s="79">
        <v>0.24079999999999999</v>
      </c>
      <c r="M277" s="79">
        <v>0</v>
      </c>
      <c r="N277" s="79">
        <v>0</v>
      </c>
      <c r="O277" s="79">
        <v>0.28039999999999998</v>
      </c>
      <c r="P277" s="79">
        <v>0</v>
      </c>
      <c r="Q277" s="79">
        <v>0.35449999999999998</v>
      </c>
      <c r="R277" s="79">
        <v>0</v>
      </c>
      <c r="S277" s="79">
        <v>6.1999999999999998E-3</v>
      </c>
      <c r="T277" s="79">
        <v>0</v>
      </c>
      <c r="U277" s="84">
        <v>0</v>
      </c>
      <c r="V277" s="23">
        <v>0.95702299999999996</v>
      </c>
      <c r="W277" s="2"/>
      <c r="X277" s="22">
        <f t="shared" si="10"/>
        <v>1.2573365530400002</v>
      </c>
      <c r="Y277" s="4"/>
      <c r="AA277" s="30"/>
    </row>
    <row r="278" spans="1:27" ht="14.45" customHeight="1" x14ac:dyDescent="0.25">
      <c r="A278" s="46">
        <f t="shared" si="13"/>
        <v>269</v>
      </c>
      <c r="B278" s="91" t="s">
        <v>966</v>
      </c>
      <c r="C278" s="54" t="s">
        <v>21</v>
      </c>
      <c r="D278" s="83">
        <v>1.4439</v>
      </c>
      <c r="E278" s="83"/>
      <c r="F278" s="88">
        <v>0</v>
      </c>
      <c r="G278" s="79">
        <v>0</v>
      </c>
      <c r="H278" s="79">
        <v>0.74919999999999998</v>
      </c>
      <c r="I278" s="79">
        <v>0</v>
      </c>
      <c r="J278" s="79">
        <v>0</v>
      </c>
      <c r="K278" s="79">
        <v>0</v>
      </c>
      <c r="L278" s="79">
        <v>0.2409</v>
      </c>
      <c r="M278" s="79">
        <v>0</v>
      </c>
      <c r="N278" s="79">
        <v>0</v>
      </c>
      <c r="O278" s="79">
        <v>0.15310000000000001</v>
      </c>
      <c r="P278" s="79">
        <v>0</v>
      </c>
      <c r="Q278" s="79">
        <v>0.29709999999999998</v>
      </c>
      <c r="R278" s="79">
        <v>0</v>
      </c>
      <c r="S278" s="79">
        <v>3.5999999999999999E-3</v>
      </c>
      <c r="T278" s="79">
        <v>0</v>
      </c>
      <c r="U278" s="84">
        <v>0</v>
      </c>
      <c r="V278" s="23">
        <v>1.1991529999999999</v>
      </c>
      <c r="W278" s="2"/>
      <c r="X278" s="22">
        <f t="shared" si="10"/>
        <v>1.2040998938417367</v>
      </c>
      <c r="Y278" s="4"/>
      <c r="AA278" s="30"/>
    </row>
    <row r="279" spans="1:27" ht="14.45" customHeight="1" x14ac:dyDescent="0.25">
      <c r="A279" s="46">
        <f t="shared" si="13"/>
        <v>270</v>
      </c>
      <c r="B279" s="91" t="s">
        <v>967</v>
      </c>
      <c r="C279" s="54" t="s">
        <v>21</v>
      </c>
      <c r="D279" s="83">
        <v>1.2412000000000001</v>
      </c>
      <c r="E279" s="83"/>
      <c r="F279" s="88">
        <v>0</v>
      </c>
      <c r="G279" s="79">
        <v>0</v>
      </c>
      <c r="H279" s="79">
        <v>0.59960000000000002</v>
      </c>
      <c r="I279" s="79">
        <v>0</v>
      </c>
      <c r="J279" s="79">
        <v>0</v>
      </c>
      <c r="K279" s="79">
        <v>0</v>
      </c>
      <c r="L279" s="79">
        <v>0.2409</v>
      </c>
      <c r="M279" s="79">
        <v>0</v>
      </c>
      <c r="N279" s="79">
        <v>0</v>
      </c>
      <c r="O279" s="79">
        <v>3.8600000000000002E-2</v>
      </c>
      <c r="P279" s="79">
        <v>0</v>
      </c>
      <c r="Q279" s="79">
        <v>0.35470000000000002</v>
      </c>
      <c r="R279" s="79">
        <v>0</v>
      </c>
      <c r="S279" s="79">
        <v>7.4000000000000003E-3</v>
      </c>
      <c r="T279" s="79">
        <v>0</v>
      </c>
      <c r="U279" s="84">
        <v>0</v>
      </c>
      <c r="V279" s="23">
        <v>1.063142</v>
      </c>
      <c r="W279" s="2"/>
      <c r="X279" s="22">
        <f t="shared" ref="X279:X342" si="14">D279/V279</f>
        <v>1.1674828009804898</v>
      </c>
      <c r="Y279" s="4"/>
      <c r="AA279" s="30"/>
    </row>
    <row r="280" spans="1:27" ht="14.45" customHeight="1" x14ac:dyDescent="0.25">
      <c r="A280" s="46">
        <f t="shared" si="13"/>
        <v>271</v>
      </c>
      <c r="B280" s="91" t="s">
        <v>968</v>
      </c>
      <c r="C280" s="54" t="s">
        <v>392</v>
      </c>
      <c r="D280" s="83">
        <v>3.3553000000000002</v>
      </c>
      <c r="E280" s="83">
        <v>3.3553000000000002</v>
      </c>
      <c r="F280" s="88">
        <v>0.2177</v>
      </c>
      <c r="G280" s="79">
        <v>0.47299999999999998</v>
      </c>
      <c r="H280" s="79">
        <v>0.35949999999999999</v>
      </c>
      <c r="I280" s="79">
        <v>8.0999999999999996E-3</v>
      </c>
      <c r="J280" s="79">
        <v>0</v>
      </c>
      <c r="K280" s="79">
        <v>0</v>
      </c>
      <c r="L280" s="79">
        <v>0.61409999999999998</v>
      </c>
      <c r="M280" s="79">
        <v>4.6199999999999998E-2</v>
      </c>
      <c r="N280" s="79">
        <v>1.6000000000000001E-3</v>
      </c>
      <c r="O280" s="79">
        <v>0.215</v>
      </c>
      <c r="P280" s="79">
        <v>0.1585</v>
      </c>
      <c r="Q280" s="79">
        <v>0.66549999999999998</v>
      </c>
      <c r="R280" s="79">
        <v>0.35859999999999997</v>
      </c>
      <c r="S280" s="79">
        <v>2.0000000000000001E-4</v>
      </c>
      <c r="T280" s="79">
        <v>0.23730000000000001</v>
      </c>
      <c r="U280" s="84">
        <v>0</v>
      </c>
      <c r="V280" s="23">
        <v>2.4692599999999998</v>
      </c>
      <c r="W280" s="2">
        <v>2.4692599999999998</v>
      </c>
      <c r="X280" s="22">
        <f t="shared" si="14"/>
        <v>1.3588281509440077</v>
      </c>
      <c r="Y280" s="24">
        <f>E280/W280</f>
        <v>1.3588281509440077</v>
      </c>
      <c r="AA280" s="30"/>
    </row>
    <row r="281" spans="1:27" ht="14.45" customHeight="1" x14ac:dyDescent="0.25">
      <c r="A281" s="46">
        <f t="shared" si="13"/>
        <v>272</v>
      </c>
      <c r="B281" s="91" t="s">
        <v>969</v>
      </c>
      <c r="C281" s="54" t="s">
        <v>354</v>
      </c>
      <c r="D281" s="83">
        <v>3.3248000000000002</v>
      </c>
      <c r="E281" s="83">
        <v>3.3248000000000002</v>
      </c>
      <c r="F281" s="88">
        <v>0.2011</v>
      </c>
      <c r="G281" s="79">
        <v>0.5988</v>
      </c>
      <c r="H281" s="79">
        <v>0.39789999999999998</v>
      </c>
      <c r="I281" s="79">
        <v>1.03E-2</v>
      </c>
      <c r="J281" s="79">
        <v>0</v>
      </c>
      <c r="K281" s="79">
        <v>0</v>
      </c>
      <c r="L281" s="79">
        <v>0.64119999999999999</v>
      </c>
      <c r="M281" s="79">
        <v>5.8900000000000001E-2</v>
      </c>
      <c r="N281" s="79">
        <v>2E-3</v>
      </c>
      <c r="O281" s="79">
        <v>6.9599999999999995E-2</v>
      </c>
      <c r="P281" s="79">
        <v>0.12620000000000001</v>
      </c>
      <c r="Q281" s="79">
        <v>0.72160000000000002</v>
      </c>
      <c r="R281" s="79">
        <v>0.25629999999999997</v>
      </c>
      <c r="S281" s="79">
        <v>5.9999999999999995E-4</v>
      </c>
      <c r="T281" s="79">
        <v>0.24030000000000001</v>
      </c>
      <c r="U281" s="84">
        <v>0</v>
      </c>
      <c r="V281" s="23">
        <v>2.3855919999999999</v>
      </c>
      <c r="W281" s="2">
        <v>2.3855919999999999</v>
      </c>
      <c r="X281" s="22">
        <f t="shared" si="14"/>
        <v>1.3937001800810869</v>
      </c>
      <c r="Y281" s="24">
        <f>E281/W281</f>
        <v>1.3937001800810869</v>
      </c>
      <c r="AA281" s="30"/>
    </row>
    <row r="282" spans="1:27" ht="14.45" customHeight="1" x14ac:dyDescent="0.25">
      <c r="A282" s="46">
        <f t="shared" si="13"/>
        <v>273</v>
      </c>
      <c r="B282" s="91" t="s">
        <v>970</v>
      </c>
      <c r="C282" s="54" t="s">
        <v>21</v>
      </c>
      <c r="D282" s="83">
        <v>1.2646999999999999</v>
      </c>
      <c r="E282" s="83"/>
      <c r="F282" s="88">
        <v>0</v>
      </c>
      <c r="G282" s="79">
        <v>0</v>
      </c>
      <c r="H282" s="79">
        <v>0.56459999999999999</v>
      </c>
      <c r="I282" s="79">
        <v>0</v>
      </c>
      <c r="J282" s="79">
        <v>0</v>
      </c>
      <c r="K282" s="79">
        <v>0</v>
      </c>
      <c r="L282" s="79">
        <v>0.24079999999999999</v>
      </c>
      <c r="M282" s="79">
        <v>0</v>
      </c>
      <c r="N282" s="79">
        <v>0</v>
      </c>
      <c r="O282" s="79">
        <v>9.9000000000000005E-2</v>
      </c>
      <c r="P282" s="79">
        <v>0</v>
      </c>
      <c r="Q282" s="79">
        <v>0.3548</v>
      </c>
      <c r="R282" s="79">
        <v>0</v>
      </c>
      <c r="S282" s="79">
        <v>5.4999999999999997E-3</v>
      </c>
      <c r="T282" s="79">
        <v>0</v>
      </c>
      <c r="U282" s="84">
        <v>0</v>
      </c>
      <c r="V282" s="23">
        <v>0.99623300000000004</v>
      </c>
      <c r="W282" s="2"/>
      <c r="X282" s="22">
        <f t="shared" si="14"/>
        <v>1.2694821392184357</v>
      </c>
      <c r="Y282" s="4"/>
      <c r="AA282" s="30"/>
    </row>
    <row r="283" spans="1:27" ht="14.45" customHeight="1" x14ac:dyDescent="0.25">
      <c r="A283" s="46">
        <f t="shared" si="13"/>
        <v>274</v>
      </c>
      <c r="B283" s="91" t="s">
        <v>971</v>
      </c>
      <c r="C283" s="54" t="s">
        <v>21</v>
      </c>
      <c r="D283" s="83">
        <v>1.139</v>
      </c>
      <c r="E283" s="83"/>
      <c r="F283" s="88">
        <v>0</v>
      </c>
      <c r="G283" s="79">
        <v>0</v>
      </c>
      <c r="H283" s="79">
        <v>0.43619999999999998</v>
      </c>
      <c r="I283" s="79">
        <v>0</v>
      </c>
      <c r="J283" s="79">
        <v>0</v>
      </c>
      <c r="K283" s="79">
        <v>0</v>
      </c>
      <c r="L283" s="79">
        <v>0.2409</v>
      </c>
      <c r="M283" s="79">
        <v>0</v>
      </c>
      <c r="N283" s="79">
        <v>0</v>
      </c>
      <c r="O283" s="79">
        <v>0.1012</v>
      </c>
      <c r="P283" s="79">
        <v>0</v>
      </c>
      <c r="Q283" s="79">
        <v>0.3548</v>
      </c>
      <c r="R283" s="79">
        <v>0</v>
      </c>
      <c r="S283" s="79">
        <v>5.8999999999999999E-3</v>
      </c>
      <c r="T283" s="79">
        <v>0</v>
      </c>
      <c r="U283" s="84">
        <v>0</v>
      </c>
      <c r="V283" s="23">
        <v>0.92397600000000002</v>
      </c>
      <c r="W283" s="2"/>
      <c r="X283" s="22">
        <f t="shared" si="14"/>
        <v>1.2327160012814184</v>
      </c>
      <c r="Y283" s="4"/>
      <c r="AA283" s="30"/>
    </row>
    <row r="284" spans="1:27" ht="14.45" customHeight="1" x14ac:dyDescent="0.25">
      <c r="A284" s="46">
        <f t="shared" si="13"/>
        <v>275</v>
      </c>
      <c r="B284" s="91" t="s">
        <v>972</v>
      </c>
      <c r="C284" s="54" t="s">
        <v>21</v>
      </c>
      <c r="D284" s="83">
        <v>0.99650000000000005</v>
      </c>
      <c r="E284" s="83"/>
      <c r="F284" s="88">
        <v>0</v>
      </c>
      <c r="G284" s="79">
        <v>0</v>
      </c>
      <c r="H284" s="79">
        <v>0.27050000000000002</v>
      </c>
      <c r="I284" s="79">
        <v>0</v>
      </c>
      <c r="J284" s="79">
        <v>0</v>
      </c>
      <c r="K284" s="79">
        <v>0</v>
      </c>
      <c r="L284" s="79">
        <v>0.2409</v>
      </c>
      <c r="M284" s="79">
        <v>0</v>
      </c>
      <c r="N284" s="79">
        <v>0</v>
      </c>
      <c r="O284" s="79">
        <v>0.11840000000000001</v>
      </c>
      <c r="P284" s="79">
        <v>0</v>
      </c>
      <c r="Q284" s="79">
        <v>0.3483</v>
      </c>
      <c r="R284" s="79">
        <v>0</v>
      </c>
      <c r="S284" s="79">
        <v>1.84E-2</v>
      </c>
      <c r="T284" s="79">
        <v>0</v>
      </c>
      <c r="U284" s="84">
        <v>0</v>
      </c>
      <c r="V284" s="23">
        <v>0.79198999999999997</v>
      </c>
      <c r="W284" s="2"/>
      <c r="X284" s="22">
        <f t="shared" si="14"/>
        <v>1.2582229573605728</v>
      </c>
      <c r="Y284" s="4"/>
      <c r="AA284" s="30"/>
    </row>
    <row r="285" spans="1:27" ht="14.45" customHeight="1" x14ac:dyDescent="0.25">
      <c r="A285" s="46">
        <f t="shared" si="13"/>
        <v>276</v>
      </c>
      <c r="B285" s="91" t="s">
        <v>973</v>
      </c>
      <c r="C285" s="54" t="s">
        <v>21</v>
      </c>
      <c r="D285" s="83">
        <v>0.88490000000000002</v>
      </c>
      <c r="E285" s="83"/>
      <c r="F285" s="88">
        <v>0</v>
      </c>
      <c r="G285" s="79">
        <v>0</v>
      </c>
      <c r="H285" s="79">
        <v>0.19389999999999999</v>
      </c>
      <c r="I285" s="79">
        <v>0</v>
      </c>
      <c r="J285" s="79">
        <v>0</v>
      </c>
      <c r="K285" s="79">
        <v>0</v>
      </c>
      <c r="L285" s="79">
        <v>0.2409</v>
      </c>
      <c r="M285" s="79">
        <v>0</v>
      </c>
      <c r="N285" s="79">
        <v>0</v>
      </c>
      <c r="O285" s="79">
        <v>0.09</v>
      </c>
      <c r="P285" s="79">
        <v>0</v>
      </c>
      <c r="Q285" s="79">
        <v>0.3548</v>
      </c>
      <c r="R285" s="79">
        <v>0</v>
      </c>
      <c r="S285" s="79">
        <v>5.3E-3</v>
      </c>
      <c r="T285" s="79">
        <v>0</v>
      </c>
      <c r="U285" s="84">
        <v>0</v>
      </c>
      <c r="V285" s="23">
        <v>0.71368600000000004</v>
      </c>
      <c r="W285" s="2"/>
      <c r="X285" s="22">
        <f t="shared" si="14"/>
        <v>1.2399010208971453</v>
      </c>
      <c r="Y285" s="4"/>
      <c r="AA285" s="30"/>
    </row>
    <row r="286" spans="1:27" ht="21" x14ac:dyDescent="0.25">
      <c r="A286" s="46">
        <f t="shared" si="13"/>
        <v>277</v>
      </c>
      <c r="B286" s="91" t="s">
        <v>974</v>
      </c>
      <c r="C286" s="54" t="s">
        <v>21</v>
      </c>
      <c r="D286" s="83">
        <v>1.0784</v>
      </c>
      <c r="E286" s="83"/>
      <c r="F286" s="88">
        <v>0</v>
      </c>
      <c r="G286" s="79">
        <v>0</v>
      </c>
      <c r="H286" s="79">
        <v>0.32390000000000002</v>
      </c>
      <c r="I286" s="79">
        <v>0</v>
      </c>
      <c r="J286" s="79">
        <v>0</v>
      </c>
      <c r="K286" s="79">
        <v>0</v>
      </c>
      <c r="L286" s="79">
        <v>0.2409</v>
      </c>
      <c r="M286" s="79">
        <v>0</v>
      </c>
      <c r="N286" s="79">
        <v>0</v>
      </c>
      <c r="O286" s="79">
        <v>0.1502</v>
      </c>
      <c r="P286" s="79">
        <v>0</v>
      </c>
      <c r="Q286" s="79">
        <v>0.35460000000000003</v>
      </c>
      <c r="R286" s="79">
        <v>0</v>
      </c>
      <c r="S286" s="79">
        <v>8.8000000000000005E-3</v>
      </c>
      <c r="T286" s="79">
        <v>0</v>
      </c>
      <c r="U286" s="84">
        <v>0</v>
      </c>
      <c r="V286" s="23">
        <v>0.86445300000000003</v>
      </c>
      <c r="W286" s="2"/>
      <c r="X286" s="22">
        <f t="shared" si="14"/>
        <v>1.247494080071444</v>
      </c>
      <c r="Y286" s="4"/>
      <c r="AA286" s="30"/>
    </row>
    <row r="287" spans="1:27" ht="21" x14ac:dyDescent="0.25">
      <c r="A287" s="46">
        <f t="shared" si="13"/>
        <v>278</v>
      </c>
      <c r="B287" s="91" t="s">
        <v>975</v>
      </c>
      <c r="C287" s="54" t="s">
        <v>21</v>
      </c>
      <c r="D287" s="83">
        <v>1.0608</v>
      </c>
      <c r="E287" s="83"/>
      <c r="F287" s="88">
        <v>0</v>
      </c>
      <c r="G287" s="79">
        <v>0</v>
      </c>
      <c r="H287" s="79">
        <v>0.38469999999999999</v>
      </c>
      <c r="I287" s="79">
        <v>0</v>
      </c>
      <c r="J287" s="79">
        <v>0</v>
      </c>
      <c r="K287" s="79">
        <v>0</v>
      </c>
      <c r="L287" s="79">
        <v>0.2409</v>
      </c>
      <c r="M287" s="79">
        <v>0</v>
      </c>
      <c r="N287" s="79">
        <v>0</v>
      </c>
      <c r="O287" s="79">
        <v>7.1999999999999995E-2</v>
      </c>
      <c r="P287" s="79">
        <v>0</v>
      </c>
      <c r="Q287" s="79">
        <v>0.35439999999999999</v>
      </c>
      <c r="R287" s="79">
        <v>0</v>
      </c>
      <c r="S287" s="79">
        <v>8.8000000000000005E-3</v>
      </c>
      <c r="T287" s="79">
        <v>0</v>
      </c>
      <c r="U287" s="84">
        <v>0</v>
      </c>
      <c r="V287" s="23">
        <v>0.86040399999999995</v>
      </c>
      <c r="W287" s="2"/>
      <c r="X287" s="22">
        <f t="shared" si="14"/>
        <v>1.2329091914960879</v>
      </c>
      <c r="Y287" s="4"/>
      <c r="AA287" s="30"/>
    </row>
    <row r="288" spans="1:27" ht="14.45" customHeight="1" x14ac:dyDescent="0.25">
      <c r="A288" s="46">
        <f t="shared" si="13"/>
        <v>279</v>
      </c>
      <c r="B288" s="91" t="s">
        <v>976</v>
      </c>
      <c r="C288" s="54" t="s">
        <v>21</v>
      </c>
      <c r="D288" s="83">
        <v>1.2395</v>
      </c>
      <c r="E288" s="83"/>
      <c r="F288" s="88">
        <v>0</v>
      </c>
      <c r="G288" s="79">
        <v>0</v>
      </c>
      <c r="H288" s="79">
        <v>0.34689999999999999</v>
      </c>
      <c r="I288" s="79">
        <v>0</v>
      </c>
      <c r="J288" s="79">
        <v>0</v>
      </c>
      <c r="K288" s="79">
        <v>0</v>
      </c>
      <c r="L288" s="79">
        <v>0.2409</v>
      </c>
      <c r="M288" s="79">
        <v>0</v>
      </c>
      <c r="N288" s="79">
        <v>0</v>
      </c>
      <c r="O288" s="79">
        <v>0.2893</v>
      </c>
      <c r="P288" s="79">
        <v>0</v>
      </c>
      <c r="Q288" s="79">
        <v>0.35449999999999998</v>
      </c>
      <c r="R288" s="79">
        <v>0</v>
      </c>
      <c r="S288" s="79">
        <v>7.9000000000000008E-3</v>
      </c>
      <c r="T288" s="79">
        <v>0</v>
      </c>
      <c r="U288" s="84">
        <v>0</v>
      </c>
      <c r="V288" s="23">
        <v>1.1300030000000001</v>
      </c>
      <c r="W288" s="2"/>
      <c r="X288" s="22">
        <f t="shared" si="14"/>
        <v>1.0968997427440457</v>
      </c>
      <c r="Y288" s="4"/>
      <c r="AA288" s="30"/>
    </row>
    <row r="289" spans="1:27" ht="14.45" customHeight="1" x14ac:dyDescent="0.25">
      <c r="A289" s="46">
        <f t="shared" si="13"/>
        <v>280</v>
      </c>
      <c r="B289" s="91" t="s">
        <v>977</v>
      </c>
      <c r="C289" s="54" t="s">
        <v>21</v>
      </c>
      <c r="D289" s="83">
        <v>1.5451999999999999</v>
      </c>
      <c r="E289" s="83"/>
      <c r="F289" s="88">
        <v>0</v>
      </c>
      <c r="G289" s="79">
        <v>0</v>
      </c>
      <c r="H289" s="79">
        <v>0.72470000000000001</v>
      </c>
      <c r="I289" s="79">
        <v>0</v>
      </c>
      <c r="J289" s="79">
        <v>0</v>
      </c>
      <c r="K289" s="79">
        <v>0</v>
      </c>
      <c r="L289" s="79">
        <v>0.24099999999999999</v>
      </c>
      <c r="M289" s="79">
        <v>0</v>
      </c>
      <c r="N289" s="79">
        <v>0</v>
      </c>
      <c r="O289" s="79">
        <v>0.20519999999999999</v>
      </c>
      <c r="P289" s="79">
        <v>0</v>
      </c>
      <c r="Q289" s="79">
        <v>0.35460000000000003</v>
      </c>
      <c r="R289" s="79">
        <v>0</v>
      </c>
      <c r="S289" s="79">
        <v>1.9699999999999999E-2</v>
      </c>
      <c r="T289" s="79">
        <v>0</v>
      </c>
      <c r="U289" s="84">
        <v>0</v>
      </c>
      <c r="V289" s="23">
        <v>1.2418359999999999</v>
      </c>
      <c r="W289" s="2"/>
      <c r="X289" s="22">
        <f t="shared" si="14"/>
        <v>1.2442866851983676</v>
      </c>
      <c r="Y289" s="4"/>
      <c r="AA289" s="30"/>
    </row>
    <row r="290" spans="1:27" ht="21" x14ac:dyDescent="0.25">
      <c r="A290" s="46">
        <f t="shared" si="13"/>
        <v>281</v>
      </c>
      <c r="B290" s="91" t="s">
        <v>978</v>
      </c>
      <c r="C290" s="54" t="s">
        <v>12</v>
      </c>
      <c r="D290" s="83">
        <v>2.5287000000000002</v>
      </c>
      <c r="E290" s="83">
        <v>2.5287000000000002</v>
      </c>
      <c r="F290" s="88">
        <v>0</v>
      </c>
      <c r="G290" s="79">
        <v>0</v>
      </c>
      <c r="H290" s="79">
        <v>0.66910000000000003</v>
      </c>
      <c r="I290" s="79">
        <v>0</v>
      </c>
      <c r="J290" s="79">
        <v>0</v>
      </c>
      <c r="K290" s="79">
        <v>0</v>
      </c>
      <c r="L290" s="79">
        <v>0.7036</v>
      </c>
      <c r="M290" s="79">
        <v>1.8100000000000002E-2</v>
      </c>
      <c r="N290" s="79">
        <v>5.9999999999999995E-4</v>
      </c>
      <c r="O290" s="79">
        <v>1.8200000000000001E-2</v>
      </c>
      <c r="P290" s="79">
        <v>0.1384</v>
      </c>
      <c r="Q290" s="79">
        <v>0.72529999999999994</v>
      </c>
      <c r="R290" s="79">
        <v>0</v>
      </c>
      <c r="S290" s="79">
        <v>0</v>
      </c>
      <c r="T290" s="79">
        <v>0.25540000000000002</v>
      </c>
      <c r="U290" s="84">
        <v>0</v>
      </c>
      <c r="V290" s="23">
        <v>1.902374</v>
      </c>
      <c r="W290" s="2">
        <v>1.902374</v>
      </c>
      <c r="X290" s="22">
        <f t="shared" si="14"/>
        <v>1.3292338940713027</v>
      </c>
      <c r="Y290" s="24">
        <f>E290/W290</f>
        <v>1.3292338940713027</v>
      </c>
      <c r="AA290" s="30"/>
    </row>
    <row r="291" spans="1:27" ht="21" x14ac:dyDescent="0.25">
      <c r="A291" s="46">
        <f t="shared" si="13"/>
        <v>282</v>
      </c>
      <c r="B291" s="91" t="s">
        <v>979</v>
      </c>
      <c r="C291" s="54" t="s">
        <v>21</v>
      </c>
      <c r="D291" s="83">
        <v>1.9379</v>
      </c>
      <c r="E291" s="83"/>
      <c r="F291" s="88">
        <v>0</v>
      </c>
      <c r="G291" s="79">
        <v>0</v>
      </c>
      <c r="H291" s="79">
        <v>0.98180000000000001</v>
      </c>
      <c r="I291" s="79">
        <v>0</v>
      </c>
      <c r="J291" s="79">
        <v>0</v>
      </c>
      <c r="K291" s="79">
        <v>0</v>
      </c>
      <c r="L291" s="79">
        <v>0.2409</v>
      </c>
      <c r="M291" s="79">
        <v>0</v>
      </c>
      <c r="N291" s="79">
        <v>0</v>
      </c>
      <c r="O291" s="79">
        <v>0.35099999999999998</v>
      </c>
      <c r="P291" s="79">
        <v>0</v>
      </c>
      <c r="Q291" s="79">
        <v>0.35460000000000003</v>
      </c>
      <c r="R291" s="79">
        <v>0</v>
      </c>
      <c r="S291" s="79">
        <v>9.5999999999999992E-3</v>
      </c>
      <c r="T291" s="79">
        <v>0</v>
      </c>
      <c r="U291" s="84">
        <v>0</v>
      </c>
      <c r="V291" s="23">
        <v>1.559874</v>
      </c>
      <c r="W291" s="2"/>
      <c r="X291" s="22">
        <f t="shared" si="14"/>
        <v>1.2423439329074015</v>
      </c>
      <c r="Y291" s="4"/>
      <c r="AA291" s="30"/>
    </row>
    <row r="292" spans="1:27" ht="21" x14ac:dyDescent="0.25">
      <c r="A292" s="46">
        <f t="shared" si="13"/>
        <v>283</v>
      </c>
      <c r="B292" s="91" t="s">
        <v>980</v>
      </c>
      <c r="C292" s="54" t="s">
        <v>21</v>
      </c>
      <c r="D292" s="83">
        <v>1.4198999999999999</v>
      </c>
      <c r="E292" s="83"/>
      <c r="F292" s="88">
        <v>0</v>
      </c>
      <c r="G292" s="79">
        <v>0</v>
      </c>
      <c r="H292" s="79">
        <v>0.63480000000000003</v>
      </c>
      <c r="I292" s="79">
        <v>0</v>
      </c>
      <c r="J292" s="79">
        <v>0</v>
      </c>
      <c r="K292" s="79">
        <v>0</v>
      </c>
      <c r="L292" s="79">
        <v>0.2409</v>
      </c>
      <c r="M292" s="79">
        <v>0</v>
      </c>
      <c r="N292" s="79">
        <v>0</v>
      </c>
      <c r="O292" s="79">
        <v>0.23150000000000001</v>
      </c>
      <c r="P292" s="79">
        <v>0</v>
      </c>
      <c r="Q292" s="79">
        <v>0.30659999999999998</v>
      </c>
      <c r="R292" s="79">
        <v>0</v>
      </c>
      <c r="S292" s="79">
        <v>6.1000000000000004E-3</v>
      </c>
      <c r="T292" s="79">
        <v>0</v>
      </c>
      <c r="U292" s="84">
        <v>0</v>
      </c>
      <c r="V292" s="23">
        <v>1.1041319999999999</v>
      </c>
      <c r="W292" s="2"/>
      <c r="X292" s="22">
        <f t="shared" si="14"/>
        <v>1.2859875449674496</v>
      </c>
      <c r="Y292" s="4"/>
      <c r="AA292" s="30"/>
    </row>
    <row r="293" spans="1:27" ht="21" x14ac:dyDescent="0.25">
      <c r="A293" s="46">
        <f t="shared" si="13"/>
        <v>284</v>
      </c>
      <c r="B293" s="91" t="s">
        <v>981</v>
      </c>
      <c r="C293" s="54" t="s">
        <v>21</v>
      </c>
      <c r="D293" s="83">
        <v>1.4346000000000001</v>
      </c>
      <c r="E293" s="83"/>
      <c r="F293" s="88">
        <v>0</v>
      </c>
      <c r="G293" s="79">
        <v>0</v>
      </c>
      <c r="H293" s="79">
        <v>0.73619999999999997</v>
      </c>
      <c r="I293" s="79">
        <v>0</v>
      </c>
      <c r="J293" s="79">
        <v>0</v>
      </c>
      <c r="K293" s="79">
        <v>0</v>
      </c>
      <c r="L293" s="79">
        <v>0.2407</v>
      </c>
      <c r="M293" s="79">
        <v>0</v>
      </c>
      <c r="N293" s="79">
        <v>0</v>
      </c>
      <c r="O293" s="79">
        <v>8.2699999999999996E-2</v>
      </c>
      <c r="P293" s="79">
        <v>0</v>
      </c>
      <c r="Q293" s="79">
        <v>0.35499999999999998</v>
      </c>
      <c r="R293" s="79">
        <v>0</v>
      </c>
      <c r="S293" s="79">
        <v>0.02</v>
      </c>
      <c r="T293" s="79">
        <v>0</v>
      </c>
      <c r="U293" s="84">
        <v>0</v>
      </c>
      <c r="V293" s="23">
        <v>1.408398</v>
      </c>
      <c r="W293" s="2"/>
      <c r="X293" s="22">
        <f t="shared" si="14"/>
        <v>1.0186041161660269</v>
      </c>
      <c r="Y293" s="4"/>
      <c r="AA293" s="30"/>
    </row>
    <row r="294" spans="1:27" ht="21" x14ac:dyDescent="0.25">
      <c r="A294" s="46">
        <f t="shared" si="13"/>
        <v>285</v>
      </c>
      <c r="B294" s="91" t="s">
        <v>982</v>
      </c>
      <c r="C294" s="54" t="s">
        <v>21</v>
      </c>
      <c r="D294" s="83">
        <v>1.0961000000000001</v>
      </c>
      <c r="E294" s="83"/>
      <c r="F294" s="88">
        <v>0</v>
      </c>
      <c r="G294" s="79">
        <v>0</v>
      </c>
      <c r="H294" s="79">
        <v>0.36130000000000001</v>
      </c>
      <c r="I294" s="79">
        <v>0</v>
      </c>
      <c r="J294" s="79">
        <v>0</v>
      </c>
      <c r="K294" s="79">
        <v>0</v>
      </c>
      <c r="L294" s="79">
        <v>0.24079999999999999</v>
      </c>
      <c r="M294" s="79">
        <v>0</v>
      </c>
      <c r="N294" s="79">
        <v>0</v>
      </c>
      <c r="O294" s="79">
        <v>0.13439999999999999</v>
      </c>
      <c r="P294" s="79">
        <v>0</v>
      </c>
      <c r="Q294" s="79">
        <v>0.35470000000000002</v>
      </c>
      <c r="R294" s="79">
        <v>0</v>
      </c>
      <c r="S294" s="79">
        <v>4.8999999999999998E-3</v>
      </c>
      <c r="T294" s="79">
        <v>0</v>
      </c>
      <c r="U294" s="84">
        <v>0</v>
      </c>
      <c r="V294" s="23">
        <v>0.916632</v>
      </c>
      <c r="W294" s="2"/>
      <c r="X294" s="22">
        <f t="shared" si="14"/>
        <v>1.1957906771747004</v>
      </c>
      <c r="Y294" s="4"/>
      <c r="AA294" s="30"/>
    </row>
    <row r="295" spans="1:27" ht="21" x14ac:dyDescent="0.25">
      <c r="A295" s="46">
        <f t="shared" si="13"/>
        <v>286</v>
      </c>
      <c r="B295" s="91" t="s">
        <v>983</v>
      </c>
      <c r="C295" s="54" t="s">
        <v>21</v>
      </c>
      <c r="D295" s="83">
        <v>1.4628000000000001</v>
      </c>
      <c r="E295" s="83"/>
      <c r="F295" s="88">
        <v>0</v>
      </c>
      <c r="G295" s="79">
        <v>0</v>
      </c>
      <c r="H295" s="79">
        <v>0.5726</v>
      </c>
      <c r="I295" s="79">
        <v>0</v>
      </c>
      <c r="J295" s="79">
        <v>0</v>
      </c>
      <c r="K295" s="79">
        <v>0</v>
      </c>
      <c r="L295" s="79">
        <v>0.2409</v>
      </c>
      <c r="M295" s="79">
        <v>0</v>
      </c>
      <c r="N295" s="79">
        <v>0</v>
      </c>
      <c r="O295" s="79">
        <v>0.28660000000000002</v>
      </c>
      <c r="P295" s="79">
        <v>0</v>
      </c>
      <c r="Q295" s="79">
        <v>0.35489999999999999</v>
      </c>
      <c r="R295" s="79">
        <v>0</v>
      </c>
      <c r="S295" s="79">
        <v>7.7999999999999996E-3</v>
      </c>
      <c r="T295" s="79">
        <v>0</v>
      </c>
      <c r="U295" s="84">
        <v>0</v>
      </c>
      <c r="V295" s="23">
        <v>1.1720710000000001</v>
      </c>
      <c r="W295" s="2"/>
      <c r="X295" s="22">
        <f t="shared" si="14"/>
        <v>1.2480472599356183</v>
      </c>
      <c r="Y295" s="4"/>
      <c r="AA295" s="30"/>
    </row>
    <row r="296" spans="1:27" ht="21" x14ac:dyDescent="0.25">
      <c r="A296" s="46">
        <f t="shared" si="13"/>
        <v>287</v>
      </c>
      <c r="B296" s="91" t="s">
        <v>984</v>
      </c>
      <c r="C296" s="54" t="s">
        <v>12</v>
      </c>
      <c r="D296" s="83">
        <v>3.0053000000000001</v>
      </c>
      <c r="E296" s="83">
        <v>3.0053000000000001</v>
      </c>
      <c r="F296" s="88">
        <v>0.25729999999999997</v>
      </c>
      <c r="G296" s="79">
        <v>0.39550000000000002</v>
      </c>
      <c r="H296" s="79">
        <v>0.46260000000000001</v>
      </c>
      <c r="I296" s="79">
        <v>0</v>
      </c>
      <c r="J296" s="79">
        <v>0</v>
      </c>
      <c r="K296" s="79">
        <v>0</v>
      </c>
      <c r="L296" s="79">
        <v>0.64539999999999997</v>
      </c>
      <c r="M296" s="79">
        <v>0</v>
      </c>
      <c r="N296" s="79">
        <v>0</v>
      </c>
      <c r="O296" s="79">
        <v>6.1800000000000001E-2</v>
      </c>
      <c r="P296" s="79">
        <v>5.9900000000000002E-2</v>
      </c>
      <c r="Q296" s="79">
        <v>0.81379999999999997</v>
      </c>
      <c r="R296" s="79">
        <v>6.6199999999999995E-2</v>
      </c>
      <c r="S296" s="79">
        <v>2.8999999999999998E-3</v>
      </c>
      <c r="T296" s="79">
        <v>0.2399</v>
      </c>
      <c r="U296" s="84">
        <v>0</v>
      </c>
      <c r="V296" s="23">
        <v>2.4038499999999998</v>
      </c>
      <c r="W296" s="2">
        <v>2.4038499999999998</v>
      </c>
      <c r="X296" s="22">
        <f t="shared" si="14"/>
        <v>1.2502027996755207</v>
      </c>
      <c r="Y296" s="24">
        <f>E296/W296</f>
        <v>1.2502027996755207</v>
      </c>
      <c r="AA296" s="30"/>
    </row>
    <row r="297" spans="1:27" ht="21" x14ac:dyDescent="0.25">
      <c r="A297" s="46">
        <f t="shared" si="13"/>
        <v>288</v>
      </c>
      <c r="B297" s="91" t="s">
        <v>985</v>
      </c>
      <c r="C297" s="54" t="s">
        <v>21</v>
      </c>
      <c r="D297" s="83">
        <v>2.4685999999999999</v>
      </c>
      <c r="E297" s="83"/>
      <c r="F297" s="88">
        <v>0</v>
      </c>
      <c r="G297" s="79">
        <v>0</v>
      </c>
      <c r="H297" s="79">
        <v>1.8354999999999999</v>
      </c>
      <c r="I297" s="79">
        <v>0</v>
      </c>
      <c r="J297" s="79">
        <v>0</v>
      </c>
      <c r="K297" s="79">
        <v>0</v>
      </c>
      <c r="L297" s="79">
        <v>0.24099999999999999</v>
      </c>
      <c r="M297" s="79">
        <v>0</v>
      </c>
      <c r="N297" s="79">
        <v>0</v>
      </c>
      <c r="O297" s="79">
        <v>0</v>
      </c>
      <c r="P297" s="79">
        <v>0</v>
      </c>
      <c r="Q297" s="79">
        <v>0.37130000000000002</v>
      </c>
      <c r="R297" s="79">
        <v>0</v>
      </c>
      <c r="S297" s="79">
        <v>2.0799999999999999E-2</v>
      </c>
      <c r="T297" s="79">
        <v>0</v>
      </c>
      <c r="U297" s="84">
        <v>0</v>
      </c>
      <c r="V297" s="23">
        <v>2.0378949999999998</v>
      </c>
      <c r="W297" s="2"/>
      <c r="X297" s="22">
        <f t="shared" si="14"/>
        <v>1.2113479840717996</v>
      </c>
      <c r="Y297" s="4"/>
      <c r="AA297" s="30"/>
    </row>
    <row r="298" spans="1:27" ht="21" x14ac:dyDescent="0.25">
      <c r="A298" s="46">
        <f t="shared" si="13"/>
        <v>289</v>
      </c>
      <c r="B298" s="91" t="s">
        <v>986</v>
      </c>
      <c r="C298" s="54" t="s">
        <v>392</v>
      </c>
      <c r="D298" s="83">
        <v>3.3388</v>
      </c>
      <c r="E298" s="83">
        <v>3.3388</v>
      </c>
      <c r="F298" s="88">
        <v>0.21410000000000001</v>
      </c>
      <c r="G298" s="79">
        <v>0.4975</v>
      </c>
      <c r="H298" s="79">
        <v>0.32179999999999997</v>
      </c>
      <c r="I298" s="79">
        <v>1.8100000000000002E-2</v>
      </c>
      <c r="J298" s="79">
        <v>0</v>
      </c>
      <c r="K298" s="79">
        <v>0</v>
      </c>
      <c r="L298" s="79">
        <v>0.61899999999999999</v>
      </c>
      <c r="M298" s="79">
        <v>3.6200000000000003E-2</v>
      </c>
      <c r="N298" s="79">
        <v>1.1999999999999999E-3</v>
      </c>
      <c r="O298" s="79">
        <v>0.18679999999999999</v>
      </c>
      <c r="P298" s="79">
        <v>0.13919999999999999</v>
      </c>
      <c r="Q298" s="79">
        <v>0.82550000000000001</v>
      </c>
      <c r="R298" s="79">
        <v>0.24099999999999999</v>
      </c>
      <c r="S298" s="79">
        <v>2.0000000000000001E-4</v>
      </c>
      <c r="T298" s="79">
        <v>0.2382</v>
      </c>
      <c r="U298" s="84">
        <v>0</v>
      </c>
      <c r="V298" s="23">
        <v>2.4404460000000001</v>
      </c>
      <c r="W298" s="2">
        <v>2.4404460000000001</v>
      </c>
      <c r="X298" s="22">
        <f t="shared" si="14"/>
        <v>1.3681105830655544</v>
      </c>
      <c r="Y298" s="24">
        <f>E298/W298</f>
        <v>1.3681105830655544</v>
      </c>
      <c r="AA298" s="30"/>
    </row>
    <row r="299" spans="1:27" x14ac:dyDescent="0.25">
      <c r="A299" s="46">
        <f t="shared" si="13"/>
        <v>290</v>
      </c>
      <c r="B299" s="91" t="s">
        <v>987</v>
      </c>
      <c r="C299" s="54" t="s">
        <v>21</v>
      </c>
      <c r="D299" s="83">
        <v>1.4115</v>
      </c>
      <c r="E299" s="83"/>
      <c r="F299" s="88">
        <v>0</v>
      </c>
      <c r="G299" s="79">
        <v>0</v>
      </c>
      <c r="H299" s="79">
        <v>0.49659999999999999</v>
      </c>
      <c r="I299" s="79">
        <v>0</v>
      </c>
      <c r="J299" s="79">
        <v>0</v>
      </c>
      <c r="K299" s="79">
        <v>0</v>
      </c>
      <c r="L299" s="79">
        <v>0.24060000000000001</v>
      </c>
      <c r="M299" s="79">
        <v>0</v>
      </c>
      <c r="N299" s="79">
        <v>0</v>
      </c>
      <c r="O299" s="79">
        <v>0.2969</v>
      </c>
      <c r="P299" s="79">
        <v>0</v>
      </c>
      <c r="Q299" s="79">
        <v>0.3548</v>
      </c>
      <c r="R299" s="79">
        <v>0</v>
      </c>
      <c r="S299" s="79">
        <v>2.2599999999999999E-2</v>
      </c>
      <c r="T299" s="79">
        <v>0</v>
      </c>
      <c r="U299" s="84">
        <v>0</v>
      </c>
      <c r="V299" s="23">
        <v>1.3920699999999999</v>
      </c>
      <c r="W299" s="2"/>
      <c r="X299" s="22">
        <f t="shared" si="14"/>
        <v>1.0139576314409477</v>
      </c>
      <c r="Y299" s="4"/>
      <c r="AA299" s="30"/>
    </row>
    <row r="300" spans="1:27" x14ac:dyDescent="0.25">
      <c r="A300" s="46">
        <f t="shared" si="13"/>
        <v>291</v>
      </c>
      <c r="B300" s="91" t="s">
        <v>988</v>
      </c>
      <c r="C300" s="54" t="s">
        <v>21</v>
      </c>
      <c r="D300" s="83">
        <v>1.7898000000000001</v>
      </c>
      <c r="E300" s="83"/>
      <c r="F300" s="88">
        <v>0</v>
      </c>
      <c r="G300" s="79">
        <v>0</v>
      </c>
      <c r="H300" s="79">
        <v>0.67159999999999997</v>
      </c>
      <c r="I300" s="79">
        <v>0</v>
      </c>
      <c r="J300" s="79">
        <v>0</v>
      </c>
      <c r="K300" s="79">
        <v>0</v>
      </c>
      <c r="L300" s="79">
        <v>0.24099999999999999</v>
      </c>
      <c r="M300" s="79">
        <v>0</v>
      </c>
      <c r="N300" s="79">
        <v>0</v>
      </c>
      <c r="O300" s="79">
        <v>0.50409999999999999</v>
      </c>
      <c r="P300" s="79">
        <v>0</v>
      </c>
      <c r="Q300" s="79">
        <v>0.35489999999999999</v>
      </c>
      <c r="R300" s="79">
        <v>0</v>
      </c>
      <c r="S300" s="79">
        <v>1.8200000000000001E-2</v>
      </c>
      <c r="T300" s="79">
        <v>0</v>
      </c>
      <c r="U300" s="84">
        <v>0</v>
      </c>
      <c r="V300" s="23">
        <v>1.046926</v>
      </c>
      <c r="W300" s="2"/>
      <c r="X300" s="22">
        <f t="shared" si="14"/>
        <v>1.7095764170533543</v>
      </c>
      <c r="Y300" s="4"/>
      <c r="AA300" s="30"/>
    </row>
    <row r="301" spans="1:27" x14ac:dyDescent="0.25">
      <c r="A301" s="46">
        <f t="shared" si="13"/>
        <v>292</v>
      </c>
      <c r="B301" s="91" t="s">
        <v>989</v>
      </c>
      <c r="C301" s="54" t="s">
        <v>21</v>
      </c>
      <c r="D301" s="83">
        <v>1.3903000000000001</v>
      </c>
      <c r="E301" s="83"/>
      <c r="F301" s="88">
        <v>0</v>
      </c>
      <c r="G301" s="79">
        <v>0</v>
      </c>
      <c r="H301" s="79">
        <v>0.67359999999999998</v>
      </c>
      <c r="I301" s="79">
        <v>0</v>
      </c>
      <c r="J301" s="79">
        <v>0</v>
      </c>
      <c r="K301" s="79">
        <v>0</v>
      </c>
      <c r="L301" s="79">
        <v>0.24079999999999999</v>
      </c>
      <c r="M301" s="79">
        <v>0</v>
      </c>
      <c r="N301" s="79">
        <v>0</v>
      </c>
      <c r="O301" s="79">
        <v>0.108</v>
      </c>
      <c r="P301" s="79">
        <v>0</v>
      </c>
      <c r="Q301" s="79">
        <v>0.3548</v>
      </c>
      <c r="R301" s="79">
        <v>0</v>
      </c>
      <c r="S301" s="79">
        <v>1.3100000000000001E-2</v>
      </c>
      <c r="T301" s="79">
        <v>0</v>
      </c>
      <c r="U301" s="84">
        <v>0</v>
      </c>
      <c r="V301" s="23">
        <v>1.222739</v>
      </c>
      <c r="W301" s="2"/>
      <c r="X301" s="22">
        <f t="shared" si="14"/>
        <v>1.1370374217228698</v>
      </c>
      <c r="Y301" s="4"/>
      <c r="AA301" s="30"/>
    </row>
    <row r="302" spans="1:27" x14ac:dyDescent="0.25">
      <c r="A302" s="46">
        <f t="shared" si="13"/>
        <v>293</v>
      </c>
      <c r="B302" s="91" t="s">
        <v>990</v>
      </c>
      <c r="C302" s="54" t="s">
        <v>21</v>
      </c>
      <c r="D302" s="83">
        <v>1.5193000000000001</v>
      </c>
      <c r="E302" s="83"/>
      <c r="F302" s="88">
        <v>0</v>
      </c>
      <c r="G302" s="79">
        <v>0</v>
      </c>
      <c r="H302" s="79">
        <v>0.64500000000000002</v>
      </c>
      <c r="I302" s="79">
        <v>0</v>
      </c>
      <c r="J302" s="79">
        <v>0</v>
      </c>
      <c r="K302" s="79">
        <v>0</v>
      </c>
      <c r="L302" s="79">
        <v>0.2409</v>
      </c>
      <c r="M302" s="79">
        <v>0</v>
      </c>
      <c r="N302" s="79">
        <v>0</v>
      </c>
      <c r="O302" s="79">
        <v>0.27500000000000002</v>
      </c>
      <c r="P302" s="79">
        <v>0</v>
      </c>
      <c r="Q302" s="79">
        <v>0.35399999999999998</v>
      </c>
      <c r="R302" s="79">
        <v>0</v>
      </c>
      <c r="S302" s="79">
        <v>4.4000000000000003E-3</v>
      </c>
      <c r="T302" s="79">
        <v>0</v>
      </c>
      <c r="U302" s="84">
        <v>0</v>
      </c>
      <c r="V302" s="23">
        <v>1.297715</v>
      </c>
      <c r="W302" s="2"/>
      <c r="X302" s="22">
        <f t="shared" si="14"/>
        <v>1.17075012618333</v>
      </c>
      <c r="Y302" s="4"/>
      <c r="AA302" s="30"/>
    </row>
    <row r="303" spans="1:27" x14ac:dyDescent="0.25">
      <c r="A303" s="46">
        <f t="shared" si="13"/>
        <v>294</v>
      </c>
      <c r="B303" s="91" t="s">
        <v>991</v>
      </c>
      <c r="C303" s="54" t="s">
        <v>21</v>
      </c>
      <c r="D303" s="83">
        <v>2.1105</v>
      </c>
      <c r="E303" s="83"/>
      <c r="F303" s="88">
        <v>0</v>
      </c>
      <c r="G303" s="79">
        <v>0</v>
      </c>
      <c r="H303" s="79">
        <v>1.1800999999999999</v>
      </c>
      <c r="I303" s="79">
        <v>0</v>
      </c>
      <c r="J303" s="79">
        <v>0</v>
      </c>
      <c r="K303" s="79">
        <v>0</v>
      </c>
      <c r="L303" s="79">
        <v>0.26100000000000001</v>
      </c>
      <c r="M303" s="79">
        <v>0</v>
      </c>
      <c r="N303" s="79">
        <v>0</v>
      </c>
      <c r="O303" s="79">
        <v>0.28439999999999999</v>
      </c>
      <c r="P303" s="79">
        <v>0</v>
      </c>
      <c r="Q303" s="79">
        <v>0.36499999999999999</v>
      </c>
      <c r="R303" s="79">
        <v>0</v>
      </c>
      <c r="S303" s="79">
        <v>0.02</v>
      </c>
      <c r="T303" s="79">
        <v>0</v>
      </c>
      <c r="U303" s="84">
        <v>0</v>
      </c>
      <c r="V303" s="23">
        <v>1.703524</v>
      </c>
      <c r="W303" s="2"/>
      <c r="X303" s="22">
        <f t="shared" si="14"/>
        <v>1.238902416402704</v>
      </c>
      <c r="Y303" s="4"/>
      <c r="AA303" s="30"/>
    </row>
    <row r="304" spans="1:27" x14ac:dyDescent="0.25">
      <c r="A304" s="46">
        <f t="shared" si="13"/>
        <v>295</v>
      </c>
      <c r="B304" s="91" t="s">
        <v>992</v>
      </c>
      <c r="C304" s="54" t="s">
        <v>496</v>
      </c>
      <c r="D304" s="83">
        <v>3.3725999999999998</v>
      </c>
      <c r="E304" s="83">
        <v>4.1752000000000002</v>
      </c>
      <c r="F304" s="88">
        <v>0.39800000000000002</v>
      </c>
      <c r="G304" s="79">
        <v>0.54849999999999999</v>
      </c>
      <c r="H304" s="79">
        <v>0.34549999999999997</v>
      </c>
      <c r="I304" s="79">
        <v>1.6E-2</v>
      </c>
      <c r="J304" s="79">
        <v>0.49980000000000002</v>
      </c>
      <c r="K304" s="79">
        <v>0</v>
      </c>
      <c r="L304" s="79">
        <v>0.62809999999999999</v>
      </c>
      <c r="M304" s="79">
        <v>2.2700000000000001E-2</v>
      </c>
      <c r="N304" s="79">
        <v>6.9999999999999999E-4</v>
      </c>
      <c r="O304" s="79">
        <v>2.7799999999999998E-2</v>
      </c>
      <c r="P304" s="79">
        <v>0.10970000000000001</v>
      </c>
      <c r="Q304" s="79">
        <v>0.82340000000000002</v>
      </c>
      <c r="R304" s="79">
        <v>0.10630000000000001</v>
      </c>
      <c r="S304" s="79">
        <v>1E-4</v>
      </c>
      <c r="T304" s="79">
        <v>0.3458</v>
      </c>
      <c r="U304" s="84">
        <v>0.30280000000000001</v>
      </c>
      <c r="V304" s="23">
        <v>2.3507289999999998</v>
      </c>
      <c r="W304" s="2">
        <v>2.8507690000000001</v>
      </c>
      <c r="X304" s="22">
        <f t="shared" si="14"/>
        <v>1.4347038727135284</v>
      </c>
      <c r="Y304" s="24">
        <f>E304/W304</f>
        <v>1.4645872745213659</v>
      </c>
      <c r="AA304" s="30"/>
    </row>
    <row r="305" spans="1:27" x14ac:dyDescent="0.25">
      <c r="A305" s="46">
        <f t="shared" si="13"/>
        <v>296</v>
      </c>
      <c r="B305" s="91" t="s">
        <v>993</v>
      </c>
      <c r="C305" s="54" t="s">
        <v>392</v>
      </c>
      <c r="D305" s="83">
        <v>3.6846999999999999</v>
      </c>
      <c r="E305" s="83">
        <v>3.6846999999999999</v>
      </c>
      <c r="F305" s="88">
        <v>0.26029999999999998</v>
      </c>
      <c r="G305" s="79">
        <v>0.39839999999999998</v>
      </c>
      <c r="H305" s="79">
        <v>0.37080000000000002</v>
      </c>
      <c r="I305" s="79">
        <v>1.9400000000000001E-2</v>
      </c>
      <c r="J305" s="79">
        <v>0</v>
      </c>
      <c r="K305" s="79">
        <v>0</v>
      </c>
      <c r="L305" s="79">
        <v>0.69020000000000004</v>
      </c>
      <c r="M305" s="79">
        <v>4.6399999999999997E-2</v>
      </c>
      <c r="N305" s="79">
        <v>1.6000000000000001E-3</v>
      </c>
      <c r="O305" s="79">
        <v>4.1599999999999998E-2</v>
      </c>
      <c r="P305" s="79">
        <v>0.14599999999999999</v>
      </c>
      <c r="Q305" s="79">
        <v>1.2756000000000001</v>
      </c>
      <c r="R305" s="79">
        <v>0.1915</v>
      </c>
      <c r="S305" s="79">
        <v>4.0000000000000002E-4</v>
      </c>
      <c r="T305" s="79">
        <v>0.24249999999999999</v>
      </c>
      <c r="U305" s="84">
        <v>0</v>
      </c>
      <c r="V305" s="23">
        <v>2.695014</v>
      </c>
      <c r="W305" s="2">
        <v>2.695014</v>
      </c>
      <c r="X305" s="22">
        <f t="shared" si="14"/>
        <v>1.3672285190355227</v>
      </c>
      <c r="Y305" s="24">
        <f>E305/W305</f>
        <v>1.3672285190355227</v>
      </c>
      <c r="AA305" s="30"/>
    </row>
    <row r="306" spans="1:27" x14ac:dyDescent="0.25">
      <c r="A306" s="46">
        <f t="shared" si="13"/>
        <v>297</v>
      </c>
      <c r="B306" s="91" t="s">
        <v>994</v>
      </c>
      <c r="C306" s="54" t="s">
        <v>496</v>
      </c>
      <c r="D306" s="83">
        <v>3.3906000000000001</v>
      </c>
      <c r="E306" s="83">
        <v>4.2012999999999998</v>
      </c>
      <c r="F306" s="88">
        <v>0.40649999999999997</v>
      </c>
      <c r="G306" s="79">
        <v>0.53649999999999998</v>
      </c>
      <c r="H306" s="79">
        <v>0.33339999999999997</v>
      </c>
      <c r="I306" s="79">
        <v>1.6400000000000001E-2</v>
      </c>
      <c r="J306" s="79">
        <v>0.51349999999999996</v>
      </c>
      <c r="K306" s="79">
        <v>0</v>
      </c>
      <c r="L306" s="79">
        <v>0.63419999999999999</v>
      </c>
      <c r="M306" s="79">
        <v>2.3300000000000001E-2</v>
      </c>
      <c r="N306" s="79">
        <v>6.9999999999999999E-4</v>
      </c>
      <c r="O306" s="79">
        <v>2.86E-2</v>
      </c>
      <c r="P306" s="79">
        <v>0.11219999999999999</v>
      </c>
      <c r="Q306" s="79">
        <v>0.83620000000000005</v>
      </c>
      <c r="R306" s="79">
        <v>0.1229</v>
      </c>
      <c r="S306" s="79">
        <v>2.0000000000000001E-4</v>
      </c>
      <c r="T306" s="79">
        <v>0.33950000000000002</v>
      </c>
      <c r="U306" s="84">
        <v>0.29720000000000002</v>
      </c>
      <c r="V306" s="23">
        <v>2.3557399999999999</v>
      </c>
      <c r="W306" s="2">
        <v>2.8609399999999998</v>
      </c>
      <c r="X306" s="22">
        <f t="shared" si="14"/>
        <v>1.4392929610228633</v>
      </c>
      <c r="Y306" s="24">
        <f>E306/W306</f>
        <v>1.4685033590358414</v>
      </c>
      <c r="AA306" s="30"/>
    </row>
    <row r="307" spans="1:27" ht="14.45" customHeight="1" x14ac:dyDescent="0.25">
      <c r="A307" s="46">
        <f t="shared" si="13"/>
        <v>298</v>
      </c>
      <c r="B307" s="91" t="s">
        <v>995</v>
      </c>
      <c r="C307" s="54" t="s">
        <v>496</v>
      </c>
      <c r="D307" s="83">
        <v>3.3433000000000002</v>
      </c>
      <c r="E307" s="83">
        <v>4.0949999999999998</v>
      </c>
      <c r="F307" s="88">
        <v>0.40820000000000001</v>
      </c>
      <c r="G307" s="79">
        <v>0.52890000000000004</v>
      </c>
      <c r="H307" s="79">
        <v>0.32050000000000001</v>
      </c>
      <c r="I307" s="79">
        <v>1.5900000000000001E-2</v>
      </c>
      <c r="J307" s="79">
        <v>0.43359999999999999</v>
      </c>
      <c r="K307" s="79">
        <v>1.44E-2</v>
      </c>
      <c r="L307" s="79">
        <v>0.62580000000000002</v>
      </c>
      <c r="M307" s="79">
        <v>2.2700000000000001E-2</v>
      </c>
      <c r="N307" s="79">
        <v>6.9999999999999999E-4</v>
      </c>
      <c r="O307" s="79">
        <v>2.7799999999999998E-2</v>
      </c>
      <c r="P307" s="79">
        <v>0.11</v>
      </c>
      <c r="Q307" s="79">
        <v>0.81659999999999999</v>
      </c>
      <c r="R307" s="79">
        <v>0.11890000000000001</v>
      </c>
      <c r="S307" s="79">
        <v>1E-4</v>
      </c>
      <c r="T307" s="79">
        <v>0.34720000000000001</v>
      </c>
      <c r="U307" s="84">
        <v>0.30370000000000003</v>
      </c>
      <c r="V307" s="23">
        <v>2.3281640000000001</v>
      </c>
      <c r="W307" s="2">
        <v>2.828684</v>
      </c>
      <c r="X307" s="22">
        <f t="shared" si="14"/>
        <v>1.4360242663317533</v>
      </c>
      <c r="Y307" s="24">
        <f>E307/W307</f>
        <v>1.4476696583994535</v>
      </c>
      <c r="AA307" s="30"/>
    </row>
    <row r="308" spans="1:27" ht="14.45" customHeight="1" x14ac:dyDescent="0.25">
      <c r="A308" s="46">
        <f t="shared" si="13"/>
        <v>299</v>
      </c>
      <c r="B308" s="91" t="s">
        <v>996</v>
      </c>
      <c r="C308" s="54" t="s">
        <v>21</v>
      </c>
      <c r="D308" s="83">
        <v>1.7677</v>
      </c>
      <c r="E308" s="83"/>
      <c r="F308" s="88">
        <v>0</v>
      </c>
      <c r="G308" s="79">
        <v>0</v>
      </c>
      <c r="H308" s="79">
        <v>0.96540000000000004</v>
      </c>
      <c r="I308" s="79">
        <v>0</v>
      </c>
      <c r="J308" s="79">
        <v>0</v>
      </c>
      <c r="K308" s="79">
        <v>0</v>
      </c>
      <c r="L308" s="79">
        <v>0.24079999999999999</v>
      </c>
      <c r="M308" s="79">
        <v>0</v>
      </c>
      <c r="N308" s="79">
        <v>0</v>
      </c>
      <c r="O308" s="79">
        <v>0.19750000000000001</v>
      </c>
      <c r="P308" s="79">
        <v>0</v>
      </c>
      <c r="Q308" s="79">
        <v>0.35780000000000001</v>
      </c>
      <c r="R308" s="79">
        <v>0</v>
      </c>
      <c r="S308" s="79">
        <v>6.1999999999999998E-3</v>
      </c>
      <c r="T308" s="79">
        <v>0</v>
      </c>
      <c r="U308" s="84">
        <v>0</v>
      </c>
      <c r="V308" s="23">
        <v>1.4776860000000001</v>
      </c>
      <c r="W308" s="2"/>
      <c r="X308" s="22">
        <f t="shared" si="14"/>
        <v>1.1962622641075302</v>
      </c>
      <c r="Y308" s="4"/>
      <c r="AA308" s="30"/>
    </row>
    <row r="309" spans="1:27" x14ac:dyDescent="0.25">
      <c r="A309" s="46">
        <f t="shared" si="13"/>
        <v>300</v>
      </c>
      <c r="B309" s="91" t="s">
        <v>997</v>
      </c>
      <c r="C309" s="54" t="s">
        <v>496</v>
      </c>
      <c r="D309" s="83">
        <v>3.5234000000000001</v>
      </c>
      <c r="E309" s="83">
        <v>4.0316000000000001</v>
      </c>
      <c r="F309" s="88">
        <v>0.47760000000000002</v>
      </c>
      <c r="G309" s="79">
        <v>0.60729999999999995</v>
      </c>
      <c r="H309" s="79">
        <v>0.56100000000000005</v>
      </c>
      <c r="I309" s="79">
        <v>2.2599999999999999E-2</v>
      </c>
      <c r="J309" s="79">
        <v>0.2069</v>
      </c>
      <c r="K309" s="79">
        <v>0</v>
      </c>
      <c r="L309" s="79">
        <v>0.60019999999999996</v>
      </c>
      <c r="M309" s="79">
        <v>3.3099999999999997E-2</v>
      </c>
      <c r="N309" s="79">
        <v>1.1000000000000001E-3</v>
      </c>
      <c r="O309" s="79">
        <v>7.6999999999999999E-2</v>
      </c>
      <c r="P309" s="79">
        <v>7.0099999999999996E-2</v>
      </c>
      <c r="Q309" s="79">
        <v>0.65890000000000004</v>
      </c>
      <c r="R309" s="79">
        <v>6.7699999999999996E-2</v>
      </c>
      <c r="S309" s="79">
        <v>2.0000000000000001E-4</v>
      </c>
      <c r="T309" s="79">
        <v>0.34660000000000002</v>
      </c>
      <c r="U309" s="84">
        <v>0.30130000000000001</v>
      </c>
      <c r="V309" s="23">
        <v>2.5402360000000002</v>
      </c>
      <c r="W309" s="2">
        <v>2.9433159999999998</v>
      </c>
      <c r="X309" s="22">
        <f t="shared" si="14"/>
        <v>1.3870364800750796</v>
      </c>
      <c r="Y309" s="24">
        <f>E309/W309</f>
        <v>1.3697475908125394</v>
      </c>
      <c r="AA309" s="30"/>
    </row>
    <row r="310" spans="1:27" x14ac:dyDescent="0.25">
      <c r="A310" s="46">
        <f t="shared" si="13"/>
        <v>301</v>
      </c>
      <c r="B310" s="91" t="s">
        <v>998</v>
      </c>
      <c r="C310" s="54" t="s">
        <v>21</v>
      </c>
      <c r="D310" s="83">
        <v>1.8262</v>
      </c>
      <c r="E310" s="83"/>
      <c r="F310" s="88">
        <v>0</v>
      </c>
      <c r="G310" s="79">
        <v>0</v>
      </c>
      <c r="H310" s="79">
        <v>1.2102999999999999</v>
      </c>
      <c r="I310" s="79">
        <v>0</v>
      </c>
      <c r="J310" s="79">
        <v>0</v>
      </c>
      <c r="K310" s="79">
        <v>0</v>
      </c>
      <c r="L310" s="79">
        <v>0.2407</v>
      </c>
      <c r="M310" s="79">
        <v>0</v>
      </c>
      <c r="N310" s="79">
        <v>0</v>
      </c>
      <c r="O310" s="79">
        <v>0</v>
      </c>
      <c r="P310" s="79">
        <v>0</v>
      </c>
      <c r="Q310" s="79">
        <v>0.35470000000000002</v>
      </c>
      <c r="R310" s="79">
        <v>0</v>
      </c>
      <c r="S310" s="79">
        <v>2.0500000000000001E-2</v>
      </c>
      <c r="T310" s="79">
        <v>0</v>
      </c>
      <c r="U310" s="84">
        <v>0</v>
      </c>
      <c r="V310" s="23">
        <v>1.5004500000000001</v>
      </c>
      <c r="W310" s="2"/>
      <c r="X310" s="22">
        <f t="shared" si="14"/>
        <v>1.2171015362058049</v>
      </c>
      <c r="Y310" s="4"/>
      <c r="AA310" s="30"/>
    </row>
    <row r="311" spans="1:27" x14ac:dyDescent="0.25">
      <c r="A311" s="46">
        <f t="shared" si="13"/>
        <v>302</v>
      </c>
      <c r="B311" s="91" t="s">
        <v>999</v>
      </c>
      <c r="C311" s="54" t="s">
        <v>21</v>
      </c>
      <c r="D311" s="83">
        <v>1.2834000000000001</v>
      </c>
      <c r="E311" s="83"/>
      <c r="F311" s="88">
        <v>0</v>
      </c>
      <c r="G311" s="79">
        <v>0</v>
      </c>
      <c r="H311" s="79">
        <v>0.5675</v>
      </c>
      <c r="I311" s="79">
        <v>0</v>
      </c>
      <c r="J311" s="79">
        <v>0</v>
      </c>
      <c r="K311" s="79">
        <v>0</v>
      </c>
      <c r="L311" s="79">
        <v>0.2611</v>
      </c>
      <c r="M311" s="79">
        <v>0</v>
      </c>
      <c r="N311" s="79">
        <v>0</v>
      </c>
      <c r="O311" s="79">
        <v>7.85E-2</v>
      </c>
      <c r="P311" s="79">
        <v>0</v>
      </c>
      <c r="Q311" s="79">
        <v>0.36349999999999999</v>
      </c>
      <c r="R311" s="79">
        <v>0</v>
      </c>
      <c r="S311" s="79">
        <v>1.2800000000000001E-2</v>
      </c>
      <c r="T311" s="79">
        <v>0</v>
      </c>
      <c r="U311" s="84">
        <v>0</v>
      </c>
      <c r="V311" s="23">
        <v>1.042332</v>
      </c>
      <c r="W311" s="2"/>
      <c r="X311" s="22">
        <f t="shared" si="14"/>
        <v>1.2312775583979001</v>
      </c>
      <c r="Y311" s="4"/>
      <c r="AA311" s="30"/>
    </row>
    <row r="312" spans="1:27" x14ac:dyDescent="0.25">
      <c r="A312" s="46">
        <f t="shared" si="13"/>
        <v>303</v>
      </c>
      <c r="B312" s="91" t="s">
        <v>1000</v>
      </c>
      <c r="C312" s="54" t="s">
        <v>12</v>
      </c>
      <c r="D312" s="83">
        <v>3.5369000000000002</v>
      </c>
      <c r="E312" s="83">
        <v>3.5369000000000002</v>
      </c>
      <c r="F312" s="88">
        <v>0.39329999999999998</v>
      </c>
      <c r="G312" s="79">
        <v>0.4214</v>
      </c>
      <c r="H312" s="79">
        <v>0.33110000000000001</v>
      </c>
      <c r="I312" s="79">
        <v>0</v>
      </c>
      <c r="J312" s="79">
        <v>0</v>
      </c>
      <c r="K312" s="79">
        <v>0</v>
      </c>
      <c r="L312" s="79">
        <v>0.71399999999999997</v>
      </c>
      <c r="M312" s="79">
        <v>0</v>
      </c>
      <c r="N312" s="79">
        <v>0</v>
      </c>
      <c r="O312" s="79">
        <v>0.1172</v>
      </c>
      <c r="P312" s="79">
        <v>9.2200000000000004E-2</v>
      </c>
      <c r="Q312" s="79">
        <v>0.96199999999999997</v>
      </c>
      <c r="R312" s="79">
        <v>0.29270000000000002</v>
      </c>
      <c r="S312" s="79">
        <v>2.3999999999999998E-3</v>
      </c>
      <c r="T312" s="79">
        <v>0.21060000000000001</v>
      </c>
      <c r="U312" s="84">
        <v>0</v>
      </c>
      <c r="V312" s="23">
        <v>2.58596</v>
      </c>
      <c r="W312" s="2">
        <v>2.58596</v>
      </c>
      <c r="X312" s="22">
        <f t="shared" si="14"/>
        <v>1.3677319061393061</v>
      </c>
      <c r="Y312" s="24">
        <f>E312/W312</f>
        <v>1.3677319061393061</v>
      </c>
      <c r="AA312" s="30"/>
    </row>
    <row r="313" spans="1:27" s="75" customFormat="1" x14ac:dyDescent="0.25">
      <c r="A313" s="67">
        <f t="shared" si="13"/>
        <v>304</v>
      </c>
      <c r="B313" s="92" t="s">
        <v>1001</v>
      </c>
      <c r="C313" s="68" t="s">
        <v>21</v>
      </c>
      <c r="D313" s="69">
        <f>F313+G313+H313+I313+L313+M313+N313+O313+Q313+R313+S313+T313+U313+P313</f>
        <v>1.2394000000000001</v>
      </c>
      <c r="E313" s="98"/>
      <c r="F313" s="99">
        <v>0</v>
      </c>
      <c r="G313" s="96">
        <v>0</v>
      </c>
      <c r="H313" s="96">
        <v>0.38819999999999999</v>
      </c>
      <c r="I313" s="96">
        <v>0</v>
      </c>
      <c r="J313" s="96">
        <v>0</v>
      </c>
      <c r="K313" s="96">
        <v>0</v>
      </c>
      <c r="L313" s="96">
        <v>0.26119999999999999</v>
      </c>
      <c r="M313" s="96">
        <v>0</v>
      </c>
      <c r="N313" s="96">
        <v>0</v>
      </c>
      <c r="O313" s="96">
        <v>9.9400000000000002E-2</v>
      </c>
      <c r="P313" s="96">
        <v>1.2500000000000001E-2</v>
      </c>
      <c r="Q313" s="96">
        <v>0.44990000000000002</v>
      </c>
      <c r="R313" s="96">
        <v>0</v>
      </c>
      <c r="S313" s="96">
        <v>2.2000000000000001E-3</v>
      </c>
      <c r="T313" s="96">
        <v>2.5999999999999999E-2</v>
      </c>
      <c r="U313" s="97">
        <v>0</v>
      </c>
      <c r="V313" s="71">
        <v>1.0589999999999999</v>
      </c>
      <c r="W313" s="72"/>
      <c r="X313" s="73">
        <f t="shared" si="14"/>
        <v>1.1703493862134089</v>
      </c>
      <c r="Y313" s="70"/>
    </row>
    <row r="314" spans="1:27" x14ac:dyDescent="0.25">
      <c r="A314" s="46">
        <f t="shared" si="13"/>
        <v>305</v>
      </c>
      <c r="B314" s="91" t="s">
        <v>1002</v>
      </c>
      <c r="C314" s="54" t="s">
        <v>21</v>
      </c>
      <c r="D314" s="83">
        <v>0.84809999999999997</v>
      </c>
      <c r="E314" s="83"/>
      <c r="F314" s="88">
        <v>0</v>
      </c>
      <c r="G314" s="79">
        <v>0</v>
      </c>
      <c r="H314" s="79">
        <v>0.13819999999999999</v>
      </c>
      <c r="I314" s="79">
        <v>0</v>
      </c>
      <c r="J314" s="79">
        <v>0</v>
      </c>
      <c r="K314" s="79">
        <v>0</v>
      </c>
      <c r="L314" s="79">
        <v>0.2611</v>
      </c>
      <c r="M314" s="79">
        <v>0</v>
      </c>
      <c r="N314" s="79">
        <v>0</v>
      </c>
      <c r="O314" s="79">
        <v>8.2699999999999996E-2</v>
      </c>
      <c r="P314" s="79">
        <v>0</v>
      </c>
      <c r="Q314" s="79">
        <v>0.3599</v>
      </c>
      <c r="R314" s="79">
        <v>0</v>
      </c>
      <c r="S314" s="79">
        <v>6.1999999999999998E-3</v>
      </c>
      <c r="T314" s="79">
        <v>0</v>
      </c>
      <c r="U314" s="84">
        <v>0</v>
      </c>
      <c r="V314" s="23">
        <v>0.68522099999999997</v>
      </c>
      <c r="W314" s="2"/>
      <c r="X314" s="22">
        <f t="shared" si="14"/>
        <v>1.2377028725039074</v>
      </c>
      <c r="Y314" s="4"/>
      <c r="AA314" s="30"/>
    </row>
    <row r="315" spans="1:27" x14ac:dyDescent="0.25">
      <c r="A315" s="46">
        <f t="shared" si="13"/>
        <v>306</v>
      </c>
      <c r="B315" s="91" t="s">
        <v>1003</v>
      </c>
      <c r="C315" s="54" t="s">
        <v>21</v>
      </c>
      <c r="D315" s="83">
        <v>1.2858000000000001</v>
      </c>
      <c r="E315" s="83"/>
      <c r="F315" s="88">
        <v>0</v>
      </c>
      <c r="G315" s="79">
        <v>0</v>
      </c>
      <c r="H315" s="79">
        <v>0.4027</v>
      </c>
      <c r="I315" s="79">
        <v>0</v>
      </c>
      <c r="J315" s="79">
        <v>0</v>
      </c>
      <c r="K315" s="79">
        <v>0</v>
      </c>
      <c r="L315" s="79">
        <v>0.26119999999999999</v>
      </c>
      <c r="M315" s="79">
        <v>0</v>
      </c>
      <c r="N315" s="79">
        <v>0</v>
      </c>
      <c r="O315" s="79">
        <v>0.23530000000000001</v>
      </c>
      <c r="P315" s="79">
        <v>0</v>
      </c>
      <c r="Q315" s="79">
        <v>0.37290000000000001</v>
      </c>
      <c r="R315" s="79">
        <v>0</v>
      </c>
      <c r="S315" s="79">
        <v>1.37E-2</v>
      </c>
      <c r="T315" s="79">
        <v>0</v>
      </c>
      <c r="U315" s="84">
        <v>0</v>
      </c>
      <c r="V315" s="23">
        <v>1.0258799999999999</v>
      </c>
      <c r="W315" s="2"/>
      <c r="X315" s="22">
        <f t="shared" si="14"/>
        <v>1.2533629664288222</v>
      </c>
      <c r="Y315" s="4"/>
      <c r="AA315" s="30"/>
    </row>
    <row r="316" spans="1:27" x14ac:dyDescent="0.25">
      <c r="A316" s="46">
        <f t="shared" si="13"/>
        <v>307</v>
      </c>
      <c r="B316" s="91" t="s">
        <v>1004</v>
      </c>
      <c r="C316" s="54" t="s">
        <v>12</v>
      </c>
      <c r="D316" s="83">
        <v>2.3348</v>
      </c>
      <c r="E316" s="83">
        <v>2.3348</v>
      </c>
      <c r="F316" s="88">
        <v>0</v>
      </c>
      <c r="G316" s="79">
        <v>0</v>
      </c>
      <c r="H316" s="79">
        <v>0.55940000000000001</v>
      </c>
      <c r="I316" s="79">
        <v>0</v>
      </c>
      <c r="J316" s="79">
        <v>0</v>
      </c>
      <c r="K316" s="79">
        <v>0</v>
      </c>
      <c r="L316" s="79">
        <v>0.61860000000000004</v>
      </c>
      <c r="M316" s="79">
        <v>0</v>
      </c>
      <c r="N316" s="79">
        <v>0</v>
      </c>
      <c r="O316" s="79">
        <v>0.1142</v>
      </c>
      <c r="P316" s="79">
        <v>0.1032</v>
      </c>
      <c r="Q316" s="79">
        <v>0.69669999999999999</v>
      </c>
      <c r="R316" s="79">
        <v>0</v>
      </c>
      <c r="S316" s="79">
        <v>3.3999999999999998E-3</v>
      </c>
      <c r="T316" s="79">
        <v>0.23930000000000001</v>
      </c>
      <c r="U316" s="84">
        <v>0</v>
      </c>
      <c r="V316" s="23">
        <v>1.6656960000000001</v>
      </c>
      <c r="W316" s="2">
        <v>1.6656960000000001</v>
      </c>
      <c r="X316" s="22">
        <f t="shared" si="14"/>
        <v>1.4016963479530478</v>
      </c>
      <c r="Y316" s="24">
        <f>E316/W316</f>
        <v>1.4016963479530478</v>
      </c>
      <c r="AA316" s="30"/>
    </row>
    <row r="317" spans="1:27" x14ac:dyDescent="0.25">
      <c r="A317" s="46">
        <f t="shared" si="13"/>
        <v>308</v>
      </c>
      <c r="B317" s="91" t="s">
        <v>1005</v>
      </c>
      <c r="C317" s="54" t="s">
        <v>21</v>
      </c>
      <c r="D317" s="83">
        <v>1.4718</v>
      </c>
      <c r="E317" s="83"/>
      <c r="F317" s="88">
        <v>0</v>
      </c>
      <c r="G317" s="79">
        <v>0</v>
      </c>
      <c r="H317" s="79">
        <v>0.63070000000000004</v>
      </c>
      <c r="I317" s="79">
        <v>0</v>
      </c>
      <c r="J317" s="79">
        <v>0</v>
      </c>
      <c r="K317" s="79">
        <v>0</v>
      </c>
      <c r="L317" s="79">
        <v>0.26119999999999999</v>
      </c>
      <c r="M317" s="79">
        <v>0</v>
      </c>
      <c r="N317" s="79">
        <v>0</v>
      </c>
      <c r="O317" s="79">
        <v>0.19400000000000001</v>
      </c>
      <c r="P317" s="79">
        <v>0</v>
      </c>
      <c r="Q317" s="79">
        <v>0.36870000000000003</v>
      </c>
      <c r="R317" s="79">
        <v>0</v>
      </c>
      <c r="S317" s="79">
        <v>1.72E-2</v>
      </c>
      <c r="T317" s="79">
        <v>0</v>
      </c>
      <c r="U317" s="84">
        <v>0</v>
      </c>
      <c r="V317" s="23">
        <v>1.1820269999999999</v>
      </c>
      <c r="W317" s="2"/>
      <c r="X317" s="22">
        <f t="shared" si="14"/>
        <v>1.2451492224796896</v>
      </c>
      <c r="Y317" s="4"/>
      <c r="AA317" s="30"/>
    </row>
    <row r="318" spans="1:27" x14ac:dyDescent="0.25">
      <c r="A318" s="46">
        <f t="shared" si="13"/>
        <v>309</v>
      </c>
      <c r="B318" s="91" t="s">
        <v>1006</v>
      </c>
      <c r="C318" s="54" t="s">
        <v>21</v>
      </c>
      <c r="D318" s="83">
        <v>1.5717000000000001</v>
      </c>
      <c r="E318" s="83"/>
      <c r="F318" s="88">
        <v>0</v>
      </c>
      <c r="G318" s="79">
        <v>0</v>
      </c>
      <c r="H318" s="79">
        <v>0.69369999999999998</v>
      </c>
      <c r="I318" s="79">
        <v>0</v>
      </c>
      <c r="J318" s="79">
        <v>0</v>
      </c>
      <c r="K318" s="79">
        <v>0</v>
      </c>
      <c r="L318" s="79">
        <v>0.26119999999999999</v>
      </c>
      <c r="M318" s="79">
        <v>0</v>
      </c>
      <c r="N318" s="79">
        <v>0</v>
      </c>
      <c r="O318" s="79">
        <v>0.26240000000000002</v>
      </c>
      <c r="P318" s="79">
        <v>0</v>
      </c>
      <c r="Q318" s="79">
        <v>0.34100000000000003</v>
      </c>
      <c r="R318" s="79">
        <v>0</v>
      </c>
      <c r="S318" s="79">
        <v>1.34E-2</v>
      </c>
      <c r="T318" s="79">
        <v>0</v>
      </c>
      <c r="U318" s="84">
        <v>0</v>
      </c>
      <c r="V318" s="23">
        <v>1.259674</v>
      </c>
      <c r="W318" s="2"/>
      <c r="X318" s="22">
        <f t="shared" si="14"/>
        <v>1.2477037709756653</v>
      </c>
      <c r="Y318" s="4"/>
      <c r="AA318" s="30"/>
    </row>
    <row r="319" spans="1:27" x14ac:dyDescent="0.25">
      <c r="A319" s="46">
        <f t="shared" si="13"/>
        <v>310</v>
      </c>
      <c r="B319" s="91" t="s">
        <v>1007</v>
      </c>
      <c r="C319" s="54" t="s">
        <v>12</v>
      </c>
      <c r="D319" s="83">
        <v>3.3081</v>
      </c>
      <c r="E319" s="83">
        <v>3.3081</v>
      </c>
      <c r="F319" s="88">
        <v>0.24540000000000001</v>
      </c>
      <c r="G319" s="79">
        <v>0.61229999999999996</v>
      </c>
      <c r="H319" s="79">
        <v>0.1474</v>
      </c>
      <c r="I319" s="79">
        <v>0</v>
      </c>
      <c r="J319" s="79">
        <v>0</v>
      </c>
      <c r="K319" s="79">
        <v>0</v>
      </c>
      <c r="L319" s="79">
        <v>0.59160000000000001</v>
      </c>
      <c r="M319" s="79">
        <v>0</v>
      </c>
      <c r="N319" s="79">
        <v>0</v>
      </c>
      <c r="O319" s="79">
        <v>0.10730000000000001</v>
      </c>
      <c r="P319" s="79">
        <v>9.0800000000000006E-2</v>
      </c>
      <c r="Q319" s="79">
        <v>1.1344000000000001</v>
      </c>
      <c r="R319" s="79">
        <v>0.27960000000000002</v>
      </c>
      <c r="S319" s="79">
        <v>2.3E-3</v>
      </c>
      <c r="T319" s="79">
        <v>9.7000000000000003E-2</v>
      </c>
      <c r="U319" s="84">
        <v>0</v>
      </c>
      <c r="V319" s="23">
        <v>2.700215</v>
      </c>
      <c r="W319" s="2">
        <v>2.700215</v>
      </c>
      <c r="X319" s="22">
        <f t="shared" si="14"/>
        <v>1.2251246659988186</v>
      </c>
      <c r="Y319" s="24">
        <f t="shared" ref="Y319:Y326" si="15">E319/W319</f>
        <v>1.2251246659988186</v>
      </c>
      <c r="AA319" s="30"/>
    </row>
    <row r="320" spans="1:27" x14ac:dyDescent="0.25">
      <c r="A320" s="46">
        <f t="shared" si="13"/>
        <v>311</v>
      </c>
      <c r="B320" s="91" t="s">
        <v>1008</v>
      </c>
      <c r="C320" s="54" t="s">
        <v>12</v>
      </c>
      <c r="D320" s="83">
        <v>3.4102000000000001</v>
      </c>
      <c r="E320" s="83">
        <v>3.4102000000000001</v>
      </c>
      <c r="F320" s="88">
        <v>0.34389999999999998</v>
      </c>
      <c r="G320" s="79">
        <v>0.5343</v>
      </c>
      <c r="H320" s="79">
        <v>0.1106</v>
      </c>
      <c r="I320" s="79">
        <v>6.3E-3</v>
      </c>
      <c r="J320" s="79">
        <v>0</v>
      </c>
      <c r="K320" s="79">
        <v>0</v>
      </c>
      <c r="L320" s="79">
        <v>0.64480000000000004</v>
      </c>
      <c r="M320" s="79">
        <v>3.6499999999999998E-2</v>
      </c>
      <c r="N320" s="79">
        <v>1.1999999999999999E-3</v>
      </c>
      <c r="O320" s="79">
        <v>0.1303</v>
      </c>
      <c r="P320" s="79">
        <v>7.6200000000000004E-2</v>
      </c>
      <c r="Q320" s="79">
        <v>0.98540000000000005</v>
      </c>
      <c r="R320" s="79">
        <v>0.3286</v>
      </c>
      <c r="S320" s="79">
        <v>2.8999999999999998E-3</v>
      </c>
      <c r="T320" s="79">
        <v>0.2092</v>
      </c>
      <c r="U320" s="84">
        <v>0</v>
      </c>
      <c r="V320" s="23">
        <v>2.5832440000000001</v>
      </c>
      <c r="W320" s="2">
        <v>2.5832440000000001</v>
      </c>
      <c r="X320" s="22">
        <f t="shared" si="14"/>
        <v>1.3201230700622937</v>
      </c>
      <c r="Y320" s="24">
        <f t="shared" si="15"/>
        <v>1.3201230700622937</v>
      </c>
      <c r="AA320" s="30"/>
    </row>
    <row r="321" spans="1:27" x14ac:dyDescent="0.25">
      <c r="A321" s="46">
        <f t="shared" si="13"/>
        <v>312</v>
      </c>
      <c r="B321" s="91" t="s">
        <v>1009</v>
      </c>
      <c r="C321" s="54" t="s">
        <v>392</v>
      </c>
      <c r="D321" s="83">
        <v>3.4253999999999998</v>
      </c>
      <c r="E321" s="83">
        <v>3.4253999999999998</v>
      </c>
      <c r="F321" s="88">
        <v>0.4103</v>
      </c>
      <c r="G321" s="79">
        <v>0.42649999999999999</v>
      </c>
      <c r="H321" s="79">
        <v>0.31819999999999998</v>
      </c>
      <c r="I321" s="79">
        <v>2.1899999999999999E-2</v>
      </c>
      <c r="J321" s="79">
        <v>0</v>
      </c>
      <c r="K321" s="79">
        <v>0</v>
      </c>
      <c r="L321" s="79">
        <v>0.6371</v>
      </c>
      <c r="M321" s="79">
        <v>6.7799999999999999E-2</v>
      </c>
      <c r="N321" s="79">
        <v>2.3E-3</v>
      </c>
      <c r="O321" s="79">
        <v>5.0799999999999998E-2</v>
      </c>
      <c r="P321" s="79">
        <v>0.12790000000000001</v>
      </c>
      <c r="Q321" s="79">
        <v>0.9133</v>
      </c>
      <c r="R321" s="79">
        <v>0.24759999999999999</v>
      </c>
      <c r="S321" s="79">
        <v>5.0000000000000001E-4</v>
      </c>
      <c r="T321" s="79">
        <v>0.20119999999999999</v>
      </c>
      <c r="U321" s="84">
        <v>0</v>
      </c>
      <c r="V321" s="23">
        <v>2.4665210000000002</v>
      </c>
      <c r="W321" s="2">
        <v>2.4665210000000002</v>
      </c>
      <c r="X321" s="22">
        <f t="shared" si="14"/>
        <v>1.3887576874472181</v>
      </c>
      <c r="Y321" s="24">
        <f t="shared" si="15"/>
        <v>1.3887576874472181</v>
      </c>
      <c r="AA321" s="30"/>
    </row>
    <row r="322" spans="1:27" x14ac:dyDescent="0.25">
      <c r="A322" s="46">
        <f t="shared" si="13"/>
        <v>313</v>
      </c>
      <c r="B322" s="91" t="s">
        <v>1010</v>
      </c>
      <c r="C322" s="54" t="s">
        <v>12</v>
      </c>
      <c r="D322" s="83">
        <v>3.0771000000000002</v>
      </c>
      <c r="E322" s="83">
        <v>3.0771000000000002</v>
      </c>
      <c r="F322" s="88">
        <v>0</v>
      </c>
      <c r="G322" s="79">
        <v>1.1299999999999999</v>
      </c>
      <c r="H322" s="79">
        <v>0.32700000000000001</v>
      </c>
      <c r="I322" s="79">
        <v>0</v>
      </c>
      <c r="J322" s="79">
        <v>0</v>
      </c>
      <c r="K322" s="79">
        <v>0</v>
      </c>
      <c r="L322" s="79">
        <v>0.625</v>
      </c>
      <c r="M322" s="79">
        <v>0</v>
      </c>
      <c r="N322" s="79">
        <v>0</v>
      </c>
      <c r="O322" s="79">
        <v>9.1200000000000003E-2</v>
      </c>
      <c r="P322" s="79">
        <v>1.2699999999999999E-2</v>
      </c>
      <c r="Q322" s="79">
        <v>0.63549999999999995</v>
      </c>
      <c r="R322" s="79">
        <v>0.25569999999999998</v>
      </c>
      <c r="S322" s="79">
        <v>0</v>
      </c>
      <c r="T322" s="79">
        <v>0</v>
      </c>
      <c r="U322" s="84">
        <v>0</v>
      </c>
      <c r="V322" s="23">
        <v>2.618741</v>
      </c>
      <c r="W322" s="2">
        <v>2.618741</v>
      </c>
      <c r="X322" s="22">
        <f t="shared" si="14"/>
        <v>1.1750302912735548</v>
      </c>
      <c r="Y322" s="24">
        <f t="shared" si="15"/>
        <v>1.1750302912735548</v>
      </c>
      <c r="AA322" s="30"/>
    </row>
    <row r="323" spans="1:27" x14ac:dyDescent="0.25">
      <c r="A323" s="46">
        <f t="shared" si="13"/>
        <v>314</v>
      </c>
      <c r="B323" s="91" t="s">
        <v>1011</v>
      </c>
      <c r="C323" s="54" t="s">
        <v>12</v>
      </c>
      <c r="D323" s="83">
        <v>3.6774</v>
      </c>
      <c r="E323" s="83">
        <v>3.6774</v>
      </c>
      <c r="F323" s="88">
        <v>0.31519999999999998</v>
      </c>
      <c r="G323" s="79">
        <v>0.45710000000000001</v>
      </c>
      <c r="H323" s="79">
        <v>0.2707</v>
      </c>
      <c r="I323" s="79">
        <v>9.1000000000000004E-3</v>
      </c>
      <c r="J323" s="79">
        <v>0</v>
      </c>
      <c r="K323" s="79">
        <v>0</v>
      </c>
      <c r="L323" s="79">
        <v>0.72219999999999995</v>
      </c>
      <c r="M323" s="79">
        <v>5.2299999999999999E-2</v>
      </c>
      <c r="N323" s="79">
        <v>1.8E-3</v>
      </c>
      <c r="O323" s="79">
        <v>0.1258</v>
      </c>
      <c r="P323" s="79">
        <v>9.4600000000000004E-2</v>
      </c>
      <c r="Q323" s="79">
        <v>0.99729999999999996</v>
      </c>
      <c r="R323" s="79">
        <v>0.3871</v>
      </c>
      <c r="S323" s="79">
        <v>2.3999999999999998E-3</v>
      </c>
      <c r="T323" s="79">
        <v>0.24179999999999999</v>
      </c>
      <c r="U323" s="84">
        <v>0</v>
      </c>
      <c r="V323" s="23">
        <v>2.5836450000000002</v>
      </c>
      <c r="W323" s="2">
        <v>2.5836450000000002</v>
      </c>
      <c r="X323" s="22">
        <f t="shared" si="14"/>
        <v>1.4233379585817709</v>
      </c>
      <c r="Y323" s="24">
        <f t="shared" si="15"/>
        <v>1.4233379585817709</v>
      </c>
      <c r="AA323" s="30"/>
    </row>
    <row r="324" spans="1:27" x14ac:dyDescent="0.25">
      <c r="A324" s="46">
        <f t="shared" si="13"/>
        <v>315</v>
      </c>
      <c r="B324" s="91" t="s">
        <v>1012</v>
      </c>
      <c r="C324" s="54" t="s">
        <v>392</v>
      </c>
      <c r="D324" s="83">
        <v>3.3167</v>
      </c>
      <c r="E324" s="83">
        <v>3.3167</v>
      </c>
      <c r="F324" s="88">
        <v>0.26860000000000001</v>
      </c>
      <c r="G324" s="79">
        <v>0.67959999999999998</v>
      </c>
      <c r="H324" s="79">
        <v>0.3</v>
      </c>
      <c r="I324" s="79">
        <v>2.5100000000000001E-2</v>
      </c>
      <c r="J324" s="79">
        <v>0</v>
      </c>
      <c r="K324" s="79">
        <v>0</v>
      </c>
      <c r="L324" s="79">
        <v>0.61580000000000001</v>
      </c>
      <c r="M324" s="79">
        <v>4.6699999999999998E-2</v>
      </c>
      <c r="N324" s="79">
        <v>1.6000000000000001E-3</v>
      </c>
      <c r="O324" s="79">
        <v>5.4100000000000002E-2</v>
      </c>
      <c r="P324" s="79">
        <v>0.124</v>
      </c>
      <c r="Q324" s="79">
        <v>0.77229999999999999</v>
      </c>
      <c r="R324" s="79">
        <v>0.22309999999999999</v>
      </c>
      <c r="S324" s="79">
        <v>2.0000000000000001E-4</v>
      </c>
      <c r="T324" s="79">
        <v>0.2056</v>
      </c>
      <c r="U324" s="84">
        <v>0</v>
      </c>
      <c r="V324" s="23">
        <v>2.3413810000000002</v>
      </c>
      <c r="W324" s="2">
        <v>2.3413810000000002</v>
      </c>
      <c r="X324" s="22">
        <f t="shared" si="14"/>
        <v>1.4165571515272395</v>
      </c>
      <c r="Y324" s="24">
        <f t="shared" si="15"/>
        <v>1.4165571515272395</v>
      </c>
      <c r="AA324" s="30"/>
    </row>
    <row r="325" spans="1:27" x14ac:dyDescent="0.25">
      <c r="A325" s="46">
        <f t="shared" si="13"/>
        <v>316</v>
      </c>
      <c r="B325" s="91" t="s">
        <v>1013</v>
      </c>
      <c r="C325" s="54" t="s">
        <v>354</v>
      </c>
      <c r="D325" s="83">
        <v>3.1793</v>
      </c>
      <c r="E325" s="83">
        <v>3.1793</v>
      </c>
      <c r="F325" s="88">
        <v>0.2944</v>
      </c>
      <c r="G325" s="79">
        <v>0.71789999999999998</v>
      </c>
      <c r="H325" s="79">
        <v>0.28000000000000003</v>
      </c>
      <c r="I325" s="79">
        <v>0</v>
      </c>
      <c r="J325" s="79">
        <v>0</v>
      </c>
      <c r="K325" s="79">
        <v>0</v>
      </c>
      <c r="L325" s="79">
        <v>0.57399999999999995</v>
      </c>
      <c r="M325" s="79">
        <v>0</v>
      </c>
      <c r="N325" s="79">
        <v>0</v>
      </c>
      <c r="O325" s="79">
        <v>0.1517</v>
      </c>
      <c r="P325" s="79">
        <v>0.1118</v>
      </c>
      <c r="Q325" s="79">
        <v>0.62219999999999998</v>
      </c>
      <c r="R325" s="79">
        <v>0.20860000000000001</v>
      </c>
      <c r="S325" s="79">
        <v>5.9999999999999995E-4</v>
      </c>
      <c r="T325" s="79">
        <v>0.21809999999999999</v>
      </c>
      <c r="U325" s="84">
        <v>0</v>
      </c>
      <c r="V325" s="23">
        <v>2.2954279999999998</v>
      </c>
      <c r="W325" s="2">
        <v>2.2954279999999998</v>
      </c>
      <c r="X325" s="22">
        <f t="shared" si="14"/>
        <v>1.3850576014582032</v>
      </c>
      <c r="Y325" s="24">
        <f t="shared" si="15"/>
        <v>1.3850576014582032</v>
      </c>
      <c r="AA325" s="30"/>
    </row>
    <row r="326" spans="1:27" x14ac:dyDescent="0.25">
      <c r="A326" s="46">
        <f t="shared" si="13"/>
        <v>317</v>
      </c>
      <c r="B326" s="91" t="s">
        <v>1014</v>
      </c>
      <c r="C326" s="54" t="s">
        <v>12</v>
      </c>
      <c r="D326" s="83">
        <v>3.5543</v>
      </c>
      <c r="E326" s="83">
        <v>3.5543</v>
      </c>
      <c r="F326" s="88">
        <v>0.2029</v>
      </c>
      <c r="G326" s="79">
        <v>0.56230000000000002</v>
      </c>
      <c r="H326" s="79">
        <v>0.26090000000000002</v>
      </c>
      <c r="I326" s="79">
        <v>0</v>
      </c>
      <c r="J326" s="79">
        <v>0</v>
      </c>
      <c r="K326" s="79">
        <v>0</v>
      </c>
      <c r="L326" s="79">
        <v>0.76739999999999997</v>
      </c>
      <c r="M326" s="79">
        <v>0</v>
      </c>
      <c r="N326" s="79">
        <v>0</v>
      </c>
      <c r="O326" s="79">
        <v>0.161</v>
      </c>
      <c r="P326" s="79">
        <v>0.1018</v>
      </c>
      <c r="Q326" s="79">
        <v>0.93930000000000002</v>
      </c>
      <c r="R326" s="79">
        <v>0.29699999999999999</v>
      </c>
      <c r="S326" s="79">
        <v>4.0000000000000001E-3</v>
      </c>
      <c r="T326" s="79">
        <v>0.25769999999999998</v>
      </c>
      <c r="U326" s="84">
        <v>0</v>
      </c>
      <c r="V326" s="23">
        <v>2.6955110000000002</v>
      </c>
      <c r="W326" s="2">
        <v>2.6955110000000002</v>
      </c>
      <c r="X326" s="22">
        <f t="shared" si="14"/>
        <v>1.3185997015037223</v>
      </c>
      <c r="Y326" s="24">
        <f t="shared" si="15"/>
        <v>1.3185997015037223</v>
      </c>
      <c r="AA326" s="30"/>
    </row>
    <row r="327" spans="1:27" x14ac:dyDescent="0.25">
      <c r="A327" s="46">
        <f t="shared" si="13"/>
        <v>318</v>
      </c>
      <c r="B327" s="91" t="s">
        <v>1015</v>
      </c>
      <c r="C327" s="54" t="s">
        <v>21</v>
      </c>
      <c r="D327" s="83">
        <v>0.85109999999999997</v>
      </c>
      <c r="E327" s="83"/>
      <c r="F327" s="88">
        <v>0</v>
      </c>
      <c r="G327" s="79">
        <v>0</v>
      </c>
      <c r="H327" s="79">
        <v>0.20519999999999999</v>
      </c>
      <c r="I327" s="79">
        <v>0</v>
      </c>
      <c r="J327" s="79">
        <v>0</v>
      </c>
      <c r="K327" s="79">
        <v>0</v>
      </c>
      <c r="L327" s="79">
        <v>0.2611</v>
      </c>
      <c r="M327" s="79">
        <v>0</v>
      </c>
      <c r="N327" s="79">
        <v>0</v>
      </c>
      <c r="O327" s="79">
        <v>9.4299999999999995E-2</v>
      </c>
      <c r="P327" s="79">
        <v>0</v>
      </c>
      <c r="Q327" s="79">
        <v>0.28699999999999998</v>
      </c>
      <c r="R327" s="79">
        <v>0</v>
      </c>
      <c r="S327" s="79">
        <v>3.5000000000000001E-3</v>
      </c>
      <c r="T327" s="79">
        <v>0</v>
      </c>
      <c r="U327" s="84">
        <v>0</v>
      </c>
      <c r="V327" s="23">
        <v>0.66336899999999999</v>
      </c>
      <c r="W327" s="2"/>
      <c r="X327" s="22">
        <f t="shared" si="14"/>
        <v>1.2829963414027488</v>
      </c>
      <c r="Y327" s="4"/>
      <c r="AA327" s="30"/>
    </row>
    <row r="328" spans="1:27" x14ac:dyDescent="0.25">
      <c r="A328" s="46">
        <f t="shared" si="13"/>
        <v>319</v>
      </c>
      <c r="B328" s="91" t="s">
        <v>1016</v>
      </c>
      <c r="C328" s="54" t="s">
        <v>496</v>
      </c>
      <c r="D328" s="83">
        <v>3.2951999999999999</v>
      </c>
      <c r="E328" s="83">
        <v>4.2085999999999997</v>
      </c>
      <c r="F328" s="88">
        <v>0.40460000000000002</v>
      </c>
      <c r="G328" s="79">
        <v>0.64539999999999997</v>
      </c>
      <c r="H328" s="79">
        <v>0.32540000000000002</v>
      </c>
      <c r="I328" s="79">
        <v>1.29E-2</v>
      </c>
      <c r="J328" s="79">
        <v>0.60799999999999998</v>
      </c>
      <c r="K328" s="79">
        <v>0</v>
      </c>
      <c r="L328" s="79">
        <v>0.53500000000000003</v>
      </c>
      <c r="M328" s="79">
        <v>1.9800000000000002E-2</v>
      </c>
      <c r="N328" s="79">
        <v>5.9999999999999995E-4</v>
      </c>
      <c r="O328" s="79">
        <v>3.0700000000000002E-2</v>
      </c>
      <c r="P328" s="79">
        <v>0.10920000000000001</v>
      </c>
      <c r="Q328" s="79">
        <v>0.72319999999999995</v>
      </c>
      <c r="R328" s="79">
        <v>0.13780000000000001</v>
      </c>
      <c r="S328" s="79">
        <v>2.0000000000000001E-4</v>
      </c>
      <c r="T328" s="79">
        <v>0.35039999999999999</v>
      </c>
      <c r="U328" s="84">
        <v>0.3054</v>
      </c>
      <c r="V328" s="23">
        <v>2.273409</v>
      </c>
      <c r="W328" s="2">
        <v>2.9376090000000001</v>
      </c>
      <c r="X328" s="22">
        <f t="shared" si="14"/>
        <v>1.4494532220115253</v>
      </c>
      <c r="Y328" s="24">
        <f t="shared" ref="Y328:Y345" si="16">E328/W328</f>
        <v>1.4326617327220879</v>
      </c>
      <c r="AA328" s="30"/>
    </row>
    <row r="329" spans="1:27" x14ac:dyDescent="0.25">
      <c r="A329" s="46">
        <f t="shared" si="13"/>
        <v>320</v>
      </c>
      <c r="B329" s="91" t="s">
        <v>1017</v>
      </c>
      <c r="C329" s="54" t="s">
        <v>496</v>
      </c>
      <c r="D329" s="83">
        <v>3.3351000000000002</v>
      </c>
      <c r="E329" s="83">
        <v>4.2297000000000002</v>
      </c>
      <c r="F329" s="88">
        <v>0.4088</v>
      </c>
      <c r="G329" s="79">
        <v>0.63529999999999998</v>
      </c>
      <c r="H329" s="79">
        <v>0.2833</v>
      </c>
      <c r="I329" s="79">
        <v>1.26E-2</v>
      </c>
      <c r="J329" s="79">
        <v>0.59989999999999999</v>
      </c>
      <c r="K329" s="79">
        <v>0</v>
      </c>
      <c r="L329" s="79">
        <v>0.64270000000000005</v>
      </c>
      <c r="M329" s="79">
        <v>1.18E-2</v>
      </c>
      <c r="N329" s="79">
        <v>4.0000000000000002E-4</v>
      </c>
      <c r="O329" s="79">
        <v>3.78E-2</v>
      </c>
      <c r="P329" s="79">
        <v>0.13539999999999999</v>
      </c>
      <c r="Q329" s="79">
        <v>0.74950000000000006</v>
      </c>
      <c r="R329" s="79">
        <v>8.48E-2</v>
      </c>
      <c r="S329" s="79">
        <v>1E-4</v>
      </c>
      <c r="T329" s="79">
        <v>0.33260000000000001</v>
      </c>
      <c r="U329" s="84">
        <v>0.29470000000000002</v>
      </c>
      <c r="V329" s="23">
        <v>2.3433850000000001</v>
      </c>
      <c r="W329" s="2">
        <v>2.9491450000000001</v>
      </c>
      <c r="X329" s="22">
        <f t="shared" si="14"/>
        <v>1.4231976393123622</v>
      </c>
      <c r="Y329" s="24">
        <f t="shared" si="16"/>
        <v>1.4342122886463704</v>
      </c>
      <c r="AA329" s="30"/>
    </row>
    <row r="330" spans="1:27" x14ac:dyDescent="0.25">
      <c r="A330" s="46">
        <f t="shared" si="13"/>
        <v>321</v>
      </c>
      <c r="B330" s="91" t="s">
        <v>1018</v>
      </c>
      <c r="C330" s="54" t="s">
        <v>12</v>
      </c>
      <c r="D330" s="83">
        <v>3.3191999999999999</v>
      </c>
      <c r="E330" s="83">
        <v>3.3191999999999999</v>
      </c>
      <c r="F330" s="88">
        <v>0.1754</v>
      </c>
      <c r="G330" s="79">
        <v>0.30370000000000003</v>
      </c>
      <c r="H330" s="79">
        <v>0.2036</v>
      </c>
      <c r="I330" s="79">
        <v>0</v>
      </c>
      <c r="J330" s="79">
        <v>0</v>
      </c>
      <c r="K330" s="79">
        <v>0</v>
      </c>
      <c r="L330" s="79">
        <v>0.73980000000000001</v>
      </c>
      <c r="M330" s="79">
        <v>0</v>
      </c>
      <c r="N330" s="79">
        <v>0</v>
      </c>
      <c r="O330" s="79">
        <v>0.1331</v>
      </c>
      <c r="P330" s="79">
        <v>0.104</v>
      </c>
      <c r="Q330" s="79">
        <v>1.1779999999999999</v>
      </c>
      <c r="R330" s="79">
        <v>0.24260000000000001</v>
      </c>
      <c r="S330" s="79">
        <v>2.5999999999999999E-3</v>
      </c>
      <c r="T330" s="79">
        <v>0.2364</v>
      </c>
      <c r="U330" s="84">
        <v>0</v>
      </c>
      <c r="V330" s="23">
        <v>2.5147279999999999</v>
      </c>
      <c r="W330" s="2">
        <v>2.5147279999999999</v>
      </c>
      <c r="X330" s="22">
        <f t="shared" si="14"/>
        <v>1.3199041804918863</v>
      </c>
      <c r="Y330" s="24">
        <f t="shared" si="16"/>
        <v>1.3199041804918863</v>
      </c>
      <c r="AA330" s="30"/>
    </row>
    <row r="331" spans="1:27" ht="14.45" customHeight="1" x14ac:dyDescent="0.25">
      <c r="A331" s="46">
        <f t="shared" si="13"/>
        <v>322</v>
      </c>
      <c r="B331" s="91" t="s">
        <v>1019</v>
      </c>
      <c r="C331" s="54" t="s">
        <v>491</v>
      </c>
      <c r="D331" s="83">
        <v>3.3243999999999998</v>
      </c>
      <c r="E331" s="83">
        <v>4.0509000000000004</v>
      </c>
      <c r="F331" s="88">
        <v>0.2737</v>
      </c>
      <c r="G331" s="79">
        <v>0.59670000000000001</v>
      </c>
      <c r="H331" s="79">
        <v>0.28849999999999998</v>
      </c>
      <c r="I331" s="79">
        <v>1.52E-2</v>
      </c>
      <c r="J331" s="79">
        <v>0.38450000000000001</v>
      </c>
      <c r="K331" s="79">
        <v>3.5900000000000001E-2</v>
      </c>
      <c r="L331" s="79">
        <v>0.60150000000000003</v>
      </c>
      <c r="M331" s="79">
        <v>2.7799999999999998E-2</v>
      </c>
      <c r="N331" s="79">
        <v>1E-3</v>
      </c>
      <c r="O331" s="79">
        <v>2.5899999999999999E-2</v>
      </c>
      <c r="P331" s="79">
        <v>7.2700000000000001E-2</v>
      </c>
      <c r="Q331" s="79">
        <v>0.82079999999999997</v>
      </c>
      <c r="R331" s="79">
        <v>0.25619999999999998</v>
      </c>
      <c r="S331" s="79">
        <v>2.0000000000000001E-4</v>
      </c>
      <c r="T331" s="79">
        <v>0.34420000000000001</v>
      </c>
      <c r="U331" s="84">
        <v>0.30609999999999998</v>
      </c>
      <c r="V331" s="23">
        <v>2.3303929999999999</v>
      </c>
      <c r="W331" s="2">
        <v>2.7119789999999999</v>
      </c>
      <c r="X331" s="22">
        <f t="shared" si="14"/>
        <v>1.4265405019668356</v>
      </c>
      <c r="Y331" s="24">
        <f t="shared" si="16"/>
        <v>1.4937062565749959</v>
      </c>
      <c r="AA331" s="30"/>
    </row>
    <row r="332" spans="1:27" ht="14.45" customHeight="1" x14ac:dyDescent="0.25">
      <c r="A332" s="46">
        <f t="shared" ref="A332:A395" si="17">A331+1</f>
        <v>323</v>
      </c>
      <c r="B332" s="91" t="s">
        <v>1020</v>
      </c>
      <c r="C332" s="54" t="s">
        <v>12</v>
      </c>
      <c r="D332" s="83">
        <v>3.7355</v>
      </c>
      <c r="E332" s="83">
        <v>3.7355</v>
      </c>
      <c r="F332" s="88">
        <v>0.18360000000000001</v>
      </c>
      <c r="G332" s="79">
        <v>0.69140000000000001</v>
      </c>
      <c r="H332" s="79">
        <v>0.3599</v>
      </c>
      <c r="I332" s="79">
        <v>0</v>
      </c>
      <c r="J332" s="79">
        <v>0</v>
      </c>
      <c r="K332" s="79">
        <v>0</v>
      </c>
      <c r="L332" s="79">
        <v>0.50960000000000005</v>
      </c>
      <c r="M332" s="79">
        <v>0</v>
      </c>
      <c r="N332" s="79">
        <v>0</v>
      </c>
      <c r="O332" s="79">
        <v>0.2069</v>
      </c>
      <c r="P332" s="79">
        <v>0.10920000000000001</v>
      </c>
      <c r="Q332" s="79">
        <v>1.0081</v>
      </c>
      <c r="R332" s="79">
        <v>0.42520000000000002</v>
      </c>
      <c r="S332" s="79">
        <v>2.8E-3</v>
      </c>
      <c r="T332" s="79">
        <v>0.23880000000000001</v>
      </c>
      <c r="U332" s="84">
        <v>0</v>
      </c>
      <c r="V332" s="23">
        <v>2.6685850000000002</v>
      </c>
      <c r="W332" s="2">
        <v>2.6685850000000002</v>
      </c>
      <c r="X332" s="22">
        <f t="shared" si="14"/>
        <v>1.3998055149077131</v>
      </c>
      <c r="Y332" s="24">
        <f t="shared" si="16"/>
        <v>1.3998055149077131</v>
      </c>
      <c r="AA332" s="30"/>
    </row>
    <row r="333" spans="1:27" x14ac:dyDescent="0.25">
      <c r="A333" s="46">
        <f t="shared" si="17"/>
        <v>324</v>
      </c>
      <c r="B333" s="91" t="s">
        <v>1021</v>
      </c>
      <c r="C333" s="54" t="s">
        <v>496</v>
      </c>
      <c r="D333" s="83">
        <v>3.3374000000000001</v>
      </c>
      <c r="E333" s="83">
        <v>4.0575000000000001</v>
      </c>
      <c r="F333" s="88">
        <v>0.33450000000000002</v>
      </c>
      <c r="G333" s="79">
        <v>0.6401</v>
      </c>
      <c r="H333" s="79">
        <v>0.29699999999999999</v>
      </c>
      <c r="I333" s="79">
        <v>1.6400000000000001E-2</v>
      </c>
      <c r="J333" s="79">
        <v>0.41699999999999998</v>
      </c>
      <c r="K333" s="79">
        <v>0</v>
      </c>
      <c r="L333" s="79">
        <v>0.6048</v>
      </c>
      <c r="M333" s="79">
        <v>2.4400000000000002E-2</v>
      </c>
      <c r="N333" s="79">
        <v>8.0000000000000004E-4</v>
      </c>
      <c r="O333" s="79">
        <v>2.7E-2</v>
      </c>
      <c r="P333" s="79">
        <v>0.10879999999999999</v>
      </c>
      <c r="Q333" s="79">
        <v>0.81630000000000003</v>
      </c>
      <c r="R333" s="79">
        <v>0.1268</v>
      </c>
      <c r="S333" s="79">
        <v>1E-4</v>
      </c>
      <c r="T333" s="79">
        <v>0.34039999999999998</v>
      </c>
      <c r="U333" s="84">
        <v>0.30309999999999998</v>
      </c>
      <c r="V333" s="23">
        <v>2.3189980000000001</v>
      </c>
      <c r="W333" s="2">
        <v>2.7214320000000001</v>
      </c>
      <c r="X333" s="22">
        <f t="shared" si="14"/>
        <v>1.4391560492937037</v>
      </c>
      <c r="Y333" s="24">
        <f t="shared" si="16"/>
        <v>1.4909430035363735</v>
      </c>
      <c r="AA333" s="30"/>
    </row>
    <row r="334" spans="1:27" x14ac:dyDescent="0.25">
      <c r="A334" s="46">
        <f t="shared" si="17"/>
        <v>325</v>
      </c>
      <c r="B334" s="91" t="s">
        <v>1022</v>
      </c>
      <c r="C334" s="54" t="s">
        <v>491</v>
      </c>
      <c r="D334" s="83">
        <v>3.2907999999999999</v>
      </c>
      <c r="E334" s="83">
        <v>4.1087999999999996</v>
      </c>
      <c r="F334" s="88">
        <v>0.45729999999999998</v>
      </c>
      <c r="G334" s="79">
        <v>0.51580000000000004</v>
      </c>
      <c r="H334" s="79">
        <v>0.30259999999999998</v>
      </c>
      <c r="I334" s="79">
        <v>1.61E-2</v>
      </c>
      <c r="J334" s="79">
        <v>0.51659999999999995</v>
      </c>
      <c r="K334" s="79">
        <v>0</v>
      </c>
      <c r="L334" s="79">
        <v>0.54330000000000001</v>
      </c>
      <c r="M334" s="79">
        <v>2.3800000000000002E-2</v>
      </c>
      <c r="N334" s="79">
        <v>8.0000000000000004E-4</v>
      </c>
      <c r="O334" s="79">
        <v>3.2199999999999999E-2</v>
      </c>
      <c r="P334" s="79">
        <v>0.1028</v>
      </c>
      <c r="Q334" s="79">
        <v>0.81189999999999996</v>
      </c>
      <c r="R334" s="79">
        <v>0.14460000000000001</v>
      </c>
      <c r="S334" s="79">
        <v>2.0000000000000001E-4</v>
      </c>
      <c r="T334" s="79">
        <v>0.33939999999999998</v>
      </c>
      <c r="U334" s="84">
        <v>0.3014</v>
      </c>
      <c r="V334" s="23">
        <v>2.259833</v>
      </c>
      <c r="W334" s="2">
        <v>2.7114639999999999</v>
      </c>
      <c r="X334" s="22">
        <f t="shared" si="14"/>
        <v>1.4562137998692823</v>
      </c>
      <c r="Y334" s="24">
        <f t="shared" si="16"/>
        <v>1.5153437405032852</v>
      </c>
      <c r="AA334" s="30"/>
    </row>
    <row r="335" spans="1:27" x14ac:dyDescent="0.25">
      <c r="A335" s="46">
        <f t="shared" si="17"/>
        <v>326</v>
      </c>
      <c r="B335" s="91" t="s">
        <v>1023</v>
      </c>
      <c r="C335" s="54" t="s">
        <v>496</v>
      </c>
      <c r="D335" s="83">
        <v>3.3506</v>
      </c>
      <c r="E335" s="83">
        <v>4.0880999999999998</v>
      </c>
      <c r="F335" s="88">
        <v>0.34710000000000002</v>
      </c>
      <c r="G335" s="79">
        <v>0.63349999999999995</v>
      </c>
      <c r="H335" s="79">
        <v>0.30170000000000002</v>
      </c>
      <c r="I335" s="79">
        <v>1.8499999999999999E-2</v>
      </c>
      <c r="J335" s="79">
        <v>0.40129999999999999</v>
      </c>
      <c r="K335" s="79">
        <v>4.1700000000000001E-2</v>
      </c>
      <c r="L335" s="79">
        <v>0.65290000000000004</v>
      </c>
      <c r="M335" s="79">
        <v>2.9499999999999998E-2</v>
      </c>
      <c r="N335" s="79">
        <v>1E-3</v>
      </c>
      <c r="O335" s="79">
        <v>0.04</v>
      </c>
      <c r="P335" s="79">
        <v>5.4600000000000003E-2</v>
      </c>
      <c r="Q335" s="79">
        <v>0.74860000000000004</v>
      </c>
      <c r="R335" s="79">
        <v>0.1852</v>
      </c>
      <c r="S335" s="79">
        <v>5.0000000000000001E-4</v>
      </c>
      <c r="T335" s="79">
        <v>0.33750000000000002</v>
      </c>
      <c r="U335" s="84">
        <v>0.29449999999999998</v>
      </c>
      <c r="V335" s="23">
        <v>2.3204739999999999</v>
      </c>
      <c r="W335" s="2">
        <v>2.7774589999999999</v>
      </c>
      <c r="X335" s="22">
        <f t="shared" si="14"/>
        <v>1.4439291282729305</v>
      </c>
      <c r="Y335" s="24">
        <f t="shared" si="16"/>
        <v>1.4718849135126748</v>
      </c>
      <c r="AA335" s="30"/>
    </row>
    <row r="336" spans="1:27" x14ac:dyDescent="0.25">
      <c r="A336" s="46">
        <f t="shared" si="17"/>
        <v>327</v>
      </c>
      <c r="B336" s="91" t="s">
        <v>1024</v>
      </c>
      <c r="C336" s="54" t="s">
        <v>496</v>
      </c>
      <c r="D336" s="83">
        <v>3.2159</v>
      </c>
      <c r="E336" s="83">
        <v>3.9746999999999999</v>
      </c>
      <c r="F336" s="88">
        <v>0.35599999999999998</v>
      </c>
      <c r="G336" s="79">
        <v>0.57950000000000002</v>
      </c>
      <c r="H336" s="79">
        <v>0.26469999999999999</v>
      </c>
      <c r="I336" s="79">
        <v>1.78E-2</v>
      </c>
      <c r="J336" s="79">
        <v>0.42970000000000003</v>
      </c>
      <c r="K336" s="79">
        <v>4.1799999999999997E-2</v>
      </c>
      <c r="L336" s="79">
        <v>0.6532</v>
      </c>
      <c r="M336" s="79">
        <v>2.7699999999999999E-2</v>
      </c>
      <c r="N336" s="79">
        <v>8.0000000000000004E-4</v>
      </c>
      <c r="O336" s="79">
        <v>4.0099999999999997E-2</v>
      </c>
      <c r="P336" s="79">
        <v>7.2700000000000001E-2</v>
      </c>
      <c r="Q336" s="79">
        <v>0.73829999999999996</v>
      </c>
      <c r="R336" s="79">
        <v>0.13489999999999999</v>
      </c>
      <c r="S336" s="79">
        <v>2.0000000000000001E-4</v>
      </c>
      <c r="T336" s="79">
        <v>0.33</v>
      </c>
      <c r="U336" s="84">
        <v>0.2873</v>
      </c>
      <c r="V336" s="23">
        <v>2.2295039999999999</v>
      </c>
      <c r="W336" s="2">
        <v>2.6996790000000002</v>
      </c>
      <c r="X336" s="22">
        <f t="shared" si="14"/>
        <v>1.4424284504535538</v>
      </c>
      <c r="Y336" s="24">
        <f t="shared" si="16"/>
        <v>1.4722861495755606</v>
      </c>
      <c r="AA336" s="30"/>
    </row>
    <row r="337" spans="1:27" x14ac:dyDescent="0.25">
      <c r="A337" s="46">
        <f t="shared" si="17"/>
        <v>328</v>
      </c>
      <c r="B337" s="91" t="s">
        <v>1025</v>
      </c>
      <c r="C337" s="54" t="s">
        <v>496</v>
      </c>
      <c r="D337" s="83">
        <v>3.4973000000000001</v>
      </c>
      <c r="E337" s="83">
        <v>4.3000999999999996</v>
      </c>
      <c r="F337" s="88">
        <v>0.35120000000000001</v>
      </c>
      <c r="G337" s="79">
        <v>0.80959999999999999</v>
      </c>
      <c r="H337" s="79">
        <v>0.27429999999999999</v>
      </c>
      <c r="I337" s="79">
        <v>1.78E-2</v>
      </c>
      <c r="J337" s="79">
        <v>0.46250000000000002</v>
      </c>
      <c r="K337" s="79">
        <v>4.2299999999999997E-2</v>
      </c>
      <c r="L337" s="79">
        <v>0.65580000000000005</v>
      </c>
      <c r="M337" s="79">
        <v>2.75E-2</v>
      </c>
      <c r="N337" s="79">
        <v>8.0000000000000004E-4</v>
      </c>
      <c r="O337" s="79">
        <v>4.0399999999999998E-2</v>
      </c>
      <c r="P337" s="79">
        <v>5.5199999999999999E-2</v>
      </c>
      <c r="Q337" s="79">
        <v>0.74670000000000003</v>
      </c>
      <c r="R337" s="79">
        <v>0.17680000000000001</v>
      </c>
      <c r="S337" s="79">
        <v>5.0000000000000001E-4</v>
      </c>
      <c r="T337" s="79">
        <v>0.3407</v>
      </c>
      <c r="U337" s="84">
        <v>0.29799999999999999</v>
      </c>
      <c r="V337" s="23">
        <v>2.4326439999999998</v>
      </c>
      <c r="W337" s="2">
        <v>2.9300989999999998</v>
      </c>
      <c r="X337" s="22">
        <f t="shared" si="14"/>
        <v>1.4376538449522414</v>
      </c>
      <c r="Y337" s="24">
        <f t="shared" si="16"/>
        <v>1.4675613349583068</v>
      </c>
      <c r="AA337" s="30"/>
    </row>
    <row r="338" spans="1:27" x14ac:dyDescent="0.25">
      <c r="A338" s="46">
        <f t="shared" si="17"/>
        <v>329</v>
      </c>
      <c r="B338" s="91" t="s">
        <v>1026</v>
      </c>
      <c r="C338" s="54" t="s">
        <v>12</v>
      </c>
      <c r="D338" s="83">
        <v>3.4579</v>
      </c>
      <c r="E338" s="83">
        <v>3.4579</v>
      </c>
      <c r="F338" s="88">
        <v>0.34150000000000003</v>
      </c>
      <c r="G338" s="79">
        <v>0.45900000000000002</v>
      </c>
      <c r="H338" s="79">
        <v>0.27139999999999997</v>
      </c>
      <c r="I338" s="79">
        <v>1.26E-2</v>
      </c>
      <c r="J338" s="79">
        <v>0</v>
      </c>
      <c r="K338" s="79">
        <v>0</v>
      </c>
      <c r="L338" s="79">
        <v>0.65300000000000002</v>
      </c>
      <c r="M338" s="79">
        <v>7.1999999999999995E-2</v>
      </c>
      <c r="N338" s="79">
        <v>2.3999999999999998E-3</v>
      </c>
      <c r="O338" s="79">
        <v>9.0499999999999997E-2</v>
      </c>
      <c r="P338" s="79">
        <v>6.83E-2</v>
      </c>
      <c r="Q338" s="79">
        <v>0.96640000000000004</v>
      </c>
      <c r="R338" s="79">
        <v>0.38240000000000002</v>
      </c>
      <c r="S338" s="79">
        <v>1.6999999999999999E-3</v>
      </c>
      <c r="T338" s="79">
        <v>0.13669999999999999</v>
      </c>
      <c r="U338" s="84">
        <v>0</v>
      </c>
      <c r="V338" s="23">
        <v>2.6558299999999999</v>
      </c>
      <c r="W338" s="2">
        <v>2.6558299999999999</v>
      </c>
      <c r="X338" s="22">
        <f t="shared" si="14"/>
        <v>1.3020035167913608</v>
      </c>
      <c r="Y338" s="24">
        <f t="shared" si="16"/>
        <v>1.3020035167913608</v>
      </c>
      <c r="AA338" s="30"/>
    </row>
    <row r="339" spans="1:27" x14ac:dyDescent="0.25">
      <c r="A339" s="46">
        <f t="shared" si="17"/>
        <v>330</v>
      </c>
      <c r="B339" s="91" t="s">
        <v>1027</v>
      </c>
      <c r="C339" s="54" t="s">
        <v>496</v>
      </c>
      <c r="D339" s="83">
        <v>3.4887999999999999</v>
      </c>
      <c r="E339" s="83">
        <v>4.1970000000000001</v>
      </c>
      <c r="F339" s="88">
        <v>0.34549999999999997</v>
      </c>
      <c r="G339" s="79">
        <v>0.66259999999999997</v>
      </c>
      <c r="H339" s="79">
        <v>0.2712</v>
      </c>
      <c r="I339" s="79">
        <v>1.7600000000000001E-2</v>
      </c>
      <c r="J339" s="79">
        <v>0.40760000000000002</v>
      </c>
      <c r="K339" s="79">
        <v>0</v>
      </c>
      <c r="L339" s="79">
        <v>0.65459999999999996</v>
      </c>
      <c r="M339" s="79">
        <v>2.7199999999999998E-2</v>
      </c>
      <c r="N339" s="79">
        <v>8.0000000000000004E-4</v>
      </c>
      <c r="O339" s="79">
        <v>4.0599999999999997E-2</v>
      </c>
      <c r="P339" s="79">
        <v>5.5399999999999998E-2</v>
      </c>
      <c r="Q339" s="79">
        <v>0.76080000000000003</v>
      </c>
      <c r="R339" s="79">
        <v>0.308</v>
      </c>
      <c r="S339" s="79">
        <v>5.0000000000000001E-4</v>
      </c>
      <c r="T339" s="79">
        <v>0.34399999999999997</v>
      </c>
      <c r="U339" s="84">
        <v>0.30059999999999998</v>
      </c>
      <c r="V339" s="23">
        <v>2.3618009999999998</v>
      </c>
      <c r="W339" s="2">
        <v>2.8030409999999999</v>
      </c>
      <c r="X339" s="22">
        <f t="shared" si="14"/>
        <v>1.4771777977907539</v>
      </c>
      <c r="Y339" s="24">
        <f t="shared" si="16"/>
        <v>1.4973023940784314</v>
      </c>
      <c r="AA339" s="30"/>
    </row>
    <row r="340" spans="1:27" x14ac:dyDescent="0.25">
      <c r="A340" s="46">
        <f t="shared" si="17"/>
        <v>331</v>
      </c>
      <c r="B340" s="91" t="s">
        <v>1028</v>
      </c>
      <c r="C340" s="54" t="s">
        <v>496</v>
      </c>
      <c r="D340" s="83">
        <v>3.2675000000000001</v>
      </c>
      <c r="E340" s="83">
        <v>4.0087999999999999</v>
      </c>
      <c r="F340" s="88">
        <v>0.34660000000000002</v>
      </c>
      <c r="G340" s="79">
        <v>0.622</v>
      </c>
      <c r="H340" s="79">
        <v>0.29089999999999999</v>
      </c>
      <c r="I340" s="79">
        <v>1.72E-2</v>
      </c>
      <c r="J340" s="79">
        <v>0.4002</v>
      </c>
      <c r="K340" s="79">
        <v>4.1599999999999998E-2</v>
      </c>
      <c r="L340" s="79">
        <v>0.65049999999999997</v>
      </c>
      <c r="M340" s="79">
        <v>2.64E-2</v>
      </c>
      <c r="N340" s="79">
        <v>8.0000000000000004E-4</v>
      </c>
      <c r="O340" s="79">
        <v>3.9699999999999999E-2</v>
      </c>
      <c r="P340" s="79">
        <v>7.4999999999999997E-2</v>
      </c>
      <c r="Q340" s="79">
        <v>0.73529999999999995</v>
      </c>
      <c r="R340" s="79">
        <v>0.1202</v>
      </c>
      <c r="S340" s="79">
        <v>2.0000000000000001E-4</v>
      </c>
      <c r="T340" s="79">
        <v>0.3427</v>
      </c>
      <c r="U340" s="84">
        <v>0.29949999999999999</v>
      </c>
      <c r="V340" s="23">
        <v>2.3113839999999999</v>
      </c>
      <c r="W340" s="2">
        <v>2.8596240000000002</v>
      </c>
      <c r="X340" s="22">
        <f t="shared" si="14"/>
        <v>1.4136551953288594</v>
      </c>
      <c r="Y340" s="24">
        <f t="shared" si="16"/>
        <v>1.4018626224986221</v>
      </c>
      <c r="AA340" s="30"/>
    </row>
    <row r="341" spans="1:27" ht="14.45" customHeight="1" x14ac:dyDescent="0.25">
      <c r="A341" s="46">
        <f t="shared" si="17"/>
        <v>332</v>
      </c>
      <c r="B341" s="91" t="s">
        <v>1029</v>
      </c>
      <c r="C341" s="54" t="s">
        <v>496</v>
      </c>
      <c r="D341" s="83">
        <v>3.4039999999999999</v>
      </c>
      <c r="E341" s="83">
        <v>4.1574999999999998</v>
      </c>
      <c r="F341" s="88">
        <v>0.34620000000000001</v>
      </c>
      <c r="G341" s="79">
        <v>0.66590000000000005</v>
      </c>
      <c r="H341" s="79">
        <v>0.30659999999999998</v>
      </c>
      <c r="I341" s="79">
        <v>1.7999999999999999E-2</v>
      </c>
      <c r="J341" s="79">
        <v>0.40860000000000002</v>
      </c>
      <c r="K341" s="79">
        <v>4.2500000000000003E-2</v>
      </c>
      <c r="L341" s="79">
        <v>0.65780000000000005</v>
      </c>
      <c r="M341" s="79">
        <v>2.8299999999999999E-2</v>
      </c>
      <c r="N341" s="79">
        <v>1E-3</v>
      </c>
      <c r="O341" s="79">
        <v>4.0599999999999997E-2</v>
      </c>
      <c r="P341" s="79">
        <v>5.5599999999999997E-2</v>
      </c>
      <c r="Q341" s="79">
        <v>0.75570000000000004</v>
      </c>
      <c r="R341" s="79">
        <v>0.18179999999999999</v>
      </c>
      <c r="S341" s="79">
        <v>5.0000000000000001E-4</v>
      </c>
      <c r="T341" s="79">
        <v>0.34599999999999997</v>
      </c>
      <c r="U341" s="84">
        <v>0.3024</v>
      </c>
      <c r="V341" s="23">
        <v>2.3383759999999998</v>
      </c>
      <c r="W341" s="2">
        <v>2.8050989999999998</v>
      </c>
      <c r="X341" s="22">
        <f t="shared" si="14"/>
        <v>1.45571114311813</v>
      </c>
      <c r="Y341" s="24">
        <f t="shared" si="16"/>
        <v>1.4821223778554697</v>
      </c>
      <c r="AA341" s="30"/>
    </row>
    <row r="342" spans="1:27" ht="14.45" customHeight="1" x14ac:dyDescent="0.25">
      <c r="A342" s="46">
        <f t="shared" si="17"/>
        <v>333</v>
      </c>
      <c r="B342" s="91" t="s">
        <v>1030</v>
      </c>
      <c r="C342" s="54" t="s">
        <v>496</v>
      </c>
      <c r="D342" s="83">
        <v>3.3308</v>
      </c>
      <c r="E342" s="83">
        <v>4.0952000000000002</v>
      </c>
      <c r="F342" s="88">
        <v>0.34920000000000001</v>
      </c>
      <c r="G342" s="79">
        <v>0.58040000000000003</v>
      </c>
      <c r="H342" s="79">
        <v>0.31630000000000003</v>
      </c>
      <c r="I342" s="79">
        <v>1.77E-2</v>
      </c>
      <c r="J342" s="79">
        <v>0.4158</v>
      </c>
      <c r="K342" s="79">
        <v>4.3200000000000002E-2</v>
      </c>
      <c r="L342" s="79">
        <v>0.67349999999999999</v>
      </c>
      <c r="M342" s="79">
        <v>2.6800000000000001E-2</v>
      </c>
      <c r="N342" s="79">
        <v>8.0000000000000004E-4</v>
      </c>
      <c r="O342" s="79">
        <v>0.04</v>
      </c>
      <c r="P342" s="79">
        <v>5.45E-2</v>
      </c>
      <c r="Q342" s="79">
        <v>0.76170000000000004</v>
      </c>
      <c r="R342" s="79">
        <v>0.17219999999999999</v>
      </c>
      <c r="S342" s="79">
        <v>5.0000000000000001E-4</v>
      </c>
      <c r="T342" s="79">
        <v>0.3372</v>
      </c>
      <c r="U342" s="84">
        <v>0.3054</v>
      </c>
      <c r="V342" s="23">
        <v>2.288395</v>
      </c>
      <c r="W342" s="2">
        <v>2.911435</v>
      </c>
      <c r="X342" s="22">
        <f t="shared" si="14"/>
        <v>1.4555179503538507</v>
      </c>
      <c r="Y342" s="24">
        <f t="shared" si="16"/>
        <v>1.4065915948664491</v>
      </c>
      <c r="AA342" s="30"/>
    </row>
    <row r="343" spans="1:27" ht="14.45" customHeight="1" x14ac:dyDescent="0.25">
      <c r="A343" s="46">
        <f t="shared" si="17"/>
        <v>334</v>
      </c>
      <c r="B343" s="91" t="s">
        <v>1031</v>
      </c>
      <c r="C343" s="54" t="s">
        <v>496</v>
      </c>
      <c r="D343" s="83">
        <v>3.1402000000000001</v>
      </c>
      <c r="E343" s="83">
        <v>3.8815</v>
      </c>
      <c r="F343" s="88">
        <v>0.3589</v>
      </c>
      <c r="G343" s="79">
        <v>0.47689999999999999</v>
      </c>
      <c r="H343" s="79">
        <v>0.28599999999999998</v>
      </c>
      <c r="I343" s="79">
        <v>1.6400000000000001E-2</v>
      </c>
      <c r="J343" s="79">
        <v>0.40389999999999998</v>
      </c>
      <c r="K343" s="79">
        <v>4.2000000000000003E-2</v>
      </c>
      <c r="L343" s="79">
        <v>0.6754</v>
      </c>
      <c r="M343" s="79">
        <v>2.7699999999999999E-2</v>
      </c>
      <c r="N343" s="79">
        <v>1E-3</v>
      </c>
      <c r="O343" s="79">
        <v>4.0099999999999997E-2</v>
      </c>
      <c r="P343" s="79">
        <v>7.3599999999999999E-2</v>
      </c>
      <c r="Q343" s="79">
        <v>0.74260000000000004</v>
      </c>
      <c r="R343" s="79">
        <v>0.1032</v>
      </c>
      <c r="S343" s="79">
        <v>2.0000000000000001E-4</v>
      </c>
      <c r="T343" s="79">
        <v>0.3382</v>
      </c>
      <c r="U343" s="84">
        <v>0.2954</v>
      </c>
      <c r="V343" s="23">
        <v>2.1711420000000001</v>
      </c>
      <c r="W343" s="2">
        <v>2.7757019999999999</v>
      </c>
      <c r="X343" s="22">
        <f t="shared" ref="X343:X406" si="18">D343/V343</f>
        <v>1.4463356150818325</v>
      </c>
      <c r="Y343" s="24">
        <f t="shared" si="16"/>
        <v>1.3983849851316892</v>
      </c>
      <c r="AA343" s="30"/>
    </row>
    <row r="344" spans="1:27" ht="14.45" customHeight="1" x14ac:dyDescent="0.25">
      <c r="A344" s="46">
        <f t="shared" si="17"/>
        <v>335</v>
      </c>
      <c r="B344" s="91" t="s">
        <v>1032</v>
      </c>
      <c r="C344" s="54" t="s">
        <v>496</v>
      </c>
      <c r="D344" s="83">
        <v>3.3029999999999999</v>
      </c>
      <c r="E344" s="83">
        <v>4.0785</v>
      </c>
      <c r="F344" s="88">
        <v>0.35549999999999998</v>
      </c>
      <c r="G344" s="79">
        <v>0.64380000000000004</v>
      </c>
      <c r="H344" s="79">
        <v>0.3019</v>
      </c>
      <c r="I344" s="79">
        <v>1.7299999999999999E-2</v>
      </c>
      <c r="J344" s="79">
        <v>0.42299999999999999</v>
      </c>
      <c r="K344" s="79">
        <v>4.3999999999999997E-2</v>
      </c>
      <c r="L344" s="79">
        <v>0.68030000000000002</v>
      </c>
      <c r="M344" s="79">
        <v>2.7E-2</v>
      </c>
      <c r="N344" s="79">
        <v>8.0000000000000004E-4</v>
      </c>
      <c r="O344" s="79">
        <v>4.0599999999999997E-2</v>
      </c>
      <c r="P344" s="79">
        <v>5.5300000000000002E-2</v>
      </c>
      <c r="Q344" s="79">
        <v>0.76629999999999998</v>
      </c>
      <c r="R344" s="79">
        <v>7.3800000000000004E-2</v>
      </c>
      <c r="S344" s="79">
        <v>5.0000000000000001E-4</v>
      </c>
      <c r="T344" s="79">
        <v>0.33989999999999998</v>
      </c>
      <c r="U344" s="84">
        <v>0.3085</v>
      </c>
      <c r="V344" s="23">
        <v>2.2949609999999998</v>
      </c>
      <c r="W344" s="2">
        <v>2.9274810000000002</v>
      </c>
      <c r="X344" s="22">
        <f t="shared" si="18"/>
        <v>1.4392401439501588</v>
      </c>
      <c r="Y344" s="24">
        <f t="shared" si="16"/>
        <v>1.3931772742504562</v>
      </c>
      <c r="AA344" s="30"/>
    </row>
    <row r="345" spans="1:27" s="65" customFormat="1" ht="14.45" customHeight="1" x14ac:dyDescent="0.25">
      <c r="A345" s="66">
        <f t="shared" si="17"/>
        <v>336</v>
      </c>
      <c r="B345" s="91" t="s">
        <v>1033</v>
      </c>
      <c r="C345" s="54" t="s">
        <v>496</v>
      </c>
      <c r="D345" s="83">
        <v>3.4569999999999999</v>
      </c>
      <c r="E345" s="83">
        <v>4.2615999999999996</v>
      </c>
      <c r="F345" s="88">
        <v>0.47889999999999999</v>
      </c>
      <c r="G345" s="79">
        <v>0.61219999999999997</v>
      </c>
      <c r="H345" s="79">
        <v>0.32140000000000002</v>
      </c>
      <c r="I345" s="79">
        <v>1.7399999999999999E-2</v>
      </c>
      <c r="J345" s="79">
        <v>0.50080000000000002</v>
      </c>
      <c r="K345" s="79">
        <v>0</v>
      </c>
      <c r="L345" s="79">
        <v>0.68059999999999998</v>
      </c>
      <c r="M345" s="79">
        <v>3.1E-2</v>
      </c>
      <c r="N345" s="79">
        <v>1E-3</v>
      </c>
      <c r="O345" s="79">
        <v>4.0399999999999998E-2</v>
      </c>
      <c r="P345" s="79">
        <v>6.8500000000000005E-2</v>
      </c>
      <c r="Q345" s="79">
        <v>0.75180000000000002</v>
      </c>
      <c r="R345" s="79">
        <v>0.113</v>
      </c>
      <c r="S345" s="79">
        <v>5.0000000000000001E-4</v>
      </c>
      <c r="T345" s="79">
        <v>0.34029999999999999</v>
      </c>
      <c r="U345" s="84">
        <v>0.30380000000000001</v>
      </c>
      <c r="V345" s="23">
        <v>2.4733800000000001</v>
      </c>
      <c r="W345" s="2">
        <v>2.9227799999999999</v>
      </c>
      <c r="X345" s="22">
        <f t="shared" si="18"/>
        <v>1.3976825235103378</v>
      </c>
      <c r="Y345" s="24">
        <f t="shared" si="16"/>
        <v>1.4580638980696459</v>
      </c>
    </row>
    <row r="346" spans="1:27" x14ac:dyDescent="0.25">
      <c r="A346" s="46">
        <f t="shared" si="17"/>
        <v>337</v>
      </c>
      <c r="B346" s="91" t="s">
        <v>1034</v>
      </c>
      <c r="C346" s="54" t="s">
        <v>21</v>
      </c>
      <c r="D346" s="83">
        <v>1.7132000000000001</v>
      </c>
      <c r="E346" s="83"/>
      <c r="F346" s="88">
        <v>0</v>
      </c>
      <c r="G346" s="79">
        <v>0</v>
      </c>
      <c r="H346" s="79">
        <v>0.70920000000000005</v>
      </c>
      <c r="I346" s="79">
        <v>0</v>
      </c>
      <c r="J346" s="79">
        <v>0</v>
      </c>
      <c r="K346" s="79">
        <v>0</v>
      </c>
      <c r="L346" s="79">
        <v>0.26119999999999999</v>
      </c>
      <c r="M346" s="79">
        <v>0</v>
      </c>
      <c r="N346" s="79">
        <v>0</v>
      </c>
      <c r="O346" s="79">
        <v>0.36159999999999998</v>
      </c>
      <c r="P346" s="79">
        <v>0</v>
      </c>
      <c r="Q346" s="79">
        <v>0.3705</v>
      </c>
      <c r="R346" s="79">
        <v>0</v>
      </c>
      <c r="S346" s="79">
        <v>1.0699999999999999E-2</v>
      </c>
      <c r="T346" s="79">
        <v>0</v>
      </c>
      <c r="U346" s="84">
        <v>0</v>
      </c>
      <c r="V346" s="23">
        <v>1.3701700000000001</v>
      </c>
      <c r="W346" s="2"/>
      <c r="X346" s="22">
        <f t="shared" si="18"/>
        <v>1.2503557952662807</v>
      </c>
      <c r="Y346" s="4"/>
      <c r="AA346" s="30"/>
    </row>
    <row r="347" spans="1:27" x14ac:dyDescent="0.25">
      <c r="A347" s="46">
        <f t="shared" si="17"/>
        <v>338</v>
      </c>
      <c r="B347" s="91" t="s">
        <v>1035</v>
      </c>
      <c r="C347" s="54" t="s">
        <v>21</v>
      </c>
      <c r="D347" s="83">
        <v>2.1920000000000002</v>
      </c>
      <c r="E347" s="83"/>
      <c r="F347" s="88">
        <v>0</v>
      </c>
      <c r="G347" s="79">
        <v>0</v>
      </c>
      <c r="H347" s="79">
        <v>1.0586</v>
      </c>
      <c r="I347" s="79">
        <v>0</v>
      </c>
      <c r="J347" s="79">
        <v>0</v>
      </c>
      <c r="K347" s="79">
        <v>0</v>
      </c>
      <c r="L347" s="79">
        <v>0.26119999999999999</v>
      </c>
      <c r="M347" s="79">
        <v>0</v>
      </c>
      <c r="N347" s="79">
        <v>0</v>
      </c>
      <c r="O347" s="79">
        <v>0.49320000000000003</v>
      </c>
      <c r="P347" s="79">
        <v>0</v>
      </c>
      <c r="Q347" s="79">
        <v>0.371</v>
      </c>
      <c r="R347" s="79">
        <v>0</v>
      </c>
      <c r="S347" s="79">
        <v>8.0000000000000002E-3</v>
      </c>
      <c r="T347" s="79">
        <v>0</v>
      </c>
      <c r="U347" s="84">
        <v>0</v>
      </c>
      <c r="V347" s="23">
        <v>1.756284</v>
      </c>
      <c r="W347" s="2"/>
      <c r="X347" s="22">
        <f t="shared" si="18"/>
        <v>1.2480897166972997</v>
      </c>
      <c r="Y347" s="4"/>
      <c r="AA347" s="30"/>
    </row>
    <row r="348" spans="1:27" x14ac:dyDescent="0.25">
      <c r="A348" s="46">
        <f t="shared" si="17"/>
        <v>339</v>
      </c>
      <c r="B348" s="91" t="s">
        <v>1036</v>
      </c>
      <c r="C348" s="54" t="s">
        <v>576</v>
      </c>
      <c r="D348" s="83">
        <v>3.5173000000000001</v>
      </c>
      <c r="E348" s="83">
        <v>4.1086</v>
      </c>
      <c r="F348" s="88">
        <v>0.4708</v>
      </c>
      <c r="G348" s="79">
        <v>0.56389999999999996</v>
      </c>
      <c r="H348" s="79">
        <v>0.36549999999999999</v>
      </c>
      <c r="I348" s="79">
        <v>1.5800000000000002E-2</v>
      </c>
      <c r="J348" s="79">
        <v>0.29659999999999997</v>
      </c>
      <c r="K348" s="79">
        <v>2.6599999999999999E-2</v>
      </c>
      <c r="L348" s="79">
        <v>0.65280000000000005</v>
      </c>
      <c r="M348" s="79">
        <v>2.6200000000000001E-2</v>
      </c>
      <c r="N348" s="79">
        <v>8.0000000000000004E-4</v>
      </c>
      <c r="O348" s="79">
        <v>4.0599999999999997E-2</v>
      </c>
      <c r="P348" s="79">
        <v>8.2799999999999999E-2</v>
      </c>
      <c r="Q348" s="79">
        <v>0.74819999999999998</v>
      </c>
      <c r="R348" s="79">
        <v>0.1246</v>
      </c>
      <c r="S348" s="79">
        <v>1E-4</v>
      </c>
      <c r="T348" s="79">
        <v>0.42520000000000002</v>
      </c>
      <c r="U348" s="84">
        <v>0.2681</v>
      </c>
      <c r="V348" s="23">
        <v>2.4366029999999999</v>
      </c>
      <c r="W348" s="2">
        <v>2.8162940000000001</v>
      </c>
      <c r="X348" s="22">
        <f t="shared" si="18"/>
        <v>1.4435260893957695</v>
      </c>
      <c r="Y348" s="24">
        <f>E348/W348</f>
        <v>1.45886757561533</v>
      </c>
      <c r="AA348" s="30"/>
    </row>
    <row r="349" spans="1:27" x14ac:dyDescent="0.25">
      <c r="A349" s="46">
        <f t="shared" si="17"/>
        <v>340</v>
      </c>
      <c r="B349" s="91" t="s">
        <v>1037</v>
      </c>
      <c r="C349" s="54" t="s">
        <v>21</v>
      </c>
      <c r="D349" s="83">
        <v>1.8697999999999999</v>
      </c>
      <c r="E349" s="83"/>
      <c r="F349" s="88">
        <v>0</v>
      </c>
      <c r="G349" s="79">
        <v>0</v>
      </c>
      <c r="H349" s="79">
        <v>0.90839999999999999</v>
      </c>
      <c r="I349" s="79">
        <v>0</v>
      </c>
      <c r="J349" s="79">
        <v>0</v>
      </c>
      <c r="K349" s="79">
        <v>0</v>
      </c>
      <c r="L349" s="79">
        <v>0.26119999999999999</v>
      </c>
      <c r="M349" s="79">
        <v>0</v>
      </c>
      <c r="N349" s="79">
        <v>0</v>
      </c>
      <c r="O349" s="79">
        <v>0.31819999999999998</v>
      </c>
      <c r="P349" s="79">
        <v>0</v>
      </c>
      <c r="Q349" s="79">
        <v>0.37069999999999997</v>
      </c>
      <c r="R349" s="79">
        <v>0</v>
      </c>
      <c r="S349" s="79">
        <v>1.1299999999999999E-2</v>
      </c>
      <c r="T349" s="79">
        <v>0</v>
      </c>
      <c r="U349" s="84">
        <v>0</v>
      </c>
      <c r="V349" s="23">
        <v>1.4343349999999999</v>
      </c>
      <c r="W349" s="2"/>
      <c r="X349" s="22">
        <f t="shared" si="18"/>
        <v>1.3036006232853552</v>
      </c>
      <c r="Y349" s="4"/>
      <c r="AA349" s="30"/>
    </row>
    <row r="350" spans="1:27" x14ac:dyDescent="0.25">
      <c r="A350" s="46">
        <f t="shared" si="17"/>
        <v>341</v>
      </c>
      <c r="B350" s="91" t="s">
        <v>1038</v>
      </c>
      <c r="C350" s="54" t="s">
        <v>392</v>
      </c>
      <c r="D350" s="83">
        <v>3.3523000000000001</v>
      </c>
      <c r="E350" s="83">
        <v>3.3523000000000001</v>
      </c>
      <c r="F350" s="88">
        <v>0.2291</v>
      </c>
      <c r="G350" s="79">
        <v>0.50770000000000004</v>
      </c>
      <c r="H350" s="79">
        <v>0.3216</v>
      </c>
      <c r="I350" s="79">
        <v>1.84E-2</v>
      </c>
      <c r="J350" s="79">
        <v>0</v>
      </c>
      <c r="K350" s="79">
        <v>0</v>
      </c>
      <c r="L350" s="79">
        <v>0.66259999999999997</v>
      </c>
      <c r="M350" s="79">
        <v>2.7099999999999999E-2</v>
      </c>
      <c r="N350" s="79">
        <v>1E-3</v>
      </c>
      <c r="O350" s="79">
        <v>6.1100000000000002E-2</v>
      </c>
      <c r="P350" s="79">
        <v>0.1285</v>
      </c>
      <c r="Q350" s="79">
        <v>0.95879999999999999</v>
      </c>
      <c r="R350" s="79">
        <v>0.21940000000000001</v>
      </c>
      <c r="S350" s="79">
        <v>4.0000000000000002E-4</v>
      </c>
      <c r="T350" s="79">
        <v>0.21659999999999999</v>
      </c>
      <c r="U350" s="84">
        <v>0</v>
      </c>
      <c r="V350" s="23">
        <v>2.4332769999999999</v>
      </c>
      <c r="W350" s="2">
        <v>2.4332769999999999</v>
      </c>
      <c r="X350" s="22">
        <f t="shared" si="18"/>
        <v>1.3776894287004726</v>
      </c>
      <c r="Y350" s="24">
        <f>E350/W350</f>
        <v>1.3776894287004726</v>
      </c>
      <c r="AA350" s="30"/>
    </row>
    <row r="351" spans="1:27" x14ac:dyDescent="0.25">
      <c r="A351" s="46">
        <f t="shared" si="17"/>
        <v>342</v>
      </c>
      <c r="B351" s="91" t="s">
        <v>1039</v>
      </c>
      <c r="C351" s="54" t="s">
        <v>496</v>
      </c>
      <c r="D351" s="83">
        <v>3.3336000000000001</v>
      </c>
      <c r="E351" s="83">
        <v>4.2831000000000001</v>
      </c>
      <c r="F351" s="88">
        <v>0.44309999999999999</v>
      </c>
      <c r="G351" s="79">
        <v>0.63880000000000003</v>
      </c>
      <c r="H351" s="79">
        <v>0.30299999999999999</v>
      </c>
      <c r="I351" s="79">
        <v>1.4999999999999999E-2</v>
      </c>
      <c r="J351" s="79">
        <v>0.65180000000000005</v>
      </c>
      <c r="K351" s="79">
        <v>0</v>
      </c>
      <c r="L351" s="79">
        <v>0.58689999999999998</v>
      </c>
      <c r="M351" s="79">
        <v>2.3E-2</v>
      </c>
      <c r="N351" s="79">
        <v>6.9999999999999999E-4</v>
      </c>
      <c r="O351" s="79">
        <v>2.76E-2</v>
      </c>
      <c r="P351" s="79">
        <v>0.1051</v>
      </c>
      <c r="Q351" s="79">
        <v>0.71789999999999998</v>
      </c>
      <c r="R351" s="79">
        <v>0.1265</v>
      </c>
      <c r="S351" s="79">
        <v>1E-4</v>
      </c>
      <c r="T351" s="79">
        <v>0.34589999999999999</v>
      </c>
      <c r="U351" s="84">
        <v>0.29770000000000002</v>
      </c>
      <c r="V351" s="23">
        <v>2.335267</v>
      </c>
      <c r="W351" s="2">
        <v>2.8331789999999999</v>
      </c>
      <c r="X351" s="22">
        <f t="shared" si="18"/>
        <v>1.4275027223867764</v>
      </c>
      <c r="Y351" s="24">
        <f>E351/W351</f>
        <v>1.51176469965364</v>
      </c>
      <c r="AA351" s="30"/>
    </row>
    <row r="352" spans="1:27" x14ac:dyDescent="0.25">
      <c r="A352" s="46">
        <f t="shared" si="17"/>
        <v>343</v>
      </c>
      <c r="B352" s="91" t="s">
        <v>1040</v>
      </c>
      <c r="C352" s="54" t="s">
        <v>496</v>
      </c>
      <c r="D352" s="83">
        <v>3.3378999999999999</v>
      </c>
      <c r="E352" s="83">
        <v>4.3780999999999999</v>
      </c>
      <c r="F352" s="88">
        <v>0.434</v>
      </c>
      <c r="G352" s="79">
        <v>0.56169999999999998</v>
      </c>
      <c r="H352" s="79">
        <v>0.28549999999999998</v>
      </c>
      <c r="I352" s="79">
        <v>1.5299999999999999E-2</v>
      </c>
      <c r="J352" s="79">
        <v>0.72760000000000002</v>
      </c>
      <c r="K352" s="79">
        <v>9.7000000000000003E-3</v>
      </c>
      <c r="L352" s="79">
        <v>0.59589999999999999</v>
      </c>
      <c r="M352" s="79">
        <v>2.2200000000000001E-2</v>
      </c>
      <c r="N352" s="79">
        <v>6.9999999999999999E-4</v>
      </c>
      <c r="O352" s="79">
        <v>3.4700000000000002E-2</v>
      </c>
      <c r="P352" s="79">
        <v>0.1336</v>
      </c>
      <c r="Q352" s="79">
        <v>0.78010000000000002</v>
      </c>
      <c r="R352" s="79">
        <v>0.1288</v>
      </c>
      <c r="S352" s="79">
        <v>1E-4</v>
      </c>
      <c r="T352" s="79">
        <v>0.3453</v>
      </c>
      <c r="U352" s="84">
        <v>0.3029</v>
      </c>
      <c r="V352" s="23">
        <v>2.318797</v>
      </c>
      <c r="W352" s="2">
        <v>2.8608899999999999</v>
      </c>
      <c r="X352" s="22">
        <f t="shared" si="18"/>
        <v>1.4394964285360037</v>
      </c>
      <c r="Y352" s="24">
        <f>E352/W352</f>
        <v>1.5303279748609699</v>
      </c>
      <c r="AA352" s="30"/>
    </row>
    <row r="353" spans="1:27" ht="14.45" customHeight="1" x14ac:dyDescent="0.25">
      <c r="A353" s="46">
        <f t="shared" si="17"/>
        <v>344</v>
      </c>
      <c r="B353" s="91" t="s">
        <v>1041</v>
      </c>
      <c r="C353" s="54" t="s">
        <v>21</v>
      </c>
      <c r="D353" s="83">
        <v>1.4360999999999999</v>
      </c>
      <c r="E353" s="83"/>
      <c r="F353" s="88">
        <v>0</v>
      </c>
      <c r="G353" s="79">
        <v>0</v>
      </c>
      <c r="H353" s="79">
        <v>0.53390000000000004</v>
      </c>
      <c r="I353" s="79">
        <v>0</v>
      </c>
      <c r="J353" s="79">
        <v>0</v>
      </c>
      <c r="K353" s="79">
        <v>0</v>
      </c>
      <c r="L353" s="79">
        <v>0.24099999999999999</v>
      </c>
      <c r="M353" s="79">
        <v>0</v>
      </c>
      <c r="N353" s="79">
        <v>0</v>
      </c>
      <c r="O353" s="79">
        <v>0.28189999999999998</v>
      </c>
      <c r="P353" s="79">
        <v>0</v>
      </c>
      <c r="Q353" s="79">
        <v>0.35510000000000003</v>
      </c>
      <c r="R353" s="79">
        <v>0</v>
      </c>
      <c r="S353" s="79">
        <v>2.4199999999999999E-2</v>
      </c>
      <c r="T353" s="79">
        <v>0</v>
      </c>
      <c r="U353" s="84">
        <v>0</v>
      </c>
      <c r="V353" s="23">
        <v>1.1348529999999999</v>
      </c>
      <c r="W353" s="2"/>
      <c r="X353" s="22">
        <f t="shared" si="18"/>
        <v>1.2654502389296236</v>
      </c>
      <c r="Y353" s="4"/>
      <c r="AA353" s="30"/>
    </row>
    <row r="354" spans="1:27" x14ac:dyDescent="0.25">
      <c r="A354" s="46">
        <f t="shared" si="17"/>
        <v>345</v>
      </c>
      <c r="B354" s="91" t="s">
        <v>1042</v>
      </c>
      <c r="C354" s="54" t="s">
        <v>21</v>
      </c>
      <c r="D354" s="83">
        <v>2.0480999999999998</v>
      </c>
      <c r="E354" s="83"/>
      <c r="F354" s="88">
        <v>0</v>
      </c>
      <c r="G354" s="79">
        <v>0</v>
      </c>
      <c r="H354" s="79">
        <v>0.88980000000000004</v>
      </c>
      <c r="I354" s="79">
        <v>0</v>
      </c>
      <c r="J354" s="79">
        <v>0</v>
      </c>
      <c r="K354" s="79">
        <v>0</v>
      </c>
      <c r="L354" s="79">
        <v>0.24149999999999999</v>
      </c>
      <c r="M354" s="79">
        <v>0</v>
      </c>
      <c r="N354" s="79">
        <v>0</v>
      </c>
      <c r="O354" s="79">
        <v>0.50119999999999998</v>
      </c>
      <c r="P354" s="79">
        <v>0</v>
      </c>
      <c r="Q354" s="79">
        <v>0.35510000000000003</v>
      </c>
      <c r="R354" s="79">
        <v>0</v>
      </c>
      <c r="S354" s="79">
        <v>6.0499999999999998E-2</v>
      </c>
      <c r="T354" s="79">
        <v>0</v>
      </c>
      <c r="U354" s="84">
        <v>0</v>
      </c>
      <c r="V354" s="23">
        <v>1.5904929999999999</v>
      </c>
      <c r="W354" s="2"/>
      <c r="X354" s="22">
        <f t="shared" si="18"/>
        <v>1.2877139352389479</v>
      </c>
      <c r="Y354" s="4"/>
      <c r="AA354" s="30"/>
    </row>
    <row r="355" spans="1:27" x14ac:dyDescent="0.25">
      <c r="A355" s="46">
        <f t="shared" si="17"/>
        <v>346</v>
      </c>
      <c r="B355" s="91" t="s">
        <v>1043</v>
      </c>
      <c r="C355" s="54" t="s">
        <v>21</v>
      </c>
      <c r="D355" s="83">
        <v>1.3251999999999999</v>
      </c>
      <c r="E355" s="83"/>
      <c r="F355" s="88">
        <v>0</v>
      </c>
      <c r="G355" s="79">
        <v>0</v>
      </c>
      <c r="H355" s="79">
        <v>0.42959999999999998</v>
      </c>
      <c r="I355" s="79">
        <v>0</v>
      </c>
      <c r="J355" s="79">
        <v>0</v>
      </c>
      <c r="K355" s="79">
        <v>0</v>
      </c>
      <c r="L355" s="79">
        <v>0.2409</v>
      </c>
      <c r="M355" s="79">
        <v>0</v>
      </c>
      <c r="N355" s="79">
        <v>0</v>
      </c>
      <c r="O355" s="79">
        <v>0.2707</v>
      </c>
      <c r="P355" s="79">
        <v>0</v>
      </c>
      <c r="Q355" s="79">
        <v>0.36940000000000001</v>
      </c>
      <c r="R355" s="79">
        <v>0</v>
      </c>
      <c r="S355" s="79">
        <v>1.46E-2</v>
      </c>
      <c r="T355" s="79">
        <v>0</v>
      </c>
      <c r="U355" s="84">
        <v>0</v>
      </c>
      <c r="V355" s="23">
        <v>1.232801</v>
      </c>
      <c r="W355" s="2"/>
      <c r="X355" s="22">
        <f t="shared" si="18"/>
        <v>1.0749504583464808</v>
      </c>
      <c r="Y355" s="4"/>
      <c r="AA355" s="30"/>
    </row>
    <row r="356" spans="1:27" x14ac:dyDescent="0.25">
      <c r="A356" s="46">
        <f t="shared" si="17"/>
        <v>347</v>
      </c>
      <c r="B356" s="91" t="s">
        <v>1044</v>
      </c>
      <c r="C356" s="54" t="s">
        <v>21</v>
      </c>
      <c r="D356" s="83">
        <v>1.4639</v>
      </c>
      <c r="E356" s="83"/>
      <c r="F356" s="88">
        <v>0</v>
      </c>
      <c r="G356" s="79">
        <v>0</v>
      </c>
      <c r="H356" s="79">
        <v>0.42980000000000002</v>
      </c>
      <c r="I356" s="79">
        <v>0</v>
      </c>
      <c r="J356" s="79">
        <v>0</v>
      </c>
      <c r="K356" s="79">
        <v>0</v>
      </c>
      <c r="L356" s="79">
        <v>0.26100000000000001</v>
      </c>
      <c r="M356" s="79">
        <v>0</v>
      </c>
      <c r="N356" s="79">
        <v>0</v>
      </c>
      <c r="O356" s="79">
        <v>0.29320000000000002</v>
      </c>
      <c r="P356" s="79">
        <v>0</v>
      </c>
      <c r="Q356" s="79">
        <v>0.47020000000000001</v>
      </c>
      <c r="R356" s="79">
        <v>0</v>
      </c>
      <c r="S356" s="79">
        <v>9.7000000000000003E-3</v>
      </c>
      <c r="T356" s="79">
        <v>0</v>
      </c>
      <c r="U356" s="84">
        <v>0</v>
      </c>
      <c r="V356" s="23">
        <v>1.1760569999999999</v>
      </c>
      <c r="W356" s="2"/>
      <c r="X356" s="22">
        <f t="shared" si="18"/>
        <v>1.2447525927739898</v>
      </c>
      <c r="Y356" s="4"/>
      <c r="AA356" s="30"/>
    </row>
    <row r="357" spans="1:27" x14ac:dyDescent="0.25">
      <c r="A357" s="46">
        <f t="shared" si="17"/>
        <v>348</v>
      </c>
      <c r="B357" s="91" t="s">
        <v>1045</v>
      </c>
      <c r="C357" s="54" t="s">
        <v>21</v>
      </c>
      <c r="D357" s="83">
        <v>1.3559000000000001</v>
      </c>
      <c r="E357" s="83"/>
      <c r="F357" s="88">
        <v>0</v>
      </c>
      <c r="G357" s="79">
        <v>0</v>
      </c>
      <c r="H357" s="79">
        <v>0.52339999999999998</v>
      </c>
      <c r="I357" s="79">
        <v>0</v>
      </c>
      <c r="J357" s="79">
        <v>0</v>
      </c>
      <c r="K357" s="79">
        <v>0</v>
      </c>
      <c r="L357" s="79">
        <v>0.26119999999999999</v>
      </c>
      <c r="M357" s="79">
        <v>0</v>
      </c>
      <c r="N357" s="79">
        <v>0</v>
      </c>
      <c r="O357" s="79">
        <v>0.23799999999999999</v>
      </c>
      <c r="P357" s="79">
        <v>0</v>
      </c>
      <c r="Q357" s="79">
        <v>0.32740000000000002</v>
      </c>
      <c r="R357" s="79">
        <v>0</v>
      </c>
      <c r="S357" s="79">
        <v>5.8999999999999999E-3</v>
      </c>
      <c r="T357" s="79">
        <v>0</v>
      </c>
      <c r="U357" s="84">
        <v>0</v>
      </c>
      <c r="V357" s="23">
        <v>1.1258459999999999</v>
      </c>
      <c r="W357" s="2"/>
      <c r="X357" s="22">
        <f t="shared" si="18"/>
        <v>1.2043387816806208</v>
      </c>
      <c r="Y357" s="4"/>
      <c r="AA357" s="30"/>
    </row>
    <row r="358" spans="1:27" x14ac:dyDescent="0.25">
      <c r="A358" s="46">
        <f t="shared" si="17"/>
        <v>349</v>
      </c>
      <c r="B358" s="91" t="s">
        <v>1046</v>
      </c>
      <c r="C358" s="54" t="s">
        <v>21</v>
      </c>
      <c r="D358" s="83">
        <v>1.6631</v>
      </c>
      <c r="E358" s="83"/>
      <c r="F358" s="88">
        <v>0</v>
      </c>
      <c r="G358" s="79">
        <v>0</v>
      </c>
      <c r="H358" s="79">
        <v>0.45040000000000002</v>
      </c>
      <c r="I358" s="79">
        <v>0</v>
      </c>
      <c r="J358" s="79">
        <v>0</v>
      </c>
      <c r="K358" s="79">
        <v>0</v>
      </c>
      <c r="L358" s="79">
        <v>0.2611</v>
      </c>
      <c r="M358" s="79">
        <v>0</v>
      </c>
      <c r="N358" s="79">
        <v>0</v>
      </c>
      <c r="O358" s="79">
        <v>0.30709999999999998</v>
      </c>
      <c r="P358" s="79">
        <v>0</v>
      </c>
      <c r="Q358" s="79">
        <v>0.63680000000000003</v>
      </c>
      <c r="R358" s="79">
        <v>0</v>
      </c>
      <c r="S358" s="79">
        <v>7.7000000000000002E-3</v>
      </c>
      <c r="T358" s="79">
        <v>0</v>
      </c>
      <c r="U358" s="84">
        <v>0</v>
      </c>
      <c r="V358" s="23">
        <v>1.4908699999999999</v>
      </c>
      <c r="W358" s="2"/>
      <c r="X358" s="22">
        <f t="shared" si="18"/>
        <v>1.1155231509118837</v>
      </c>
      <c r="Y358" s="4"/>
      <c r="AA358" s="30"/>
    </row>
    <row r="359" spans="1:27" x14ac:dyDescent="0.25">
      <c r="A359" s="46">
        <f t="shared" si="17"/>
        <v>350</v>
      </c>
      <c r="B359" s="91" t="s">
        <v>1047</v>
      </c>
      <c r="C359" s="54" t="s">
        <v>21</v>
      </c>
      <c r="D359" s="83">
        <v>1.2382</v>
      </c>
      <c r="E359" s="83"/>
      <c r="F359" s="88">
        <v>0</v>
      </c>
      <c r="G359" s="79">
        <v>0</v>
      </c>
      <c r="H359" s="79">
        <v>0.37490000000000001</v>
      </c>
      <c r="I359" s="79">
        <v>0</v>
      </c>
      <c r="J359" s="79">
        <v>0</v>
      </c>
      <c r="K359" s="79">
        <v>0</v>
      </c>
      <c r="L359" s="79">
        <v>0.26119999999999999</v>
      </c>
      <c r="M359" s="79">
        <v>0</v>
      </c>
      <c r="N359" s="79">
        <v>0</v>
      </c>
      <c r="O359" s="79">
        <v>0.25559999999999999</v>
      </c>
      <c r="P359" s="79">
        <v>0</v>
      </c>
      <c r="Q359" s="79">
        <v>0.33379999999999999</v>
      </c>
      <c r="R359" s="79">
        <v>0</v>
      </c>
      <c r="S359" s="79">
        <v>1.2699999999999999E-2</v>
      </c>
      <c r="T359" s="79">
        <v>0</v>
      </c>
      <c r="U359" s="84">
        <v>0</v>
      </c>
      <c r="V359" s="23">
        <v>0.98346800000000001</v>
      </c>
      <c r="W359" s="2"/>
      <c r="X359" s="22">
        <f t="shared" si="18"/>
        <v>1.2590140197749189</v>
      </c>
      <c r="Y359" s="4"/>
      <c r="AA359" s="30"/>
    </row>
    <row r="360" spans="1:27" x14ac:dyDescent="0.25">
      <c r="A360" s="46">
        <f t="shared" si="17"/>
        <v>351</v>
      </c>
      <c r="B360" s="91" t="s">
        <v>1048</v>
      </c>
      <c r="C360" s="54" t="s">
        <v>392</v>
      </c>
      <c r="D360" s="83">
        <v>2.6476999999999999</v>
      </c>
      <c r="E360" s="83">
        <v>2.6476999999999999</v>
      </c>
      <c r="F360" s="88">
        <v>0.17460000000000001</v>
      </c>
      <c r="G360" s="79">
        <v>0.26750000000000002</v>
      </c>
      <c r="H360" s="79">
        <v>0.30220000000000002</v>
      </c>
      <c r="I360" s="79">
        <v>5.1000000000000004E-3</v>
      </c>
      <c r="J360" s="79">
        <v>0</v>
      </c>
      <c r="K360" s="79">
        <v>0</v>
      </c>
      <c r="L360" s="79">
        <v>0.60409999999999997</v>
      </c>
      <c r="M360" s="79">
        <v>2.92E-2</v>
      </c>
      <c r="N360" s="79">
        <v>1E-3</v>
      </c>
      <c r="O360" s="79">
        <v>0.20180000000000001</v>
      </c>
      <c r="P360" s="79">
        <v>0.11119999999999999</v>
      </c>
      <c r="Q360" s="79">
        <v>0.55389999999999995</v>
      </c>
      <c r="R360" s="79">
        <v>0.1842</v>
      </c>
      <c r="S360" s="79">
        <v>4.0000000000000002E-4</v>
      </c>
      <c r="T360" s="79">
        <v>0.21249999999999999</v>
      </c>
      <c r="U360" s="84">
        <v>0</v>
      </c>
      <c r="V360" s="23">
        <v>1.999716</v>
      </c>
      <c r="W360" s="2">
        <v>1.999716</v>
      </c>
      <c r="X360" s="22">
        <f t="shared" si="18"/>
        <v>1.3240380133979024</v>
      </c>
      <c r="Y360" s="24">
        <f t="shared" ref="Y360:Y365" si="19">E360/W360</f>
        <v>1.3240380133979024</v>
      </c>
      <c r="AA360" s="30"/>
    </row>
    <row r="361" spans="1:27" x14ac:dyDescent="0.25">
      <c r="A361" s="46">
        <f t="shared" si="17"/>
        <v>352</v>
      </c>
      <c r="B361" s="91" t="s">
        <v>1049</v>
      </c>
      <c r="C361" s="54" t="s">
        <v>392</v>
      </c>
      <c r="D361" s="83">
        <v>3.1185999999999998</v>
      </c>
      <c r="E361" s="83">
        <v>3.1185999999999998</v>
      </c>
      <c r="F361" s="88">
        <v>0.16789999999999999</v>
      </c>
      <c r="G361" s="79">
        <v>0.22539999999999999</v>
      </c>
      <c r="H361" s="79">
        <v>0.32379999999999998</v>
      </c>
      <c r="I361" s="79">
        <v>8.3999999999999995E-3</v>
      </c>
      <c r="J361" s="79">
        <v>0</v>
      </c>
      <c r="K361" s="79">
        <v>0</v>
      </c>
      <c r="L361" s="79">
        <v>0.60870000000000002</v>
      </c>
      <c r="M361" s="79">
        <v>4.8399999999999999E-2</v>
      </c>
      <c r="N361" s="79">
        <v>1.6999999999999999E-3</v>
      </c>
      <c r="O361" s="79">
        <v>0.2195</v>
      </c>
      <c r="P361" s="79">
        <v>0.1159</v>
      </c>
      <c r="Q361" s="79">
        <v>1.0009999999999999</v>
      </c>
      <c r="R361" s="79">
        <v>0.15859999999999999</v>
      </c>
      <c r="S361" s="79">
        <v>4.0000000000000002E-4</v>
      </c>
      <c r="T361" s="79">
        <v>0.2389</v>
      </c>
      <c r="U361" s="84">
        <v>0</v>
      </c>
      <c r="V361" s="23">
        <v>2.2751969999999999</v>
      </c>
      <c r="W361" s="2">
        <v>2.2751969999999999</v>
      </c>
      <c r="X361" s="22">
        <f t="shared" si="18"/>
        <v>1.3706944937075778</v>
      </c>
      <c r="Y361" s="24">
        <f t="shared" si="19"/>
        <v>1.3706944937075778</v>
      </c>
      <c r="AA361" s="30"/>
    </row>
    <row r="362" spans="1:27" x14ac:dyDescent="0.25">
      <c r="A362" s="46">
        <f t="shared" si="17"/>
        <v>353</v>
      </c>
      <c r="B362" s="91" t="s">
        <v>1050</v>
      </c>
      <c r="C362" s="54" t="s">
        <v>392</v>
      </c>
      <c r="D362" s="83">
        <v>3.0358000000000001</v>
      </c>
      <c r="E362" s="83">
        <v>3.0358000000000001</v>
      </c>
      <c r="F362" s="88">
        <v>0.19170000000000001</v>
      </c>
      <c r="G362" s="79">
        <v>0.1774</v>
      </c>
      <c r="H362" s="79">
        <v>0.315</v>
      </c>
      <c r="I362" s="79">
        <v>8.2000000000000007E-3</v>
      </c>
      <c r="J362" s="79">
        <v>0</v>
      </c>
      <c r="K362" s="79">
        <v>0</v>
      </c>
      <c r="L362" s="79">
        <v>0.60060000000000002</v>
      </c>
      <c r="M362" s="79">
        <v>4.7199999999999999E-2</v>
      </c>
      <c r="N362" s="79">
        <v>1.6000000000000001E-3</v>
      </c>
      <c r="O362" s="79">
        <v>0.21079999999999999</v>
      </c>
      <c r="P362" s="79">
        <v>0.1111</v>
      </c>
      <c r="Q362" s="79">
        <v>0.97119999999999995</v>
      </c>
      <c r="R362" s="79">
        <v>0.15740000000000001</v>
      </c>
      <c r="S362" s="79">
        <v>4.0000000000000002E-4</v>
      </c>
      <c r="T362" s="79">
        <v>0.2432</v>
      </c>
      <c r="U362" s="84">
        <v>0</v>
      </c>
      <c r="V362" s="23">
        <v>2.246305</v>
      </c>
      <c r="W362" s="2">
        <v>2.246305</v>
      </c>
      <c r="X362" s="22">
        <f t="shared" si="18"/>
        <v>1.3514638484088315</v>
      </c>
      <c r="Y362" s="24">
        <f t="shared" si="19"/>
        <v>1.3514638484088315</v>
      </c>
      <c r="AA362" s="30"/>
    </row>
    <row r="363" spans="1:27" x14ac:dyDescent="0.25">
      <c r="A363" s="46">
        <f t="shared" si="17"/>
        <v>354</v>
      </c>
      <c r="B363" s="91" t="s">
        <v>1051</v>
      </c>
      <c r="C363" s="54" t="s">
        <v>392</v>
      </c>
      <c r="D363" s="83">
        <v>2.9527999999999999</v>
      </c>
      <c r="E363" s="83">
        <v>2.9527999999999999</v>
      </c>
      <c r="F363" s="88">
        <v>0.1734</v>
      </c>
      <c r="G363" s="79">
        <v>0.35630000000000001</v>
      </c>
      <c r="H363" s="79">
        <v>0.36459999999999998</v>
      </c>
      <c r="I363" s="79">
        <v>3.8999999999999998E-3</v>
      </c>
      <c r="J363" s="79">
        <v>0</v>
      </c>
      <c r="K363" s="79">
        <v>0</v>
      </c>
      <c r="L363" s="79">
        <v>0.61270000000000002</v>
      </c>
      <c r="M363" s="79">
        <v>2.2100000000000002E-2</v>
      </c>
      <c r="N363" s="79">
        <v>6.9999999999999999E-4</v>
      </c>
      <c r="O363" s="79">
        <v>0.21229999999999999</v>
      </c>
      <c r="P363" s="79">
        <v>0.1174</v>
      </c>
      <c r="Q363" s="79">
        <v>0.60489999999999999</v>
      </c>
      <c r="R363" s="79">
        <v>0.25130000000000002</v>
      </c>
      <c r="S363" s="79">
        <v>5.0000000000000001E-4</v>
      </c>
      <c r="T363" s="79">
        <v>0.23269999999999999</v>
      </c>
      <c r="U363" s="84">
        <v>0</v>
      </c>
      <c r="V363" s="23">
        <v>2.2054930000000001</v>
      </c>
      <c r="W363" s="2">
        <v>2.2054930000000001</v>
      </c>
      <c r="X363" s="22">
        <f t="shared" si="18"/>
        <v>1.3388389806723484</v>
      </c>
      <c r="Y363" s="24">
        <f t="shared" si="19"/>
        <v>1.3388389806723484</v>
      </c>
      <c r="AA363" s="30"/>
    </row>
    <row r="364" spans="1:27" x14ac:dyDescent="0.25">
      <c r="A364" s="46">
        <f t="shared" si="17"/>
        <v>355</v>
      </c>
      <c r="B364" s="91" t="s">
        <v>1052</v>
      </c>
      <c r="C364" s="54" t="s">
        <v>354</v>
      </c>
      <c r="D364" s="83">
        <v>3.0152999999999999</v>
      </c>
      <c r="E364" s="83">
        <v>3.0152999999999999</v>
      </c>
      <c r="F364" s="88">
        <v>0.31130000000000002</v>
      </c>
      <c r="G364" s="79">
        <v>0.33879999999999999</v>
      </c>
      <c r="H364" s="79">
        <v>0.2064</v>
      </c>
      <c r="I364" s="79">
        <v>4.7999999999999996E-3</v>
      </c>
      <c r="J364" s="79">
        <v>0</v>
      </c>
      <c r="K364" s="79">
        <v>0</v>
      </c>
      <c r="L364" s="79">
        <v>0.61480000000000001</v>
      </c>
      <c r="M364" s="79">
        <v>2.75E-2</v>
      </c>
      <c r="N364" s="79">
        <v>1E-3</v>
      </c>
      <c r="O364" s="79">
        <v>0.1229</v>
      </c>
      <c r="P364" s="79">
        <v>0.20380000000000001</v>
      </c>
      <c r="Q364" s="79">
        <v>0.80459999999999998</v>
      </c>
      <c r="R364" s="79">
        <v>0.1729</v>
      </c>
      <c r="S364" s="79">
        <v>5.0000000000000001E-4</v>
      </c>
      <c r="T364" s="79">
        <v>0.20599999999999999</v>
      </c>
      <c r="U364" s="84">
        <v>0</v>
      </c>
      <c r="V364" s="23">
        <v>2.119081</v>
      </c>
      <c r="W364" s="2">
        <v>2.119081</v>
      </c>
      <c r="X364" s="22">
        <f t="shared" si="18"/>
        <v>1.4229281466824533</v>
      </c>
      <c r="Y364" s="24">
        <f t="shared" si="19"/>
        <v>1.4229281466824533</v>
      </c>
      <c r="AA364" s="30"/>
    </row>
    <row r="365" spans="1:27" x14ac:dyDescent="0.25">
      <c r="A365" s="46">
        <f t="shared" si="17"/>
        <v>356</v>
      </c>
      <c r="B365" s="91" t="s">
        <v>1053</v>
      </c>
      <c r="C365" s="54" t="s">
        <v>12</v>
      </c>
      <c r="D365" s="83">
        <v>2.6903000000000001</v>
      </c>
      <c r="E365" s="83">
        <v>2.6903000000000001</v>
      </c>
      <c r="F365" s="88">
        <v>0.54390000000000005</v>
      </c>
      <c r="G365" s="79">
        <v>0.23200000000000001</v>
      </c>
      <c r="H365" s="79">
        <v>0.40550000000000003</v>
      </c>
      <c r="I365" s="79">
        <v>0</v>
      </c>
      <c r="J365" s="79">
        <v>0</v>
      </c>
      <c r="K365" s="79">
        <v>0</v>
      </c>
      <c r="L365" s="79">
        <v>0.59030000000000005</v>
      </c>
      <c r="M365" s="79">
        <v>0</v>
      </c>
      <c r="N365" s="79">
        <v>0</v>
      </c>
      <c r="O365" s="79">
        <v>1.0999999999999999E-2</v>
      </c>
      <c r="P365" s="79">
        <v>6.3500000000000001E-2</v>
      </c>
      <c r="Q365" s="79">
        <v>0.53569999999999995</v>
      </c>
      <c r="R365" s="79">
        <v>0.12239999999999999</v>
      </c>
      <c r="S365" s="79">
        <v>1.6000000000000001E-3</v>
      </c>
      <c r="T365" s="79">
        <v>0.18440000000000001</v>
      </c>
      <c r="U365" s="84">
        <v>0</v>
      </c>
      <c r="V365" s="23">
        <v>1.9561299999999999</v>
      </c>
      <c r="W365" s="2">
        <v>1.9561299999999999</v>
      </c>
      <c r="X365" s="22">
        <f t="shared" si="18"/>
        <v>1.3753175913666271</v>
      </c>
      <c r="Y365" s="24">
        <f t="shared" si="19"/>
        <v>1.3753175913666271</v>
      </c>
      <c r="AA365" s="30"/>
    </row>
    <row r="366" spans="1:27" x14ac:dyDescent="0.25">
      <c r="A366" s="46">
        <f t="shared" si="17"/>
        <v>357</v>
      </c>
      <c r="B366" s="91" t="s">
        <v>1054</v>
      </c>
      <c r="C366" s="54" t="s">
        <v>21</v>
      </c>
      <c r="D366" s="83">
        <v>1.6832</v>
      </c>
      <c r="E366" s="83"/>
      <c r="F366" s="88">
        <v>0</v>
      </c>
      <c r="G366" s="79">
        <v>0</v>
      </c>
      <c r="H366" s="79">
        <v>0.65680000000000005</v>
      </c>
      <c r="I366" s="79">
        <v>0</v>
      </c>
      <c r="J366" s="79">
        <v>0</v>
      </c>
      <c r="K366" s="79">
        <v>0</v>
      </c>
      <c r="L366" s="79">
        <v>0.24099999999999999</v>
      </c>
      <c r="M366" s="79">
        <v>0</v>
      </c>
      <c r="N366" s="79">
        <v>0</v>
      </c>
      <c r="O366" s="79">
        <v>0.44</v>
      </c>
      <c r="P366" s="79">
        <v>0</v>
      </c>
      <c r="Q366" s="79">
        <v>0.32750000000000001</v>
      </c>
      <c r="R366" s="79">
        <v>0</v>
      </c>
      <c r="S366" s="79">
        <v>1.7899999999999999E-2</v>
      </c>
      <c r="T366" s="79">
        <v>0</v>
      </c>
      <c r="U366" s="84">
        <v>0</v>
      </c>
      <c r="V366" s="23">
        <v>1.325645</v>
      </c>
      <c r="W366" s="2"/>
      <c r="X366" s="22">
        <f t="shared" si="18"/>
        <v>1.2697215317826418</v>
      </c>
      <c r="Y366" s="4"/>
      <c r="AA366" s="30"/>
    </row>
    <row r="367" spans="1:27" x14ac:dyDescent="0.25">
      <c r="A367" s="46">
        <f t="shared" si="17"/>
        <v>358</v>
      </c>
      <c r="B367" s="91" t="s">
        <v>1055</v>
      </c>
      <c r="C367" s="54" t="s">
        <v>12</v>
      </c>
      <c r="D367" s="83">
        <v>3.3502999999999998</v>
      </c>
      <c r="E367" s="83">
        <v>3.3502999999999998</v>
      </c>
      <c r="F367" s="88">
        <v>0.32700000000000001</v>
      </c>
      <c r="G367" s="79">
        <v>0.2364</v>
      </c>
      <c r="H367" s="79">
        <v>0.42409999999999998</v>
      </c>
      <c r="I367" s="79">
        <v>0</v>
      </c>
      <c r="J367" s="79">
        <v>0</v>
      </c>
      <c r="K367" s="79">
        <v>0</v>
      </c>
      <c r="L367" s="79">
        <v>0.59379999999999999</v>
      </c>
      <c r="M367" s="79">
        <v>0</v>
      </c>
      <c r="N367" s="79">
        <v>0</v>
      </c>
      <c r="O367" s="79">
        <v>0.1714</v>
      </c>
      <c r="P367" s="79">
        <v>0.1012</v>
      </c>
      <c r="Q367" s="79">
        <v>0.90059999999999996</v>
      </c>
      <c r="R367" s="79">
        <v>0.29749999999999999</v>
      </c>
      <c r="S367" s="79">
        <v>4.4000000000000003E-3</v>
      </c>
      <c r="T367" s="79">
        <v>0.29389999999999999</v>
      </c>
      <c r="U367" s="84">
        <v>0</v>
      </c>
      <c r="V367" s="23">
        <v>2.42225</v>
      </c>
      <c r="W367" s="2">
        <v>2.42225</v>
      </c>
      <c r="X367" s="22">
        <f t="shared" si="18"/>
        <v>1.3831355145009805</v>
      </c>
      <c r="Y367" s="24">
        <f>E367/W367</f>
        <v>1.3831355145009805</v>
      </c>
      <c r="AA367" s="30"/>
    </row>
    <row r="368" spans="1:27" x14ac:dyDescent="0.25">
      <c r="A368" s="46">
        <f t="shared" si="17"/>
        <v>359</v>
      </c>
      <c r="B368" s="91" t="s">
        <v>1056</v>
      </c>
      <c r="C368" s="54" t="s">
        <v>343</v>
      </c>
      <c r="D368" s="83">
        <v>3.2456999999999998</v>
      </c>
      <c r="E368" s="83">
        <v>3.2456999999999998</v>
      </c>
      <c r="F368" s="88">
        <v>0.3322</v>
      </c>
      <c r="G368" s="79">
        <v>0.4698</v>
      </c>
      <c r="H368" s="79">
        <v>0.24759999999999999</v>
      </c>
      <c r="I368" s="79">
        <v>0</v>
      </c>
      <c r="J368" s="79">
        <v>0</v>
      </c>
      <c r="K368" s="79">
        <v>0</v>
      </c>
      <c r="L368" s="79">
        <v>0.63890000000000002</v>
      </c>
      <c r="M368" s="79">
        <v>0</v>
      </c>
      <c r="N368" s="79">
        <v>0</v>
      </c>
      <c r="O368" s="79">
        <v>0.16200000000000001</v>
      </c>
      <c r="P368" s="79">
        <v>6.7699999999999996E-2</v>
      </c>
      <c r="Q368" s="79">
        <v>0.68610000000000004</v>
      </c>
      <c r="R368" s="79">
        <v>0.28210000000000002</v>
      </c>
      <c r="S368" s="79">
        <v>1.9E-3</v>
      </c>
      <c r="T368" s="79">
        <v>0.3574</v>
      </c>
      <c r="U368" s="84">
        <v>0</v>
      </c>
      <c r="V368" s="23">
        <v>2.2844220000000002</v>
      </c>
      <c r="W368" s="2">
        <v>2.2844220000000002</v>
      </c>
      <c r="X368" s="22">
        <f t="shared" si="18"/>
        <v>1.4207970331226014</v>
      </c>
      <c r="Y368" s="24">
        <f>E368/W368</f>
        <v>1.4207970331226014</v>
      </c>
      <c r="AA368" s="30"/>
    </row>
    <row r="369" spans="1:27" x14ac:dyDescent="0.25">
      <c r="A369" s="46">
        <f t="shared" si="17"/>
        <v>360</v>
      </c>
      <c r="B369" s="91" t="s">
        <v>1057</v>
      </c>
      <c r="C369" s="54" t="s">
        <v>12</v>
      </c>
      <c r="D369" s="83">
        <v>3.6543000000000001</v>
      </c>
      <c r="E369" s="83">
        <v>3.6543000000000001</v>
      </c>
      <c r="F369" s="88">
        <v>0.4214</v>
      </c>
      <c r="G369" s="79">
        <v>0.4582</v>
      </c>
      <c r="H369" s="79">
        <v>0.4249</v>
      </c>
      <c r="I369" s="79">
        <v>0</v>
      </c>
      <c r="J369" s="79">
        <v>0</v>
      </c>
      <c r="K369" s="79">
        <v>0</v>
      </c>
      <c r="L369" s="79">
        <v>0.70779999999999998</v>
      </c>
      <c r="M369" s="79">
        <v>0</v>
      </c>
      <c r="N369" s="79">
        <v>0</v>
      </c>
      <c r="O369" s="79">
        <v>0.13600000000000001</v>
      </c>
      <c r="P369" s="79">
        <v>0.1032</v>
      </c>
      <c r="Q369" s="79">
        <v>0.87370000000000003</v>
      </c>
      <c r="R369" s="79">
        <v>0.2482</v>
      </c>
      <c r="S369" s="79">
        <v>2.5999999999999999E-3</v>
      </c>
      <c r="T369" s="79">
        <v>0.27829999999999999</v>
      </c>
      <c r="U369" s="84">
        <v>0</v>
      </c>
      <c r="V369" s="23">
        <v>2.6961050000000002</v>
      </c>
      <c r="W369" s="2">
        <v>2.6961050000000002</v>
      </c>
      <c r="X369" s="22">
        <f t="shared" si="18"/>
        <v>1.3553997340608024</v>
      </c>
      <c r="Y369" s="24">
        <f>E369/W369</f>
        <v>1.3553997340608024</v>
      </c>
      <c r="AA369" s="30"/>
    </row>
    <row r="370" spans="1:27" x14ac:dyDescent="0.25">
      <c r="A370" s="46">
        <f t="shared" si="17"/>
        <v>361</v>
      </c>
      <c r="B370" s="91" t="s">
        <v>1058</v>
      </c>
      <c r="C370" s="54" t="s">
        <v>354</v>
      </c>
      <c r="D370" s="83">
        <v>3.3170000000000002</v>
      </c>
      <c r="E370" s="83">
        <v>3.3170000000000002</v>
      </c>
      <c r="F370" s="88">
        <v>0.21890000000000001</v>
      </c>
      <c r="G370" s="79">
        <v>0.74309999999999998</v>
      </c>
      <c r="H370" s="79">
        <v>0.30980000000000002</v>
      </c>
      <c r="I370" s="79">
        <v>9.5999999999999992E-3</v>
      </c>
      <c r="J370" s="79">
        <v>0</v>
      </c>
      <c r="K370" s="79">
        <v>0</v>
      </c>
      <c r="L370" s="79">
        <v>0.62019999999999997</v>
      </c>
      <c r="M370" s="79">
        <v>5.5100000000000003E-2</v>
      </c>
      <c r="N370" s="79">
        <v>1.9E-3</v>
      </c>
      <c r="O370" s="79">
        <v>0.18179999999999999</v>
      </c>
      <c r="P370" s="79">
        <v>0.1026</v>
      </c>
      <c r="Q370" s="79">
        <v>0.64029999999999998</v>
      </c>
      <c r="R370" s="79">
        <v>0.2039</v>
      </c>
      <c r="S370" s="79">
        <v>8.0000000000000004E-4</v>
      </c>
      <c r="T370" s="79">
        <v>0.22900000000000001</v>
      </c>
      <c r="U370" s="84">
        <v>0</v>
      </c>
      <c r="V370" s="23">
        <v>2.483053</v>
      </c>
      <c r="W370" s="2">
        <v>2.483053</v>
      </c>
      <c r="X370" s="22">
        <f t="shared" si="18"/>
        <v>1.3358554972447225</v>
      </c>
      <c r="Y370" s="24">
        <f>E370/W370</f>
        <v>1.3358554972447225</v>
      </c>
      <c r="AA370" s="30"/>
    </row>
    <row r="371" spans="1:27" x14ac:dyDescent="0.25">
      <c r="A371" s="46">
        <f t="shared" si="17"/>
        <v>362</v>
      </c>
      <c r="B371" s="91" t="s">
        <v>611</v>
      </c>
      <c r="C371" s="54" t="s">
        <v>21</v>
      </c>
      <c r="D371" s="83">
        <v>1.5649</v>
      </c>
      <c r="E371" s="83"/>
      <c r="F371" s="88">
        <v>0</v>
      </c>
      <c r="G371" s="79">
        <v>0</v>
      </c>
      <c r="H371" s="79">
        <v>0.84589999999999999</v>
      </c>
      <c r="I371" s="79">
        <v>0</v>
      </c>
      <c r="J371" s="79">
        <v>0</v>
      </c>
      <c r="K371" s="79">
        <v>0</v>
      </c>
      <c r="L371" s="79">
        <v>0.24079999999999999</v>
      </c>
      <c r="M371" s="79">
        <v>0</v>
      </c>
      <c r="N371" s="79">
        <v>0</v>
      </c>
      <c r="O371" s="79">
        <v>0.1187</v>
      </c>
      <c r="P371" s="79">
        <v>0</v>
      </c>
      <c r="Q371" s="79">
        <v>0.35470000000000002</v>
      </c>
      <c r="R371" s="79">
        <v>0</v>
      </c>
      <c r="S371" s="79">
        <v>4.7999999999999996E-3</v>
      </c>
      <c r="T371" s="79">
        <v>0</v>
      </c>
      <c r="U371" s="84">
        <v>0</v>
      </c>
      <c r="V371" s="23">
        <v>1.249293</v>
      </c>
      <c r="W371" s="2"/>
      <c r="X371" s="22">
        <f t="shared" si="18"/>
        <v>1.2526284866720616</v>
      </c>
      <c r="Y371" s="4"/>
      <c r="AA371" s="30"/>
    </row>
    <row r="372" spans="1:27" x14ac:dyDescent="0.25">
      <c r="A372" s="46">
        <f t="shared" si="17"/>
        <v>363</v>
      </c>
      <c r="B372" s="91" t="s">
        <v>612</v>
      </c>
      <c r="C372" s="54" t="s">
        <v>21</v>
      </c>
      <c r="D372" s="83">
        <v>1.0576000000000001</v>
      </c>
      <c r="E372" s="83"/>
      <c r="F372" s="88">
        <v>0</v>
      </c>
      <c r="G372" s="79">
        <v>0</v>
      </c>
      <c r="H372" s="79">
        <v>0.32919999999999999</v>
      </c>
      <c r="I372" s="79">
        <v>0</v>
      </c>
      <c r="J372" s="79">
        <v>0</v>
      </c>
      <c r="K372" s="79">
        <v>0</v>
      </c>
      <c r="L372" s="79">
        <v>0.2409</v>
      </c>
      <c r="M372" s="79">
        <v>0</v>
      </c>
      <c r="N372" s="79">
        <v>0</v>
      </c>
      <c r="O372" s="79">
        <v>9.2399999999999996E-2</v>
      </c>
      <c r="P372" s="79">
        <v>0</v>
      </c>
      <c r="Q372" s="79">
        <v>0.38950000000000001</v>
      </c>
      <c r="R372" s="79">
        <v>0</v>
      </c>
      <c r="S372" s="79">
        <v>5.5999999999999999E-3</v>
      </c>
      <c r="T372" s="79">
        <v>0</v>
      </c>
      <c r="U372" s="84">
        <v>0</v>
      </c>
      <c r="V372" s="23">
        <v>0.85906800000000005</v>
      </c>
      <c r="W372" s="2"/>
      <c r="X372" s="22">
        <f t="shared" si="18"/>
        <v>1.2311016124451151</v>
      </c>
      <c r="Y372" s="4"/>
      <c r="AA372" s="30"/>
    </row>
    <row r="373" spans="1:27" x14ac:dyDescent="0.25">
      <c r="A373" s="46">
        <f t="shared" si="17"/>
        <v>364</v>
      </c>
      <c r="B373" s="91" t="s">
        <v>613</v>
      </c>
      <c r="C373" s="54" t="s">
        <v>21</v>
      </c>
      <c r="D373" s="83">
        <v>1.1911</v>
      </c>
      <c r="E373" s="83"/>
      <c r="F373" s="88">
        <v>0</v>
      </c>
      <c r="G373" s="79">
        <v>0</v>
      </c>
      <c r="H373" s="79">
        <v>0.47620000000000001</v>
      </c>
      <c r="I373" s="79">
        <v>0</v>
      </c>
      <c r="J373" s="79">
        <v>0</v>
      </c>
      <c r="K373" s="79">
        <v>0</v>
      </c>
      <c r="L373" s="79">
        <v>0.2409</v>
      </c>
      <c r="M373" s="79">
        <v>0</v>
      </c>
      <c r="N373" s="79">
        <v>0</v>
      </c>
      <c r="O373" s="79">
        <v>0.1145</v>
      </c>
      <c r="P373" s="79">
        <v>0</v>
      </c>
      <c r="Q373" s="79">
        <v>0.3548</v>
      </c>
      <c r="R373" s="79">
        <v>0</v>
      </c>
      <c r="S373" s="79">
        <v>4.7000000000000002E-3</v>
      </c>
      <c r="T373" s="79">
        <v>0</v>
      </c>
      <c r="U373" s="84">
        <v>0</v>
      </c>
      <c r="V373" s="23">
        <v>0.966808</v>
      </c>
      <c r="W373" s="2"/>
      <c r="X373" s="22">
        <f t="shared" si="18"/>
        <v>1.2319922880240959</v>
      </c>
      <c r="Y373" s="4"/>
      <c r="AA373" s="30"/>
    </row>
    <row r="374" spans="1:27" x14ac:dyDescent="0.25">
      <c r="A374" s="46">
        <f t="shared" si="17"/>
        <v>365</v>
      </c>
      <c r="B374" s="91" t="s">
        <v>614</v>
      </c>
      <c r="C374" s="54" t="s">
        <v>21</v>
      </c>
      <c r="D374" s="83">
        <v>1.3051999999999999</v>
      </c>
      <c r="E374" s="83"/>
      <c r="F374" s="88">
        <v>0</v>
      </c>
      <c r="G374" s="79">
        <v>0</v>
      </c>
      <c r="H374" s="79">
        <v>0.5837</v>
      </c>
      <c r="I374" s="79">
        <v>0</v>
      </c>
      <c r="J374" s="79">
        <v>0</v>
      </c>
      <c r="K374" s="79">
        <v>0</v>
      </c>
      <c r="L374" s="79">
        <v>0.2409</v>
      </c>
      <c r="M374" s="79">
        <v>0</v>
      </c>
      <c r="N374" s="79">
        <v>0</v>
      </c>
      <c r="O374" s="79">
        <v>0.12139999999999999</v>
      </c>
      <c r="P374" s="79">
        <v>0</v>
      </c>
      <c r="Q374" s="79">
        <v>0.35570000000000002</v>
      </c>
      <c r="R374" s="79">
        <v>0</v>
      </c>
      <c r="S374" s="79">
        <v>3.5000000000000001E-3</v>
      </c>
      <c r="T374" s="79">
        <v>0</v>
      </c>
      <c r="U374" s="84">
        <v>0</v>
      </c>
      <c r="V374" s="23">
        <v>1.062948</v>
      </c>
      <c r="W374" s="2"/>
      <c r="X374" s="22">
        <f t="shared" si="18"/>
        <v>1.227905786548354</v>
      </c>
      <c r="Y374" s="4"/>
      <c r="AA374" s="30"/>
    </row>
    <row r="375" spans="1:27" x14ac:dyDescent="0.25">
      <c r="A375" s="46">
        <f t="shared" si="17"/>
        <v>366</v>
      </c>
      <c r="B375" s="91" t="s">
        <v>615</v>
      </c>
      <c r="C375" s="54" t="s">
        <v>21</v>
      </c>
      <c r="D375" s="83">
        <v>1.1402000000000001</v>
      </c>
      <c r="E375" s="83"/>
      <c r="F375" s="88">
        <v>0</v>
      </c>
      <c r="G375" s="79">
        <v>0</v>
      </c>
      <c r="H375" s="79">
        <v>0.4214</v>
      </c>
      <c r="I375" s="79">
        <v>0</v>
      </c>
      <c r="J375" s="79">
        <v>0</v>
      </c>
      <c r="K375" s="79">
        <v>0</v>
      </c>
      <c r="L375" s="79">
        <v>0.2409</v>
      </c>
      <c r="M375" s="79">
        <v>0</v>
      </c>
      <c r="N375" s="79">
        <v>0</v>
      </c>
      <c r="O375" s="79">
        <v>0.1183</v>
      </c>
      <c r="P375" s="79">
        <v>0</v>
      </c>
      <c r="Q375" s="79">
        <v>0.3548</v>
      </c>
      <c r="R375" s="79">
        <v>0</v>
      </c>
      <c r="S375" s="79">
        <v>4.7999999999999996E-3</v>
      </c>
      <c r="T375" s="79">
        <v>0</v>
      </c>
      <c r="U375" s="84">
        <v>0</v>
      </c>
      <c r="V375" s="23">
        <v>0.98248999999999997</v>
      </c>
      <c r="W375" s="2"/>
      <c r="X375" s="22">
        <f t="shared" si="18"/>
        <v>1.1605207177681198</v>
      </c>
      <c r="Y375" s="4"/>
      <c r="AA375" s="30"/>
    </row>
    <row r="376" spans="1:27" x14ac:dyDescent="0.25">
      <c r="A376" s="46">
        <f t="shared" si="17"/>
        <v>367</v>
      </c>
      <c r="B376" s="91" t="s">
        <v>616</v>
      </c>
      <c r="C376" s="54" t="s">
        <v>12</v>
      </c>
      <c r="D376" s="83">
        <v>3.0392000000000001</v>
      </c>
      <c r="E376" s="83">
        <v>3.0392000000000001</v>
      </c>
      <c r="F376" s="88">
        <v>0</v>
      </c>
      <c r="G376" s="79">
        <v>0</v>
      </c>
      <c r="H376" s="79">
        <v>0.50290000000000001</v>
      </c>
      <c r="I376" s="79">
        <v>0</v>
      </c>
      <c r="J376" s="79">
        <v>0</v>
      </c>
      <c r="K376" s="79">
        <v>0</v>
      </c>
      <c r="L376" s="79">
        <v>0.83440000000000003</v>
      </c>
      <c r="M376" s="79">
        <v>0</v>
      </c>
      <c r="N376" s="79">
        <v>0</v>
      </c>
      <c r="O376" s="79">
        <v>9.8199999999999996E-2</v>
      </c>
      <c r="P376" s="79">
        <v>0.1045</v>
      </c>
      <c r="Q376" s="79">
        <v>1.2004999999999999</v>
      </c>
      <c r="R376" s="79">
        <v>0</v>
      </c>
      <c r="S376" s="79">
        <v>7.6E-3</v>
      </c>
      <c r="T376" s="79">
        <v>0.29110000000000003</v>
      </c>
      <c r="U376" s="84">
        <v>0</v>
      </c>
      <c r="V376" s="23">
        <v>2.4757169999999999</v>
      </c>
      <c r="W376" s="2">
        <v>2.4757169999999999</v>
      </c>
      <c r="X376" s="22">
        <f t="shared" si="18"/>
        <v>1.2276039628115816</v>
      </c>
      <c r="Y376" s="24">
        <f>E376/W376</f>
        <v>1.2276039628115816</v>
      </c>
      <c r="AA376" s="30"/>
    </row>
    <row r="377" spans="1:27" x14ac:dyDescent="0.25">
      <c r="A377" s="46">
        <f t="shared" si="17"/>
        <v>368</v>
      </c>
      <c r="B377" s="91" t="s">
        <v>617</v>
      </c>
      <c r="C377" s="54" t="s">
        <v>21</v>
      </c>
      <c r="D377" s="83">
        <v>1.1285000000000001</v>
      </c>
      <c r="E377" s="83"/>
      <c r="F377" s="88">
        <v>0</v>
      </c>
      <c r="G377" s="79">
        <v>0</v>
      </c>
      <c r="H377" s="79">
        <v>0.33139999999999997</v>
      </c>
      <c r="I377" s="79">
        <v>0</v>
      </c>
      <c r="J377" s="79">
        <v>0</v>
      </c>
      <c r="K377" s="79">
        <v>0</v>
      </c>
      <c r="L377" s="79">
        <v>0.2611</v>
      </c>
      <c r="M377" s="79">
        <v>0</v>
      </c>
      <c r="N377" s="79">
        <v>0</v>
      </c>
      <c r="O377" s="79">
        <v>0.16819999999999999</v>
      </c>
      <c r="P377" s="79">
        <v>0</v>
      </c>
      <c r="Q377" s="79">
        <v>0.36020000000000002</v>
      </c>
      <c r="R377" s="79">
        <v>0</v>
      </c>
      <c r="S377" s="79">
        <v>7.6E-3</v>
      </c>
      <c r="T377" s="79">
        <v>0</v>
      </c>
      <c r="U377" s="84">
        <v>0</v>
      </c>
      <c r="V377" s="23">
        <v>0.90800400000000003</v>
      </c>
      <c r="W377" s="2"/>
      <c r="X377" s="22">
        <f t="shared" si="18"/>
        <v>1.2428359346434596</v>
      </c>
      <c r="Y377" s="4"/>
      <c r="AA377" s="30"/>
    </row>
    <row r="378" spans="1:27" x14ac:dyDescent="0.25">
      <c r="A378" s="46">
        <f t="shared" si="17"/>
        <v>369</v>
      </c>
      <c r="B378" s="91" t="s">
        <v>618</v>
      </c>
      <c r="C378" s="54" t="s">
        <v>21</v>
      </c>
      <c r="D378" s="83">
        <v>1.3329</v>
      </c>
      <c r="E378" s="83"/>
      <c r="F378" s="88">
        <v>0</v>
      </c>
      <c r="G378" s="79">
        <v>0</v>
      </c>
      <c r="H378" s="79">
        <v>0.31619999999999998</v>
      </c>
      <c r="I378" s="79">
        <v>0</v>
      </c>
      <c r="J378" s="79">
        <v>0</v>
      </c>
      <c r="K378" s="79">
        <v>0</v>
      </c>
      <c r="L378" s="79">
        <v>0.26100000000000001</v>
      </c>
      <c r="M378" s="79">
        <v>0</v>
      </c>
      <c r="N378" s="79">
        <v>0</v>
      </c>
      <c r="O378" s="79">
        <v>0.32100000000000001</v>
      </c>
      <c r="P378" s="79">
        <v>0</v>
      </c>
      <c r="Q378" s="79">
        <v>0.4204</v>
      </c>
      <c r="R378" s="79">
        <v>0</v>
      </c>
      <c r="S378" s="79">
        <v>1.43E-2</v>
      </c>
      <c r="T378" s="79">
        <v>0</v>
      </c>
      <c r="U378" s="84">
        <v>0</v>
      </c>
      <c r="V378" s="23">
        <v>1.0568139999999999</v>
      </c>
      <c r="W378" s="2"/>
      <c r="X378" s="22">
        <f t="shared" si="18"/>
        <v>1.2612437004051802</v>
      </c>
      <c r="Y378" s="4"/>
      <c r="AA378" s="30"/>
    </row>
    <row r="379" spans="1:27" x14ac:dyDescent="0.25">
      <c r="A379" s="46">
        <f t="shared" si="17"/>
        <v>370</v>
      </c>
      <c r="B379" s="91" t="s">
        <v>619</v>
      </c>
      <c r="C379" s="54" t="s">
        <v>21</v>
      </c>
      <c r="D379" s="83">
        <v>1.6420999999999999</v>
      </c>
      <c r="E379" s="83"/>
      <c r="F379" s="88">
        <v>0</v>
      </c>
      <c r="G379" s="79">
        <v>0</v>
      </c>
      <c r="H379" s="79">
        <v>0.62570000000000003</v>
      </c>
      <c r="I379" s="79">
        <v>0</v>
      </c>
      <c r="J379" s="79">
        <v>0</v>
      </c>
      <c r="K379" s="79">
        <v>0</v>
      </c>
      <c r="L379" s="79">
        <v>0.26140000000000002</v>
      </c>
      <c r="M379" s="79">
        <v>0</v>
      </c>
      <c r="N379" s="79">
        <v>0</v>
      </c>
      <c r="O379" s="79">
        <v>0.28070000000000001</v>
      </c>
      <c r="P379" s="79">
        <v>0</v>
      </c>
      <c r="Q379" s="79">
        <v>0.4531</v>
      </c>
      <c r="R379" s="79">
        <v>0</v>
      </c>
      <c r="S379" s="79">
        <v>2.12E-2</v>
      </c>
      <c r="T379" s="79">
        <v>0</v>
      </c>
      <c r="U379" s="84">
        <v>0</v>
      </c>
      <c r="V379" s="23">
        <v>1.3155220000000001</v>
      </c>
      <c r="W379" s="2"/>
      <c r="X379" s="22">
        <f t="shared" si="18"/>
        <v>1.2482497442080025</v>
      </c>
      <c r="Y379" s="4"/>
      <c r="AA379" s="30"/>
    </row>
    <row r="380" spans="1:27" x14ac:dyDescent="0.25">
      <c r="A380" s="46">
        <f t="shared" si="17"/>
        <v>371</v>
      </c>
      <c r="B380" s="91" t="s">
        <v>620</v>
      </c>
      <c r="C380" s="54" t="s">
        <v>21</v>
      </c>
      <c r="D380" s="83">
        <v>1.1127</v>
      </c>
      <c r="E380" s="83"/>
      <c r="F380" s="88">
        <v>0</v>
      </c>
      <c r="G380" s="79">
        <v>0</v>
      </c>
      <c r="H380" s="79">
        <v>0.29499999999999998</v>
      </c>
      <c r="I380" s="79">
        <v>0</v>
      </c>
      <c r="J380" s="79">
        <v>0</v>
      </c>
      <c r="K380" s="79">
        <v>0</v>
      </c>
      <c r="L380" s="79">
        <v>0.26119999999999999</v>
      </c>
      <c r="M380" s="79">
        <v>0</v>
      </c>
      <c r="N380" s="79">
        <v>0</v>
      </c>
      <c r="O380" s="79">
        <v>0.18459999999999999</v>
      </c>
      <c r="P380" s="79">
        <v>0</v>
      </c>
      <c r="Q380" s="79">
        <v>0.36180000000000001</v>
      </c>
      <c r="R380" s="79">
        <v>0</v>
      </c>
      <c r="S380" s="79">
        <v>1.01E-2</v>
      </c>
      <c r="T380" s="79">
        <v>0</v>
      </c>
      <c r="U380" s="84">
        <v>0</v>
      </c>
      <c r="V380" s="23">
        <v>0.89071900000000004</v>
      </c>
      <c r="W380" s="2"/>
      <c r="X380" s="22">
        <f t="shared" si="18"/>
        <v>1.2492155213933911</v>
      </c>
      <c r="Y380" s="4"/>
      <c r="AA380" s="30"/>
    </row>
    <row r="381" spans="1:27" ht="14.45" customHeight="1" x14ac:dyDescent="0.25">
      <c r="A381" s="46">
        <f t="shared" si="17"/>
        <v>372</v>
      </c>
      <c r="B381" s="91" t="s">
        <v>621</v>
      </c>
      <c r="C381" s="54" t="s">
        <v>21</v>
      </c>
      <c r="D381" s="83">
        <v>1.3285</v>
      </c>
      <c r="E381" s="83"/>
      <c r="F381" s="88">
        <v>0</v>
      </c>
      <c r="G381" s="79">
        <v>0</v>
      </c>
      <c r="H381" s="79">
        <v>0.54769999999999996</v>
      </c>
      <c r="I381" s="79">
        <v>0</v>
      </c>
      <c r="J381" s="79">
        <v>0</v>
      </c>
      <c r="K381" s="79">
        <v>0</v>
      </c>
      <c r="L381" s="79">
        <v>0.24079999999999999</v>
      </c>
      <c r="M381" s="79">
        <v>0</v>
      </c>
      <c r="N381" s="79">
        <v>0</v>
      </c>
      <c r="O381" s="79">
        <v>0.1784</v>
      </c>
      <c r="P381" s="79">
        <v>0</v>
      </c>
      <c r="Q381" s="79">
        <v>0.35489999999999999</v>
      </c>
      <c r="R381" s="79">
        <v>0</v>
      </c>
      <c r="S381" s="79">
        <v>6.7000000000000002E-3</v>
      </c>
      <c r="T381" s="79">
        <v>0</v>
      </c>
      <c r="U381" s="84">
        <v>0</v>
      </c>
      <c r="V381" s="23">
        <v>1.073901</v>
      </c>
      <c r="W381" s="2"/>
      <c r="X381" s="22">
        <f t="shared" si="18"/>
        <v>1.2370786506391185</v>
      </c>
      <c r="Y381" s="4"/>
      <c r="AA381" s="30"/>
    </row>
    <row r="382" spans="1:27" ht="14.45" customHeight="1" x14ac:dyDescent="0.25">
      <c r="A382" s="46">
        <f t="shared" si="17"/>
        <v>373</v>
      </c>
      <c r="B382" s="91" t="s">
        <v>622</v>
      </c>
      <c r="C382" s="54" t="s">
        <v>21</v>
      </c>
      <c r="D382" s="83">
        <v>2.0729000000000002</v>
      </c>
      <c r="E382" s="83"/>
      <c r="F382" s="88">
        <v>0</v>
      </c>
      <c r="G382" s="79">
        <v>0</v>
      </c>
      <c r="H382" s="79">
        <v>1.0848</v>
      </c>
      <c r="I382" s="79">
        <v>0</v>
      </c>
      <c r="J382" s="79">
        <v>0</v>
      </c>
      <c r="K382" s="79">
        <v>0</v>
      </c>
      <c r="L382" s="79">
        <v>0.24079999999999999</v>
      </c>
      <c r="M382" s="79">
        <v>0</v>
      </c>
      <c r="N382" s="79">
        <v>0</v>
      </c>
      <c r="O382" s="79">
        <v>0.37459999999999999</v>
      </c>
      <c r="P382" s="79">
        <v>0</v>
      </c>
      <c r="Q382" s="79">
        <v>0.35160000000000002</v>
      </c>
      <c r="R382" s="79">
        <v>0</v>
      </c>
      <c r="S382" s="79">
        <v>2.1100000000000001E-2</v>
      </c>
      <c r="T382" s="79">
        <v>0</v>
      </c>
      <c r="U382" s="84">
        <v>0</v>
      </c>
      <c r="V382" s="23">
        <v>1.5309330000000001</v>
      </c>
      <c r="W382" s="2"/>
      <c r="X382" s="22">
        <f t="shared" si="18"/>
        <v>1.3540109201382424</v>
      </c>
      <c r="Y382" s="4"/>
      <c r="AA382" s="30"/>
    </row>
    <row r="383" spans="1:27" ht="14.45" customHeight="1" x14ac:dyDescent="0.25">
      <c r="A383" s="46">
        <f t="shared" si="17"/>
        <v>374</v>
      </c>
      <c r="B383" s="91" t="s">
        <v>623</v>
      </c>
      <c r="C383" s="54" t="s">
        <v>21</v>
      </c>
      <c r="D383" s="83">
        <v>1.0666</v>
      </c>
      <c r="E383" s="83"/>
      <c r="F383" s="88">
        <v>0</v>
      </c>
      <c r="G383" s="79">
        <v>0</v>
      </c>
      <c r="H383" s="79">
        <v>0.3296</v>
      </c>
      <c r="I383" s="79">
        <v>0</v>
      </c>
      <c r="J383" s="79">
        <v>0</v>
      </c>
      <c r="K383" s="79">
        <v>0</v>
      </c>
      <c r="L383" s="79">
        <v>0.26100000000000001</v>
      </c>
      <c r="M383" s="79">
        <v>0</v>
      </c>
      <c r="N383" s="79">
        <v>0</v>
      </c>
      <c r="O383" s="79">
        <v>8.4400000000000003E-2</v>
      </c>
      <c r="P383" s="79">
        <v>0</v>
      </c>
      <c r="Q383" s="79">
        <v>0.36919999999999997</v>
      </c>
      <c r="R383" s="79">
        <v>0</v>
      </c>
      <c r="S383" s="79">
        <v>2.24E-2</v>
      </c>
      <c r="T383" s="79">
        <v>0</v>
      </c>
      <c r="U383" s="84">
        <v>0</v>
      </c>
      <c r="V383" s="23">
        <v>0.99055400000000005</v>
      </c>
      <c r="W383" s="2"/>
      <c r="X383" s="22">
        <f t="shared" si="18"/>
        <v>1.07677118057168</v>
      </c>
      <c r="Y383" s="4"/>
      <c r="AA383" s="30"/>
    </row>
    <row r="384" spans="1:27" ht="14.45" customHeight="1" x14ac:dyDescent="0.25">
      <c r="A384" s="46">
        <f t="shared" si="17"/>
        <v>375</v>
      </c>
      <c r="B384" s="91" t="s">
        <v>624</v>
      </c>
      <c r="C384" s="54" t="s">
        <v>21</v>
      </c>
      <c r="D384" s="83">
        <v>1.8568</v>
      </c>
      <c r="E384" s="83"/>
      <c r="F384" s="88">
        <v>0</v>
      </c>
      <c r="G384" s="79">
        <v>0</v>
      </c>
      <c r="H384" s="79">
        <v>1.1335999999999999</v>
      </c>
      <c r="I384" s="79">
        <v>0</v>
      </c>
      <c r="J384" s="79">
        <v>0</v>
      </c>
      <c r="K384" s="79">
        <v>0</v>
      </c>
      <c r="L384" s="79">
        <v>0.26119999999999999</v>
      </c>
      <c r="M384" s="79">
        <v>0</v>
      </c>
      <c r="N384" s="79">
        <v>0</v>
      </c>
      <c r="O384" s="79">
        <v>7.2499999999999995E-2</v>
      </c>
      <c r="P384" s="79">
        <v>0</v>
      </c>
      <c r="Q384" s="79">
        <v>0.37019999999999997</v>
      </c>
      <c r="R384" s="79">
        <v>0</v>
      </c>
      <c r="S384" s="79">
        <v>1.9300000000000001E-2</v>
      </c>
      <c r="T384" s="79">
        <v>0</v>
      </c>
      <c r="U384" s="84">
        <v>0</v>
      </c>
      <c r="V384" s="23">
        <v>1.517544</v>
      </c>
      <c r="W384" s="2"/>
      <c r="X384" s="22">
        <f t="shared" si="18"/>
        <v>1.2235559562029172</v>
      </c>
      <c r="Y384" s="4"/>
      <c r="AA384" s="30"/>
    </row>
    <row r="385" spans="1:27" x14ac:dyDescent="0.25">
      <c r="A385" s="46">
        <f t="shared" si="17"/>
        <v>376</v>
      </c>
      <c r="B385" s="91" t="s">
        <v>625</v>
      </c>
      <c r="C385" s="54" t="s">
        <v>21</v>
      </c>
      <c r="D385" s="83">
        <v>1.0039</v>
      </c>
      <c r="E385" s="83"/>
      <c r="F385" s="88">
        <v>0</v>
      </c>
      <c r="G385" s="79">
        <v>0</v>
      </c>
      <c r="H385" s="79">
        <v>0.2994</v>
      </c>
      <c r="I385" s="79">
        <v>0</v>
      </c>
      <c r="J385" s="79">
        <v>0</v>
      </c>
      <c r="K385" s="79">
        <v>0</v>
      </c>
      <c r="L385" s="79">
        <v>0.2611</v>
      </c>
      <c r="M385" s="79">
        <v>0</v>
      </c>
      <c r="N385" s="79">
        <v>0</v>
      </c>
      <c r="O385" s="79">
        <v>8.7499999999999994E-2</v>
      </c>
      <c r="P385" s="79">
        <v>0</v>
      </c>
      <c r="Q385" s="79">
        <v>0.35010000000000002</v>
      </c>
      <c r="R385" s="79">
        <v>0</v>
      </c>
      <c r="S385" s="79">
        <v>5.7999999999999996E-3</v>
      </c>
      <c r="T385" s="79">
        <v>0</v>
      </c>
      <c r="U385" s="84">
        <v>0</v>
      </c>
      <c r="V385" s="23">
        <v>0.81376599999999999</v>
      </c>
      <c r="W385" s="2"/>
      <c r="X385" s="22">
        <f t="shared" si="18"/>
        <v>1.2336470189219013</v>
      </c>
      <c r="Y385" s="4"/>
      <c r="AA385" s="30"/>
    </row>
    <row r="386" spans="1:27" x14ac:dyDescent="0.25">
      <c r="A386" s="46">
        <f t="shared" si="17"/>
        <v>377</v>
      </c>
      <c r="B386" s="91" t="s">
        <v>626</v>
      </c>
      <c r="C386" s="54" t="s">
        <v>21</v>
      </c>
      <c r="D386" s="83">
        <v>0.90429999999999999</v>
      </c>
      <c r="E386" s="83"/>
      <c r="F386" s="88">
        <v>0</v>
      </c>
      <c r="G386" s="79">
        <v>0</v>
      </c>
      <c r="H386" s="79">
        <v>0.2384</v>
      </c>
      <c r="I386" s="79">
        <v>0</v>
      </c>
      <c r="J386" s="79">
        <v>0</v>
      </c>
      <c r="K386" s="79">
        <v>0</v>
      </c>
      <c r="L386" s="79">
        <v>0.2611</v>
      </c>
      <c r="M386" s="79">
        <v>0</v>
      </c>
      <c r="N386" s="79">
        <v>0</v>
      </c>
      <c r="O386" s="79">
        <v>8.14E-2</v>
      </c>
      <c r="P386" s="79">
        <v>0</v>
      </c>
      <c r="Q386" s="79">
        <v>0.31259999999999999</v>
      </c>
      <c r="R386" s="79">
        <v>0</v>
      </c>
      <c r="S386" s="79">
        <v>1.0800000000000001E-2</v>
      </c>
      <c r="T386" s="79">
        <v>0</v>
      </c>
      <c r="U386" s="84">
        <v>0</v>
      </c>
      <c r="V386" s="23">
        <v>0.72425799999999996</v>
      </c>
      <c r="W386" s="2"/>
      <c r="X386" s="22">
        <f t="shared" si="18"/>
        <v>1.2485882102786576</v>
      </c>
      <c r="Y386" s="4"/>
      <c r="AA386" s="30"/>
    </row>
    <row r="387" spans="1:27" x14ac:dyDescent="0.25">
      <c r="A387" s="46">
        <f t="shared" si="17"/>
        <v>378</v>
      </c>
      <c r="B387" s="91" t="s">
        <v>627</v>
      </c>
      <c r="C387" s="54" t="s">
        <v>21</v>
      </c>
      <c r="D387" s="83">
        <v>1.1336999999999999</v>
      </c>
      <c r="E387" s="83"/>
      <c r="F387" s="88">
        <v>0</v>
      </c>
      <c r="G387" s="79">
        <v>0</v>
      </c>
      <c r="H387" s="79">
        <v>0.41089999999999999</v>
      </c>
      <c r="I387" s="79">
        <v>0</v>
      </c>
      <c r="J387" s="79">
        <v>0</v>
      </c>
      <c r="K387" s="79">
        <v>0</v>
      </c>
      <c r="L387" s="79">
        <v>0.2611</v>
      </c>
      <c r="M387" s="79">
        <v>0</v>
      </c>
      <c r="N387" s="79">
        <v>0</v>
      </c>
      <c r="O387" s="79">
        <v>9.01E-2</v>
      </c>
      <c r="P387" s="79">
        <v>0</v>
      </c>
      <c r="Q387" s="79">
        <v>0.36359999999999998</v>
      </c>
      <c r="R387" s="79">
        <v>0</v>
      </c>
      <c r="S387" s="79">
        <v>8.0000000000000002E-3</v>
      </c>
      <c r="T387" s="79">
        <v>0</v>
      </c>
      <c r="U387" s="84">
        <v>0</v>
      </c>
      <c r="V387" s="23">
        <v>0.92030599999999996</v>
      </c>
      <c r="W387" s="2"/>
      <c r="X387" s="22">
        <f t="shared" si="18"/>
        <v>1.2318728770648024</v>
      </c>
      <c r="Y387" s="4"/>
      <c r="AA387" s="30"/>
    </row>
    <row r="388" spans="1:27" x14ac:dyDescent="0.25">
      <c r="A388" s="46">
        <f t="shared" si="17"/>
        <v>379</v>
      </c>
      <c r="B388" s="91" t="s">
        <v>628</v>
      </c>
      <c r="C388" s="54" t="s">
        <v>21</v>
      </c>
      <c r="D388" s="83">
        <v>1.2577</v>
      </c>
      <c r="E388" s="83"/>
      <c r="F388" s="88">
        <v>0</v>
      </c>
      <c r="G388" s="79">
        <v>0</v>
      </c>
      <c r="H388" s="79">
        <v>0.439</v>
      </c>
      <c r="I388" s="79">
        <v>0</v>
      </c>
      <c r="J388" s="79">
        <v>0</v>
      </c>
      <c r="K388" s="79">
        <v>0</v>
      </c>
      <c r="L388" s="79">
        <v>0.26100000000000001</v>
      </c>
      <c r="M388" s="79">
        <v>0</v>
      </c>
      <c r="N388" s="79">
        <v>0</v>
      </c>
      <c r="O388" s="79">
        <v>0.1123</v>
      </c>
      <c r="P388" s="79">
        <v>0</v>
      </c>
      <c r="Q388" s="79">
        <v>0.43049999999999999</v>
      </c>
      <c r="R388" s="79">
        <v>0</v>
      </c>
      <c r="S388" s="79">
        <v>1.49E-2</v>
      </c>
      <c r="T388" s="79">
        <v>0</v>
      </c>
      <c r="U388" s="84">
        <v>0</v>
      </c>
      <c r="V388" s="23">
        <v>1.017574</v>
      </c>
      <c r="W388" s="2"/>
      <c r="X388" s="22">
        <f t="shared" si="18"/>
        <v>1.2359789066937639</v>
      </c>
      <c r="Y388" s="4"/>
      <c r="AA388" s="30"/>
    </row>
    <row r="389" spans="1:27" x14ac:dyDescent="0.25">
      <c r="A389" s="46">
        <f t="shared" si="17"/>
        <v>380</v>
      </c>
      <c r="B389" s="91" t="s">
        <v>629</v>
      </c>
      <c r="C389" s="54" t="s">
        <v>21</v>
      </c>
      <c r="D389" s="83">
        <v>0.96440000000000003</v>
      </c>
      <c r="E389" s="83"/>
      <c r="F389" s="88">
        <v>0</v>
      </c>
      <c r="G389" s="79">
        <v>0</v>
      </c>
      <c r="H389" s="79">
        <v>0.24079999999999999</v>
      </c>
      <c r="I389" s="79">
        <v>0</v>
      </c>
      <c r="J389" s="79">
        <v>0</v>
      </c>
      <c r="K389" s="79">
        <v>0</v>
      </c>
      <c r="L389" s="79">
        <v>0.26119999999999999</v>
      </c>
      <c r="M389" s="79">
        <v>0</v>
      </c>
      <c r="N389" s="79">
        <v>0</v>
      </c>
      <c r="O389" s="79">
        <v>8.2199999999999995E-2</v>
      </c>
      <c r="P389" s="79">
        <v>0</v>
      </c>
      <c r="Q389" s="79">
        <v>0.36930000000000002</v>
      </c>
      <c r="R389" s="79">
        <v>0</v>
      </c>
      <c r="S389" s="79">
        <v>1.09E-2</v>
      </c>
      <c r="T389" s="79">
        <v>0</v>
      </c>
      <c r="U389" s="84">
        <v>0</v>
      </c>
      <c r="V389" s="23">
        <v>0.77754100000000004</v>
      </c>
      <c r="W389" s="2"/>
      <c r="X389" s="22">
        <f t="shared" si="18"/>
        <v>1.2403204461243844</v>
      </c>
      <c r="Y389" s="4"/>
      <c r="AA389" s="30"/>
    </row>
    <row r="390" spans="1:27" x14ac:dyDescent="0.25">
      <c r="A390" s="46">
        <f t="shared" si="17"/>
        <v>381</v>
      </c>
      <c r="B390" s="91" t="s">
        <v>630</v>
      </c>
      <c r="C390" s="54" t="s">
        <v>21</v>
      </c>
      <c r="D390" s="83">
        <v>1.1452</v>
      </c>
      <c r="E390" s="83"/>
      <c r="F390" s="88">
        <v>0</v>
      </c>
      <c r="G390" s="79">
        <v>0</v>
      </c>
      <c r="H390" s="79">
        <v>0.4274</v>
      </c>
      <c r="I390" s="79">
        <v>0</v>
      </c>
      <c r="J390" s="79">
        <v>0</v>
      </c>
      <c r="K390" s="79">
        <v>0</v>
      </c>
      <c r="L390" s="79">
        <v>0.2611</v>
      </c>
      <c r="M390" s="79">
        <v>0</v>
      </c>
      <c r="N390" s="79">
        <v>0</v>
      </c>
      <c r="O390" s="79">
        <v>8.7499999999999994E-2</v>
      </c>
      <c r="P390" s="79">
        <v>0</v>
      </c>
      <c r="Q390" s="79">
        <v>0.35759999999999997</v>
      </c>
      <c r="R390" s="79">
        <v>0</v>
      </c>
      <c r="S390" s="79">
        <v>1.1599999999999999E-2</v>
      </c>
      <c r="T390" s="79">
        <v>0</v>
      </c>
      <c r="U390" s="84">
        <v>0</v>
      </c>
      <c r="V390" s="23">
        <v>0.99836000000000003</v>
      </c>
      <c r="W390" s="2"/>
      <c r="X390" s="22">
        <f t="shared" si="18"/>
        <v>1.1470812131896309</v>
      </c>
      <c r="Y390" s="4"/>
      <c r="AA390" s="30"/>
    </row>
    <row r="391" spans="1:27" x14ac:dyDescent="0.25">
      <c r="A391" s="46">
        <f t="shared" si="17"/>
        <v>382</v>
      </c>
      <c r="B391" s="91" t="s">
        <v>631</v>
      </c>
      <c r="C391" s="54" t="s">
        <v>21</v>
      </c>
      <c r="D391" s="83">
        <v>1.0093000000000001</v>
      </c>
      <c r="E391" s="83"/>
      <c r="F391" s="88">
        <v>0</v>
      </c>
      <c r="G391" s="79">
        <v>0</v>
      </c>
      <c r="H391" s="79">
        <v>0.2898</v>
      </c>
      <c r="I391" s="79">
        <v>0</v>
      </c>
      <c r="J391" s="79">
        <v>0</v>
      </c>
      <c r="K391" s="79">
        <v>0</v>
      </c>
      <c r="L391" s="79">
        <v>0.26129999999999998</v>
      </c>
      <c r="M391" s="79">
        <v>0</v>
      </c>
      <c r="N391" s="79">
        <v>0</v>
      </c>
      <c r="O391" s="79">
        <v>7.4200000000000002E-2</v>
      </c>
      <c r="P391" s="79">
        <v>0</v>
      </c>
      <c r="Q391" s="79">
        <v>0.36430000000000001</v>
      </c>
      <c r="R391" s="79">
        <v>0</v>
      </c>
      <c r="S391" s="79">
        <v>1.9699999999999999E-2</v>
      </c>
      <c r="T391" s="79">
        <v>0</v>
      </c>
      <c r="U391" s="84">
        <v>0</v>
      </c>
      <c r="V391" s="23">
        <v>0.68741799999999997</v>
      </c>
      <c r="W391" s="2"/>
      <c r="X391" s="22">
        <f t="shared" si="18"/>
        <v>1.4682478491980135</v>
      </c>
      <c r="Y391" s="4"/>
      <c r="AA391" s="30"/>
    </row>
    <row r="392" spans="1:27" x14ac:dyDescent="0.25">
      <c r="A392" s="46">
        <f t="shared" si="17"/>
        <v>383</v>
      </c>
      <c r="B392" s="91" t="s">
        <v>632</v>
      </c>
      <c r="C392" s="54" t="s">
        <v>21</v>
      </c>
      <c r="D392" s="83">
        <v>1.4669000000000001</v>
      </c>
      <c r="E392" s="83"/>
      <c r="F392" s="88">
        <v>0</v>
      </c>
      <c r="G392" s="79">
        <v>0</v>
      </c>
      <c r="H392" s="79">
        <v>0.70379999999999998</v>
      </c>
      <c r="I392" s="79">
        <v>0</v>
      </c>
      <c r="J392" s="79">
        <v>0</v>
      </c>
      <c r="K392" s="79">
        <v>0</v>
      </c>
      <c r="L392" s="79">
        <v>0.2611</v>
      </c>
      <c r="M392" s="79">
        <v>0</v>
      </c>
      <c r="N392" s="79">
        <v>0</v>
      </c>
      <c r="O392" s="79">
        <v>0.1087</v>
      </c>
      <c r="P392" s="79">
        <v>0</v>
      </c>
      <c r="Q392" s="79">
        <v>0.38540000000000002</v>
      </c>
      <c r="R392" s="79">
        <v>0</v>
      </c>
      <c r="S392" s="79">
        <v>7.9000000000000008E-3</v>
      </c>
      <c r="T392" s="79">
        <v>0</v>
      </c>
      <c r="U392" s="84">
        <v>0</v>
      </c>
      <c r="V392" s="23">
        <v>1.14774</v>
      </c>
      <c r="W392" s="2"/>
      <c r="X392" s="22">
        <f t="shared" si="18"/>
        <v>1.2780769163747887</v>
      </c>
      <c r="Y392" s="4"/>
      <c r="AA392" s="30"/>
    </row>
    <row r="393" spans="1:27" x14ac:dyDescent="0.25">
      <c r="A393" s="46">
        <f t="shared" si="17"/>
        <v>384</v>
      </c>
      <c r="B393" s="91" t="s">
        <v>633</v>
      </c>
      <c r="C393" s="54" t="s">
        <v>21</v>
      </c>
      <c r="D393" s="83">
        <v>0.76349999999999996</v>
      </c>
      <c r="E393" s="83"/>
      <c r="F393" s="88">
        <v>0</v>
      </c>
      <c r="G393" s="79">
        <v>0</v>
      </c>
      <c r="H393" s="79">
        <v>0</v>
      </c>
      <c r="I393" s="79">
        <v>0</v>
      </c>
      <c r="J393" s="79">
        <v>0</v>
      </c>
      <c r="K393" s="79">
        <v>0</v>
      </c>
      <c r="L393" s="79">
        <v>0.26150000000000001</v>
      </c>
      <c r="M393" s="79">
        <v>0</v>
      </c>
      <c r="N393" s="79">
        <v>0</v>
      </c>
      <c r="O393" s="79">
        <v>0.1009</v>
      </c>
      <c r="P393" s="79">
        <v>0</v>
      </c>
      <c r="Q393" s="79">
        <v>0.37030000000000002</v>
      </c>
      <c r="R393" s="79">
        <v>0</v>
      </c>
      <c r="S393" s="79">
        <v>3.0800000000000001E-2</v>
      </c>
      <c r="T393" s="79">
        <v>0</v>
      </c>
      <c r="U393" s="84">
        <v>0</v>
      </c>
      <c r="V393" s="23">
        <v>0.58925499999999997</v>
      </c>
      <c r="W393" s="2"/>
      <c r="X393" s="22">
        <f t="shared" si="18"/>
        <v>1.2957038972940407</v>
      </c>
      <c r="Y393" s="4"/>
      <c r="AA393" s="30"/>
    </row>
    <row r="394" spans="1:27" x14ac:dyDescent="0.25">
      <c r="A394" s="46">
        <f t="shared" si="17"/>
        <v>385</v>
      </c>
      <c r="B394" s="91" t="s">
        <v>634</v>
      </c>
      <c r="C394" s="54" t="s">
        <v>354</v>
      </c>
      <c r="D394" s="83">
        <v>3.3111999999999999</v>
      </c>
      <c r="E394" s="83">
        <v>3.3111999999999999</v>
      </c>
      <c r="F394" s="88">
        <v>0.36349999999999999</v>
      </c>
      <c r="G394" s="79">
        <v>0.45369999999999999</v>
      </c>
      <c r="H394" s="79">
        <v>0.24979999999999999</v>
      </c>
      <c r="I394" s="79">
        <v>1.2699999999999999E-2</v>
      </c>
      <c r="J394" s="79">
        <v>0</v>
      </c>
      <c r="K394" s="79">
        <v>0</v>
      </c>
      <c r="L394" s="79">
        <v>0.621</v>
      </c>
      <c r="M394" s="79">
        <v>5.3800000000000001E-2</v>
      </c>
      <c r="N394" s="79">
        <v>1.8E-3</v>
      </c>
      <c r="O394" s="79">
        <v>0.12759999999999999</v>
      </c>
      <c r="P394" s="79">
        <v>0.19539999999999999</v>
      </c>
      <c r="Q394" s="79">
        <v>0.78779999999999994</v>
      </c>
      <c r="R394" s="79">
        <v>0.25659999999999999</v>
      </c>
      <c r="S394" s="79">
        <v>0</v>
      </c>
      <c r="T394" s="79">
        <v>0.1875</v>
      </c>
      <c r="U394" s="84">
        <v>0</v>
      </c>
      <c r="V394" s="23">
        <v>2.317021</v>
      </c>
      <c r="W394" s="2">
        <v>2.317021</v>
      </c>
      <c r="X394" s="22">
        <f t="shared" si="18"/>
        <v>1.4290763873093941</v>
      </c>
      <c r="Y394" s="24">
        <f t="shared" ref="Y394:Y401" si="20">E394/W394</f>
        <v>1.4290763873093941</v>
      </c>
      <c r="AA394" s="30"/>
    </row>
    <row r="395" spans="1:27" x14ac:dyDescent="0.25">
      <c r="A395" s="46">
        <f t="shared" si="17"/>
        <v>386</v>
      </c>
      <c r="B395" s="91" t="s">
        <v>635</v>
      </c>
      <c r="C395" s="54" t="s">
        <v>354</v>
      </c>
      <c r="D395" s="83">
        <v>3.6413000000000002</v>
      </c>
      <c r="E395" s="83">
        <v>3.6413000000000002</v>
      </c>
      <c r="F395" s="88">
        <v>0.27089999999999997</v>
      </c>
      <c r="G395" s="79">
        <v>0.63049999999999995</v>
      </c>
      <c r="H395" s="79">
        <v>0.24529999999999999</v>
      </c>
      <c r="I395" s="79">
        <v>1.04E-2</v>
      </c>
      <c r="J395" s="79">
        <v>0</v>
      </c>
      <c r="K395" s="79">
        <v>0</v>
      </c>
      <c r="L395" s="79">
        <v>0.81879999999999997</v>
      </c>
      <c r="M395" s="79">
        <v>5.9799999999999999E-2</v>
      </c>
      <c r="N395" s="79">
        <v>2E-3</v>
      </c>
      <c r="O395" s="79">
        <v>8.2100000000000006E-2</v>
      </c>
      <c r="P395" s="79">
        <v>0.1079</v>
      </c>
      <c r="Q395" s="79">
        <v>1.0355000000000001</v>
      </c>
      <c r="R395" s="79">
        <v>0.17119999999999999</v>
      </c>
      <c r="S395" s="79">
        <v>0</v>
      </c>
      <c r="T395" s="79">
        <v>0.2069</v>
      </c>
      <c r="U395" s="84">
        <v>0</v>
      </c>
      <c r="V395" s="23">
        <v>2.6344430000000001</v>
      </c>
      <c r="W395" s="2">
        <v>2.6344430000000001</v>
      </c>
      <c r="X395" s="22">
        <f t="shared" si="18"/>
        <v>1.3821897076535723</v>
      </c>
      <c r="Y395" s="24">
        <f t="shared" si="20"/>
        <v>1.3821897076535723</v>
      </c>
      <c r="AA395" s="30"/>
    </row>
    <row r="396" spans="1:27" x14ac:dyDescent="0.25">
      <c r="A396" s="46">
        <f t="shared" ref="A396:A459" si="21">A395+1</f>
        <v>387</v>
      </c>
      <c r="B396" s="91" t="s">
        <v>636</v>
      </c>
      <c r="C396" s="54" t="s">
        <v>354</v>
      </c>
      <c r="D396" s="83">
        <v>3.5851999999999999</v>
      </c>
      <c r="E396" s="83">
        <v>3.5851999999999999</v>
      </c>
      <c r="F396" s="88">
        <v>0.33510000000000001</v>
      </c>
      <c r="G396" s="79">
        <v>0.83930000000000005</v>
      </c>
      <c r="H396" s="79">
        <v>0.23769999999999999</v>
      </c>
      <c r="I396" s="79">
        <v>4.1999999999999997E-3</v>
      </c>
      <c r="J396" s="79">
        <v>0</v>
      </c>
      <c r="K396" s="79">
        <v>0</v>
      </c>
      <c r="L396" s="79">
        <v>0.61729999999999996</v>
      </c>
      <c r="M396" s="79">
        <v>2.4E-2</v>
      </c>
      <c r="N396" s="79">
        <v>8.0000000000000004E-4</v>
      </c>
      <c r="O396" s="79">
        <v>0.14080000000000001</v>
      </c>
      <c r="P396" s="79">
        <v>0.2084</v>
      </c>
      <c r="Q396" s="79">
        <v>0.78790000000000004</v>
      </c>
      <c r="R396" s="79">
        <v>0.19800000000000001</v>
      </c>
      <c r="S396" s="79">
        <v>2.0000000000000001E-4</v>
      </c>
      <c r="T396" s="79">
        <v>0.1915</v>
      </c>
      <c r="U396" s="84">
        <v>0</v>
      </c>
      <c r="V396" s="23">
        <v>2.613715</v>
      </c>
      <c r="W396" s="2">
        <v>2.613715</v>
      </c>
      <c r="X396" s="22">
        <f t="shared" si="18"/>
        <v>1.3716874257522338</v>
      </c>
      <c r="Y396" s="24">
        <f t="shared" si="20"/>
        <v>1.3716874257522338</v>
      </c>
      <c r="AA396" s="30"/>
    </row>
    <row r="397" spans="1:27" x14ac:dyDescent="0.25">
      <c r="A397" s="46">
        <f t="shared" si="21"/>
        <v>388</v>
      </c>
      <c r="B397" s="91" t="s">
        <v>637</v>
      </c>
      <c r="C397" s="54" t="s">
        <v>354</v>
      </c>
      <c r="D397" s="83">
        <v>3.6042999999999998</v>
      </c>
      <c r="E397" s="83">
        <v>3.6042999999999998</v>
      </c>
      <c r="F397" s="88">
        <v>0.42759999999999998</v>
      </c>
      <c r="G397" s="79">
        <v>0.70850000000000002</v>
      </c>
      <c r="H397" s="79">
        <v>0.21240000000000001</v>
      </c>
      <c r="I397" s="79">
        <v>4.7000000000000002E-3</v>
      </c>
      <c r="J397" s="79">
        <v>0</v>
      </c>
      <c r="K397" s="79">
        <v>0</v>
      </c>
      <c r="L397" s="79">
        <v>0.61319999999999997</v>
      </c>
      <c r="M397" s="79">
        <v>2.7E-2</v>
      </c>
      <c r="N397" s="79">
        <v>1E-3</v>
      </c>
      <c r="O397" s="79">
        <v>3.95E-2</v>
      </c>
      <c r="P397" s="79">
        <v>0.17560000000000001</v>
      </c>
      <c r="Q397" s="79">
        <v>0.86799999999999999</v>
      </c>
      <c r="R397" s="79">
        <v>0.375</v>
      </c>
      <c r="S397" s="79">
        <v>4.0000000000000002E-4</v>
      </c>
      <c r="T397" s="79">
        <v>0.15140000000000001</v>
      </c>
      <c r="U397" s="84">
        <v>0</v>
      </c>
      <c r="V397" s="23">
        <v>2.580435</v>
      </c>
      <c r="W397" s="2">
        <v>2.580435</v>
      </c>
      <c r="X397" s="22">
        <f t="shared" si="18"/>
        <v>1.396780000271272</v>
      </c>
      <c r="Y397" s="24">
        <f t="shared" si="20"/>
        <v>1.396780000271272</v>
      </c>
      <c r="AA397" s="30"/>
    </row>
    <row r="398" spans="1:27" ht="14.45" customHeight="1" x14ac:dyDescent="0.25">
      <c r="A398" s="46">
        <f t="shared" si="21"/>
        <v>389</v>
      </c>
      <c r="B398" s="91" t="s">
        <v>638</v>
      </c>
      <c r="C398" s="54" t="s">
        <v>343</v>
      </c>
      <c r="D398" s="83">
        <v>3.4727000000000001</v>
      </c>
      <c r="E398" s="83">
        <v>3.4727000000000001</v>
      </c>
      <c r="F398" s="88">
        <v>0.46400000000000002</v>
      </c>
      <c r="G398" s="79">
        <v>0.67810000000000004</v>
      </c>
      <c r="H398" s="79">
        <v>0.23080000000000001</v>
      </c>
      <c r="I398" s="79">
        <v>2.8999999999999998E-3</v>
      </c>
      <c r="J398" s="79">
        <v>0</v>
      </c>
      <c r="K398" s="79">
        <v>0</v>
      </c>
      <c r="L398" s="79">
        <v>0.53469999999999995</v>
      </c>
      <c r="M398" s="79">
        <v>1.6899999999999998E-2</v>
      </c>
      <c r="N398" s="79">
        <v>5.9999999999999995E-4</v>
      </c>
      <c r="O398" s="79">
        <v>0.1018</v>
      </c>
      <c r="P398" s="79">
        <v>0.1996</v>
      </c>
      <c r="Q398" s="79">
        <v>0.70879999999999999</v>
      </c>
      <c r="R398" s="79">
        <v>0.2792</v>
      </c>
      <c r="S398" s="79">
        <v>2.0000000000000001E-4</v>
      </c>
      <c r="T398" s="79">
        <v>0.25509999999999999</v>
      </c>
      <c r="U398" s="84">
        <v>0</v>
      </c>
      <c r="V398" s="23">
        <v>2.4467319999999999</v>
      </c>
      <c r="W398" s="2">
        <v>2.4467319999999999</v>
      </c>
      <c r="X398" s="22">
        <f t="shared" si="18"/>
        <v>1.4193217728790894</v>
      </c>
      <c r="Y398" s="24">
        <f t="shared" si="20"/>
        <v>1.4193217728790894</v>
      </c>
      <c r="AA398" s="30"/>
    </row>
    <row r="399" spans="1:27" x14ac:dyDescent="0.25">
      <c r="A399" s="46">
        <f t="shared" si="21"/>
        <v>390</v>
      </c>
      <c r="B399" s="91" t="s">
        <v>639</v>
      </c>
      <c r="C399" s="54" t="s">
        <v>392</v>
      </c>
      <c r="D399" s="83">
        <v>2.9523999999999999</v>
      </c>
      <c r="E399" s="83">
        <v>2.9523999999999999</v>
      </c>
      <c r="F399" s="88">
        <v>0.29930000000000001</v>
      </c>
      <c r="G399" s="79">
        <v>0.42720000000000002</v>
      </c>
      <c r="H399" s="79">
        <v>0.28070000000000001</v>
      </c>
      <c r="I399" s="79">
        <v>1.4E-3</v>
      </c>
      <c r="J399" s="79">
        <v>0</v>
      </c>
      <c r="K399" s="79">
        <v>0</v>
      </c>
      <c r="L399" s="79">
        <v>0.57279999999999998</v>
      </c>
      <c r="M399" s="79">
        <v>7.9000000000000008E-3</v>
      </c>
      <c r="N399" s="79">
        <v>2.0000000000000001E-4</v>
      </c>
      <c r="O399" s="79">
        <v>0.17660000000000001</v>
      </c>
      <c r="P399" s="79">
        <v>0.1956</v>
      </c>
      <c r="Q399" s="79">
        <v>0.60229999999999995</v>
      </c>
      <c r="R399" s="79">
        <v>0.2185</v>
      </c>
      <c r="S399" s="79">
        <v>1E-4</v>
      </c>
      <c r="T399" s="79">
        <v>0.16980000000000001</v>
      </c>
      <c r="U399" s="84">
        <v>0</v>
      </c>
      <c r="V399" s="23">
        <v>2.2136390000000001</v>
      </c>
      <c r="W399" s="2">
        <v>2.2136390000000001</v>
      </c>
      <c r="X399" s="22">
        <f t="shared" si="18"/>
        <v>1.3337314711206298</v>
      </c>
      <c r="Y399" s="24">
        <f t="shared" si="20"/>
        <v>1.3337314711206298</v>
      </c>
      <c r="AA399" s="30"/>
    </row>
    <row r="400" spans="1:27" x14ac:dyDescent="0.25">
      <c r="A400" s="46">
        <f t="shared" si="21"/>
        <v>391</v>
      </c>
      <c r="B400" s="91" t="s">
        <v>640</v>
      </c>
      <c r="C400" s="54" t="s">
        <v>392</v>
      </c>
      <c r="D400" s="83">
        <v>3.1046</v>
      </c>
      <c r="E400" s="83">
        <v>3.1046</v>
      </c>
      <c r="F400" s="88">
        <v>0.20780000000000001</v>
      </c>
      <c r="G400" s="79">
        <v>0.60060000000000002</v>
      </c>
      <c r="H400" s="79">
        <v>0.30499999999999999</v>
      </c>
      <c r="I400" s="79">
        <v>3.5999999999999999E-3</v>
      </c>
      <c r="J400" s="79">
        <v>0</v>
      </c>
      <c r="K400" s="79">
        <v>0</v>
      </c>
      <c r="L400" s="79">
        <v>0.60029999999999994</v>
      </c>
      <c r="M400" s="79">
        <v>2.06E-2</v>
      </c>
      <c r="N400" s="79">
        <v>6.9999999999999999E-4</v>
      </c>
      <c r="O400" s="79">
        <v>0.20169999999999999</v>
      </c>
      <c r="P400" s="79">
        <v>9.9500000000000005E-2</v>
      </c>
      <c r="Q400" s="79">
        <v>0.56830000000000003</v>
      </c>
      <c r="R400" s="79">
        <v>0.27760000000000001</v>
      </c>
      <c r="S400" s="79">
        <v>5.0000000000000001E-4</v>
      </c>
      <c r="T400" s="79">
        <v>0.21840000000000001</v>
      </c>
      <c r="U400" s="84">
        <v>0</v>
      </c>
      <c r="V400" s="23">
        <v>2.3162479999999999</v>
      </c>
      <c r="W400" s="2">
        <v>2.3162479999999999</v>
      </c>
      <c r="X400" s="22">
        <f t="shared" si="18"/>
        <v>1.3403573365200965</v>
      </c>
      <c r="Y400" s="24">
        <f t="shared" si="20"/>
        <v>1.3403573365200965</v>
      </c>
      <c r="AA400" s="30"/>
    </row>
    <row r="401" spans="1:27" x14ac:dyDescent="0.25">
      <c r="A401" s="46">
        <f t="shared" si="21"/>
        <v>392</v>
      </c>
      <c r="B401" s="91" t="s">
        <v>641</v>
      </c>
      <c r="C401" s="54" t="s">
        <v>392</v>
      </c>
      <c r="D401" s="83">
        <v>3.5585</v>
      </c>
      <c r="E401" s="83">
        <v>3.5585</v>
      </c>
      <c r="F401" s="88">
        <v>0.34370000000000001</v>
      </c>
      <c r="G401" s="79">
        <v>0.68969999999999998</v>
      </c>
      <c r="H401" s="79">
        <v>0.35759999999999997</v>
      </c>
      <c r="I401" s="79">
        <v>1.4500000000000001E-2</v>
      </c>
      <c r="J401" s="79">
        <v>0</v>
      </c>
      <c r="K401" s="79">
        <v>0</v>
      </c>
      <c r="L401" s="79">
        <v>0.65180000000000005</v>
      </c>
      <c r="M401" s="79">
        <v>1.24E-2</v>
      </c>
      <c r="N401" s="79">
        <v>4.0000000000000002E-4</v>
      </c>
      <c r="O401" s="79">
        <v>5.6899999999999999E-2</v>
      </c>
      <c r="P401" s="79">
        <v>0.1162</v>
      </c>
      <c r="Q401" s="79">
        <v>0.84199999999999997</v>
      </c>
      <c r="R401" s="79">
        <v>0.28699999999999998</v>
      </c>
      <c r="S401" s="79">
        <v>5.0000000000000001E-4</v>
      </c>
      <c r="T401" s="79">
        <v>0.18579999999999999</v>
      </c>
      <c r="U401" s="84">
        <v>0</v>
      </c>
      <c r="V401" s="23">
        <v>2.5150890000000001</v>
      </c>
      <c r="W401" s="2">
        <v>2.5150890000000001</v>
      </c>
      <c r="X401" s="22">
        <f t="shared" si="18"/>
        <v>1.4148604681583832</v>
      </c>
      <c r="Y401" s="24">
        <f t="shared" si="20"/>
        <v>1.4148604681583832</v>
      </c>
      <c r="AA401" s="30"/>
    </row>
    <row r="402" spans="1:27" x14ac:dyDescent="0.25">
      <c r="A402" s="46">
        <f t="shared" si="21"/>
        <v>393</v>
      </c>
      <c r="B402" s="91" t="s">
        <v>642</v>
      </c>
      <c r="C402" s="54" t="s">
        <v>21</v>
      </c>
      <c r="D402" s="83">
        <v>1.4393</v>
      </c>
      <c r="E402" s="83"/>
      <c r="F402" s="88">
        <v>0</v>
      </c>
      <c r="G402" s="79">
        <v>0</v>
      </c>
      <c r="H402" s="79">
        <v>0.6452</v>
      </c>
      <c r="I402" s="79">
        <v>0</v>
      </c>
      <c r="J402" s="79">
        <v>0</v>
      </c>
      <c r="K402" s="79">
        <v>0</v>
      </c>
      <c r="L402" s="79">
        <v>0.24110000000000001</v>
      </c>
      <c r="M402" s="79">
        <v>0</v>
      </c>
      <c r="N402" s="79">
        <v>0</v>
      </c>
      <c r="O402" s="79">
        <v>0.22</v>
      </c>
      <c r="P402" s="79">
        <v>0</v>
      </c>
      <c r="Q402" s="79">
        <v>0.33300000000000002</v>
      </c>
      <c r="R402" s="79">
        <v>0</v>
      </c>
      <c r="S402" s="79">
        <v>0</v>
      </c>
      <c r="T402" s="79">
        <v>0</v>
      </c>
      <c r="U402" s="84">
        <v>0</v>
      </c>
      <c r="V402" s="23">
        <v>1.1652119999999999</v>
      </c>
      <c r="W402" s="2"/>
      <c r="X402" s="22">
        <f t="shared" si="18"/>
        <v>1.2352258644778806</v>
      </c>
      <c r="Y402" s="4"/>
      <c r="AA402" s="30"/>
    </row>
    <row r="403" spans="1:27" x14ac:dyDescent="0.25">
      <c r="A403" s="46">
        <f t="shared" si="21"/>
        <v>394</v>
      </c>
      <c r="B403" s="91" t="s">
        <v>643</v>
      </c>
      <c r="C403" s="54" t="s">
        <v>392</v>
      </c>
      <c r="D403" s="83">
        <v>3.0097999999999998</v>
      </c>
      <c r="E403" s="83">
        <v>3.0097999999999998</v>
      </c>
      <c r="F403" s="88">
        <v>0.26819999999999999</v>
      </c>
      <c r="G403" s="79">
        <v>0.38550000000000001</v>
      </c>
      <c r="H403" s="79">
        <v>0.3392</v>
      </c>
      <c r="I403" s="79">
        <v>2.9999999999999997E-4</v>
      </c>
      <c r="J403" s="79">
        <v>0</v>
      </c>
      <c r="K403" s="79">
        <v>0</v>
      </c>
      <c r="L403" s="79">
        <v>0.61040000000000005</v>
      </c>
      <c r="M403" s="79">
        <v>1.4E-3</v>
      </c>
      <c r="N403" s="79">
        <v>0</v>
      </c>
      <c r="O403" s="79">
        <v>0.17030000000000001</v>
      </c>
      <c r="P403" s="79">
        <v>0.14749999999999999</v>
      </c>
      <c r="Q403" s="79">
        <v>0.62760000000000005</v>
      </c>
      <c r="R403" s="79">
        <v>0.28029999999999999</v>
      </c>
      <c r="S403" s="79">
        <v>2.0000000000000001E-4</v>
      </c>
      <c r="T403" s="79">
        <v>0.1789</v>
      </c>
      <c r="U403" s="84">
        <v>0</v>
      </c>
      <c r="V403" s="23">
        <v>2.2215159999999998</v>
      </c>
      <c r="W403" s="2">
        <v>2.2215159999999998</v>
      </c>
      <c r="X403" s="22">
        <f t="shared" si="18"/>
        <v>1.3548405683326161</v>
      </c>
      <c r="Y403" s="24">
        <f>E403/W403</f>
        <v>1.3548405683326161</v>
      </c>
      <c r="AA403" s="30"/>
    </row>
    <row r="404" spans="1:27" ht="14.45" customHeight="1" x14ac:dyDescent="0.25">
      <c r="A404" s="46">
        <f t="shared" si="21"/>
        <v>395</v>
      </c>
      <c r="B404" s="91" t="s">
        <v>644</v>
      </c>
      <c r="C404" s="54" t="s">
        <v>392</v>
      </c>
      <c r="D404" s="83">
        <v>2.5356999999999998</v>
      </c>
      <c r="E404" s="83">
        <v>2.5356999999999998</v>
      </c>
      <c r="F404" s="88">
        <v>0.223</v>
      </c>
      <c r="G404" s="79">
        <v>0.24879999999999999</v>
      </c>
      <c r="H404" s="79">
        <v>0.27829999999999999</v>
      </c>
      <c r="I404" s="79">
        <v>3.3999999999999998E-3</v>
      </c>
      <c r="J404" s="79">
        <v>0</v>
      </c>
      <c r="K404" s="79">
        <v>0</v>
      </c>
      <c r="L404" s="79">
        <v>0.59570000000000001</v>
      </c>
      <c r="M404" s="79">
        <v>1.9199999999999998E-2</v>
      </c>
      <c r="N404" s="79">
        <v>5.9999999999999995E-4</v>
      </c>
      <c r="O404" s="79">
        <v>0.17810000000000001</v>
      </c>
      <c r="P404" s="79">
        <v>9.6100000000000005E-2</v>
      </c>
      <c r="Q404" s="79">
        <v>0.51500000000000001</v>
      </c>
      <c r="R404" s="79">
        <v>0.1837</v>
      </c>
      <c r="S404" s="79">
        <v>4.0000000000000002E-4</v>
      </c>
      <c r="T404" s="79">
        <v>0.19339999999999999</v>
      </c>
      <c r="U404" s="84">
        <v>0</v>
      </c>
      <c r="V404" s="23">
        <v>1.9492700000000001</v>
      </c>
      <c r="W404" s="2">
        <v>1.9492700000000001</v>
      </c>
      <c r="X404" s="22">
        <f t="shared" si="18"/>
        <v>1.3008459577175044</v>
      </c>
      <c r="Y404" s="24">
        <f>E404/W404</f>
        <v>1.3008459577175044</v>
      </c>
      <c r="AA404" s="30"/>
    </row>
    <row r="405" spans="1:27" x14ac:dyDescent="0.25">
      <c r="A405" s="46">
        <f t="shared" si="21"/>
        <v>396</v>
      </c>
      <c r="B405" s="91" t="s">
        <v>645</v>
      </c>
      <c r="C405" s="54" t="s">
        <v>392</v>
      </c>
      <c r="D405" s="83">
        <v>3.0558000000000001</v>
      </c>
      <c r="E405" s="83">
        <v>3.0558000000000001</v>
      </c>
      <c r="F405" s="88">
        <v>0.23380000000000001</v>
      </c>
      <c r="G405" s="79">
        <v>0.56930000000000003</v>
      </c>
      <c r="H405" s="79">
        <v>0.26300000000000001</v>
      </c>
      <c r="I405" s="79">
        <v>6.6E-3</v>
      </c>
      <c r="J405" s="79">
        <v>0</v>
      </c>
      <c r="K405" s="79">
        <v>0</v>
      </c>
      <c r="L405" s="79">
        <v>0.6099</v>
      </c>
      <c r="M405" s="79">
        <v>2.8000000000000001E-2</v>
      </c>
      <c r="N405" s="79">
        <v>1E-3</v>
      </c>
      <c r="O405" s="79">
        <v>0.20219999999999999</v>
      </c>
      <c r="P405" s="79">
        <v>0.11749999999999999</v>
      </c>
      <c r="Q405" s="79">
        <v>0.57789999999999997</v>
      </c>
      <c r="R405" s="79">
        <v>0.2651</v>
      </c>
      <c r="S405" s="79">
        <v>4.0000000000000002E-4</v>
      </c>
      <c r="T405" s="79">
        <v>0.18110000000000001</v>
      </c>
      <c r="U405" s="84">
        <v>0</v>
      </c>
      <c r="V405" s="23">
        <v>2.256688</v>
      </c>
      <c r="W405" s="2">
        <v>2.256688</v>
      </c>
      <c r="X405" s="22">
        <f t="shared" si="18"/>
        <v>1.3541083215756897</v>
      </c>
      <c r="Y405" s="24">
        <f>E405/W405</f>
        <v>1.3541083215756897</v>
      </c>
      <c r="AA405" s="30"/>
    </row>
    <row r="406" spans="1:27" x14ac:dyDescent="0.25">
      <c r="A406" s="46">
        <f t="shared" si="21"/>
        <v>397</v>
      </c>
      <c r="B406" s="91" t="s">
        <v>646</v>
      </c>
      <c r="C406" s="54" t="s">
        <v>392</v>
      </c>
      <c r="D406" s="83">
        <v>3.379</v>
      </c>
      <c r="E406" s="83">
        <v>3.379</v>
      </c>
      <c r="F406" s="88">
        <v>0.27200000000000002</v>
      </c>
      <c r="G406" s="79">
        <v>0.45660000000000001</v>
      </c>
      <c r="H406" s="79">
        <v>0.29420000000000002</v>
      </c>
      <c r="I406" s="79">
        <v>0.02</v>
      </c>
      <c r="J406" s="79">
        <v>0</v>
      </c>
      <c r="K406" s="79">
        <v>0</v>
      </c>
      <c r="L406" s="79">
        <v>0.63990000000000002</v>
      </c>
      <c r="M406" s="79">
        <v>3.78E-2</v>
      </c>
      <c r="N406" s="79">
        <v>1.2999999999999999E-3</v>
      </c>
      <c r="O406" s="79">
        <v>5.0999999999999997E-2</v>
      </c>
      <c r="P406" s="79">
        <v>0.18229999999999999</v>
      </c>
      <c r="Q406" s="79">
        <v>1.0026999999999999</v>
      </c>
      <c r="R406" s="79">
        <v>0.2329</v>
      </c>
      <c r="S406" s="79">
        <v>2.0000000000000001E-4</v>
      </c>
      <c r="T406" s="79">
        <v>0.18809999999999999</v>
      </c>
      <c r="U406" s="84">
        <v>0</v>
      </c>
      <c r="V406" s="23">
        <v>2.4803670000000002</v>
      </c>
      <c r="W406" s="2">
        <v>2.4803670000000002</v>
      </c>
      <c r="X406" s="22">
        <f t="shared" si="18"/>
        <v>1.3622984018090869</v>
      </c>
      <c r="Y406" s="24">
        <f>E406/W406</f>
        <v>1.3622984018090869</v>
      </c>
      <c r="AA406" s="30"/>
    </row>
    <row r="407" spans="1:27" x14ac:dyDescent="0.25">
      <c r="A407" s="46">
        <f t="shared" si="21"/>
        <v>398</v>
      </c>
      <c r="B407" s="91" t="s">
        <v>647</v>
      </c>
      <c r="C407" s="54" t="s">
        <v>392</v>
      </c>
      <c r="D407" s="83">
        <v>2.9533999999999998</v>
      </c>
      <c r="E407" s="83">
        <v>2.9533999999999998</v>
      </c>
      <c r="F407" s="88">
        <v>0.21</v>
      </c>
      <c r="G407" s="79">
        <v>0.40899999999999997</v>
      </c>
      <c r="H407" s="79">
        <v>0.28549999999999998</v>
      </c>
      <c r="I407" s="79">
        <v>5.1000000000000004E-3</v>
      </c>
      <c r="J407" s="79">
        <v>0</v>
      </c>
      <c r="K407" s="79">
        <v>0</v>
      </c>
      <c r="L407" s="79">
        <v>0.65980000000000005</v>
      </c>
      <c r="M407" s="79">
        <v>2.1499999999999998E-2</v>
      </c>
      <c r="N407" s="79">
        <v>6.9999999999999999E-4</v>
      </c>
      <c r="O407" s="79">
        <v>9.5600000000000004E-2</v>
      </c>
      <c r="P407" s="79">
        <v>0.1206</v>
      </c>
      <c r="Q407" s="79">
        <v>0.63249999999999995</v>
      </c>
      <c r="R407" s="79">
        <v>0.27200000000000002</v>
      </c>
      <c r="S407" s="79">
        <v>4.0000000000000002E-4</v>
      </c>
      <c r="T407" s="79">
        <v>0.2407</v>
      </c>
      <c r="U407" s="84">
        <v>0</v>
      </c>
      <c r="V407" s="23">
        <v>2.2012809999999998</v>
      </c>
      <c r="W407" s="2">
        <v>2.2012809999999998</v>
      </c>
      <c r="X407" s="22">
        <f t="shared" ref="X407:X470" si="22">D407/V407</f>
        <v>1.3416733256680997</v>
      </c>
      <c r="Y407" s="24">
        <f>E407/W407</f>
        <v>1.3416733256680997</v>
      </c>
      <c r="AA407" s="30"/>
    </row>
    <row r="408" spans="1:27" x14ac:dyDescent="0.25">
      <c r="A408" s="46">
        <f t="shared" si="21"/>
        <v>399</v>
      </c>
      <c r="B408" s="91" t="s">
        <v>648</v>
      </c>
      <c r="C408" s="54" t="s">
        <v>21</v>
      </c>
      <c r="D408" s="83">
        <v>1.2174</v>
      </c>
      <c r="E408" s="83"/>
      <c r="F408" s="88">
        <v>0</v>
      </c>
      <c r="G408" s="79">
        <v>0</v>
      </c>
      <c r="H408" s="79">
        <v>0.39140000000000003</v>
      </c>
      <c r="I408" s="79">
        <v>0</v>
      </c>
      <c r="J408" s="79">
        <v>0</v>
      </c>
      <c r="K408" s="79">
        <v>0</v>
      </c>
      <c r="L408" s="79">
        <v>0.26119999999999999</v>
      </c>
      <c r="M408" s="79">
        <v>0</v>
      </c>
      <c r="N408" s="79">
        <v>0</v>
      </c>
      <c r="O408" s="79">
        <v>0.21240000000000001</v>
      </c>
      <c r="P408" s="79">
        <v>0</v>
      </c>
      <c r="Q408" s="79">
        <v>0.3448</v>
      </c>
      <c r="R408" s="79">
        <v>0</v>
      </c>
      <c r="S408" s="79">
        <v>7.6E-3</v>
      </c>
      <c r="T408" s="79">
        <v>0</v>
      </c>
      <c r="U408" s="84">
        <v>0</v>
      </c>
      <c r="V408" s="23">
        <v>0.97684599999999999</v>
      </c>
      <c r="W408" s="2"/>
      <c r="X408" s="22">
        <f t="shared" si="22"/>
        <v>1.246255806954218</v>
      </c>
      <c r="Y408" s="4"/>
      <c r="AA408" s="30"/>
    </row>
    <row r="409" spans="1:27" x14ac:dyDescent="0.25">
      <c r="A409" s="46">
        <f t="shared" si="21"/>
        <v>400</v>
      </c>
      <c r="B409" s="91" t="s">
        <v>649</v>
      </c>
      <c r="C409" s="54" t="s">
        <v>496</v>
      </c>
      <c r="D409" s="83">
        <v>3.4820000000000002</v>
      </c>
      <c r="E409" s="83">
        <v>4.2107000000000001</v>
      </c>
      <c r="F409" s="88">
        <v>0.37469999999999998</v>
      </c>
      <c r="G409" s="79">
        <v>0.77649999999999997</v>
      </c>
      <c r="H409" s="79">
        <v>0.27939999999999998</v>
      </c>
      <c r="I409" s="79">
        <v>1.5100000000000001E-2</v>
      </c>
      <c r="J409" s="79">
        <v>0.43730000000000002</v>
      </c>
      <c r="K409" s="79">
        <v>0</v>
      </c>
      <c r="L409" s="79">
        <v>0.61429999999999996</v>
      </c>
      <c r="M409" s="79">
        <v>7.1999999999999998E-3</v>
      </c>
      <c r="N409" s="79">
        <v>2.0000000000000001E-4</v>
      </c>
      <c r="O409" s="79">
        <v>5.2200000000000003E-2</v>
      </c>
      <c r="P409" s="79">
        <v>8.1199999999999994E-2</v>
      </c>
      <c r="Q409" s="79">
        <v>0.74570000000000003</v>
      </c>
      <c r="R409" s="79">
        <v>0.16059999999999999</v>
      </c>
      <c r="S409" s="79">
        <v>5.0000000000000001E-4</v>
      </c>
      <c r="T409" s="79">
        <v>0.37440000000000001</v>
      </c>
      <c r="U409" s="84">
        <v>0.29139999999999999</v>
      </c>
      <c r="V409" s="23">
        <v>2.4419919999999999</v>
      </c>
      <c r="W409" s="2">
        <v>2.8959519999999999</v>
      </c>
      <c r="X409" s="22">
        <f t="shared" si="22"/>
        <v>1.4258850970846753</v>
      </c>
      <c r="Y409" s="24">
        <f t="shared" ref="Y409:Y422" si="23">E409/W409</f>
        <v>1.4539950938413344</v>
      </c>
      <c r="AA409" s="30"/>
    </row>
    <row r="410" spans="1:27" x14ac:dyDescent="0.25">
      <c r="A410" s="46">
        <f t="shared" si="21"/>
        <v>401</v>
      </c>
      <c r="B410" s="91" t="s">
        <v>650</v>
      </c>
      <c r="C410" s="54" t="s">
        <v>496</v>
      </c>
      <c r="D410" s="83">
        <v>3.0417000000000001</v>
      </c>
      <c r="E410" s="83">
        <v>4.0369999999999999</v>
      </c>
      <c r="F410" s="88">
        <v>0.35149999999999998</v>
      </c>
      <c r="G410" s="79">
        <v>0.3896</v>
      </c>
      <c r="H410" s="79">
        <v>0.2681</v>
      </c>
      <c r="I410" s="79">
        <v>1.4E-2</v>
      </c>
      <c r="J410" s="79">
        <v>0.6865</v>
      </c>
      <c r="K410" s="79">
        <v>0</v>
      </c>
      <c r="L410" s="79">
        <v>0.65180000000000005</v>
      </c>
      <c r="M410" s="79">
        <v>1.2800000000000001E-2</v>
      </c>
      <c r="N410" s="79">
        <v>5.0000000000000001E-4</v>
      </c>
      <c r="O410" s="79">
        <v>3.5299999999999998E-2</v>
      </c>
      <c r="P410" s="79">
        <v>8.7400000000000005E-2</v>
      </c>
      <c r="Q410" s="79">
        <v>0.76019999999999999</v>
      </c>
      <c r="R410" s="79">
        <v>0.1206</v>
      </c>
      <c r="S410" s="79">
        <v>1E-4</v>
      </c>
      <c r="T410" s="79">
        <v>0.3498</v>
      </c>
      <c r="U410" s="84">
        <v>0.30880000000000002</v>
      </c>
      <c r="V410" s="23">
        <v>2.1013850000000001</v>
      </c>
      <c r="W410" s="2">
        <v>2.7215449999999999</v>
      </c>
      <c r="X410" s="22">
        <f t="shared" si="22"/>
        <v>1.4474739279094502</v>
      </c>
      <c r="Y410" s="24">
        <f t="shared" si="23"/>
        <v>1.483348612644656</v>
      </c>
      <c r="AA410" s="30"/>
    </row>
    <row r="411" spans="1:27" x14ac:dyDescent="0.25">
      <c r="A411" s="46">
        <f t="shared" si="21"/>
        <v>402</v>
      </c>
      <c r="B411" s="91" t="s">
        <v>651</v>
      </c>
      <c r="C411" s="54" t="s">
        <v>392</v>
      </c>
      <c r="D411" s="83">
        <v>3.0413000000000001</v>
      </c>
      <c r="E411" s="83">
        <v>3.0413000000000001</v>
      </c>
      <c r="F411" s="88">
        <v>0.2949</v>
      </c>
      <c r="G411" s="79">
        <v>0.49909999999999999</v>
      </c>
      <c r="H411" s="79">
        <v>0.25900000000000001</v>
      </c>
      <c r="I411" s="79">
        <v>3.3999999999999998E-3</v>
      </c>
      <c r="J411" s="79">
        <v>0</v>
      </c>
      <c r="K411" s="79">
        <v>0</v>
      </c>
      <c r="L411" s="79">
        <v>0.60609999999999997</v>
      </c>
      <c r="M411" s="79">
        <v>1.9300000000000001E-2</v>
      </c>
      <c r="N411" s="79">
        <v>5.9999999999999995E-4</v>
      </c>
      <c r="O411" s="79">
        <v>0.20949999999999999</v>
      </c>
      <c r="P411" s="79">
        <v>0.1207</v>
      </c>
      <c r="Q411" s="79">
        <v>0.62260000000000004</v>
      </c>
      <c r="R411" s="79">
        <v>0.22020000000000001</v>
      </c>
      <c r="S411" s="79">
        <v>4.0000000000000002E-4</v>
      </c>
      <c r="T411" s="79">
        <v>0.1855</v>
      </c>
      <c r="U411" s="84">
        <v>0</v>
      </c>
      <c r="V411" s="23">
        <v>2.2265830000000002</v>
      </c>
      <c r="W411" s="2">
        <v>2.2265830000000002</v>
      </c>
      <c r="X411" s="22">
        <f t="shared" si="22"/>
        <v>1.3659046170746834</v>
      </c>
      <c r="Y411" s="24">
        <f t="shared" si="23"/>
        <v>1.3659046170746834</v>
      </c>
      <c r="AA411" s="30"/>
    </row>
    <row r="412" spans="1:27" x14ac:dyDescent="0.25">
      <c r="A412" s="46">
        <f t="shared" si="21"/>
        <v>403</v>
      </c>
      <c r="B412" s="91" t="s">
        <v>652</v>
      </c>
      <c r="C412" s="54" t="s">
        <v>595</v>
      </c>
      <c r="D412" s="83">
        <v>3.5525000000000002</v>
      </c>
      <c r="E412" s="83">
        <v>4.4934000000000003</v>
      </c>
      <c r="F412" s="88">
        <v>0.59789999999999999</v>
      </c>
      <c r="G412" s="79">
        <v>0.5262</v>
      </c>
      <c r="H412" s="79">
        <v>0.23080000000000001</v>
      </c>
      <c r="I412" s="79">
        <v>6.4999999999999997E-3</v>
      </c>
      <c r="J412" s="79">
        <v>0.46029999999999999</v>
      </c>
      <c r="K412" s="79">
        <v>2.8299999999999999E-2</v>
      </c>
      <c r="L412" s="79">
        <v>0.69640000000000002</v>
      </c>
      <c r="M412" s="79">
        <v>1.38E-2</v>
      </c>
      <c r="N412" s="79">
        <v>5.0000000000000001E-4</v>
      </c>
      <c r="O412" s="79">
        <v>3.7400000000000003E-2</v>
      </c>
      <c r="P412" s="79">
        <v>7.2999999999999995E-2</v>
      </c>
      <c r="Q412" s="79">
        <v>0.78979999999999995</v>
      </c>
      <c r="R412" s="79">
        <v>7.8600000000000003E-2</v>
      </c>
      <c r="S412" s="79">
        <v>2.0000000000000001E-4</v>
      </c>
      <c r="T412" s="79">
        <v>0.50139999999999996</v>
      </c>
      <c r="U412" s="84">
        <v>0.45229999999999998</v>
      </c>
      <c r="V412" s="23">
        <v>2.4044530000000002</v>
      </c>
      <c r="W412" s="2">
        <v>2.948226</v>
      </c>
      <c r="X412" s="22">
        <f t="shared" si="22"/>
        <v>1.4774670164066421</v>
      </c>
      <c r="Y412" s="24">
        <f t="shared" si="23"/>
        <v>1.524102969039687</v>
      </c>
      <c r="AA412" s="30"/>
    </row>
    <row r="413" spans="1:27" x14ac:dyDescent="0.25">
      <c r="A413" s="46">
        <f t="shared" si="21"/>
        <v>404</v>
      </c>
      <c r="B413" s="91" t="s">
        <v>653</v>
      </c>
      <c r="C413" s="54" t="s">
        <v>496</v>
      </c>
      <c r="D413" s="83">
        <v>3.2911000000000001</v>
      </c>
      <c r="E413" s="83">
        <v>4.1475999999999997</v>
      </c>
      <c r="F413" s="88">
        <v>0.41210000000000002</v>
      </c>
      <c r="G413" s="79">
        <v>0.67600000000000005</v>
      </c>
      <c r="H413" s="79">
        <v>0.28160000000000002</v>
      </c>
      <c r="I413" s="79">
        <v>1.44E-2</v>
      </c>
      <c r="J413" s="79">
        <v>0.55059999999999998</v>
      </c>
      <c r="K413" s="79">
        <v>0</v>
      </c>
      <c r="L413" s="79">
        <v>0.58330000000000004</v>
      </c>
      <c r="M413" s="79">
        <v>1.72E-2</v>
      </c>
      <c r="N413" s="79">
        <v>5.9999999999999995E-4</v>
      </c>
      <c r="O413" s="79">
        <v>3.5799999999999998E-2</v>
      </c>
      <c r="P413" s="79">
        <v>9.7799999999999998E-2</v>
      </c>
      <c r="Q413" s="79">
        <v>0.71909999999999996</v>
      </c>
      <c r="R413" s="79">
        <v>0.1024</v>
      </c>
      <c r="S413" s="79">
        <v>1E-4</v>
      </c>
      <c r="T413" s="79">
        <v>0.35070000000000001</v>
      </c>
      <c r="U413" s="84">
        <v>0.30590000000000001</v>
      </c>
      <c r="V413" s="23">
        <v>2.3282419999999999</v>
      </c>
      <c r="W413" s="2">
        <v>2.9480420000000001</v>
      </c>
      <c r="X413" s="22">
        <f t="shared" si="22"/>
        <v>1.4135558073430512</v>
      </c>
      <c r="Y413" s="24">
        <f t="shared" si="23"/>
        <v>1.4068999016974655</v>
      </c>
      <c r="AA413" s="30"/>
    </row>
    <row r="414" spans="1:27" x14ac:dyDescent="0.25">
      <c r="A414" s="46">
        <f t="shared" si="21"/>
        <v>405</v>
      </c>
      <c r="B414" s="91" t="s">
        <v>654</v>
      </c>
      <c r="C414" s="54" t="s">
        <v>12</v>
      </c>
      <c r="D414" s="83">
        <v>2.3887999999999998</v>
      </c>
      <c r="E414" s="83">
        <v>2.3887999999999998</v>
      </c>
      <c r="F414" s="88">
        <v>0</v>
      </c>
      <c r="G414" s="79">
        <v>0.4642</v>
      </c>
      <c r="H414" s="79">
        <v>0.53400000000000003</v>
      </c>
      <c r="I414" s="79">
        <v>0</v>
      </c>
      <c r="J414" s="79">
        <v>0</v>
      </c>
      <c r="K414" s="79">
        <v>0</v>
      </c>
      <c r="L414" s="79">
        <v>0.39360000000000001</v>
      </c>
      <c r="M414" s="79">
        <v>0</v>
      </c>
      <c r="N414" s="79">
        <v>0</v>
      </c>
      <c r="O414" s="79">
        <v>0.19439999999999999</v>
      </c>
      <c r="P414" s="79">
        <v>4.2500000000000003E-2</v>
      </c>
      <c r="Q414" s="79">
        <v>0.55200000000000005</v>
      </c>
      <c r="R414" s="79">
        <v>0.20810000000000001</v>
      </c>
      <c r="S414" s="79">
        <v>0</v>
      </c>
      <c r="T414" s="79">
        <v>0</v>
      </c>
      <c r="U414" s="84">
        <v>0</v>
      </c>
      <c r="V414" s="23">
        <v>1.89344</v>
      </c>
      <c r="W414" s="2">
        <v>1.89344</v>
      </c>
      <c r="X414" s="22">
        <f t="shared" si="22"/>
        <v>1.2616190637147202</v>
      </c>
      <c r="Y414" s="24">
        <f t="shared" si="23"/>
        <v>1.2616190637147202</v>
      </c>
      <c r="AA414" s="30"/>
    </row>
    <row r="415" spans="1:27" x14ac:dyDescent="0.25">
      <c r="A415" s="46">
        <f t="shared" si="21"/>
        <v>406</v>
      </c>
      <c r="B415" s="91" t="s">
        <v>655</v>
      </c>
      <c r="C415" s="54" t="s">
        <v>576</v>
      </c>
      <c r="D415" s="83">
        <v>2.8159000000000001</v>
      </c>
      <c r="E415" s="83">
        <v>3.2618999999999998</v>
      </c>
      <c r="F415" s="88">
        <v>0.2863</v>
      </c>
      <c r="G415" s="79">
        <v>0.29880000000000001</v>
      </c>
      <c r="H415" s="79">
        <v>0.12590000000000001</v>
      </c>
      <c r="I415" s="79">
        <v>7.6E-3</v>
      </c>
      <c r="J415" s="79">
        <v>0.22720000000000001</v>
      </c>
      <c r="K415" s="79">
        <v>4.1399999999999999E-2</v>
      </c>
      <c r="L415" s="79">
        <v>0.60099999999999998</v>
      </c>
      <c r="M415" s="79">
        <v>3.5999999999999999E-3</v>
      </c>
      <c r="N415" s="79">
        <v>1E-4</v>
      </c>
      <c r="O415" s="79">
        <v>4.9599999999999998E-2</v>
      </c>
      <c r="P415" s="79">
        <v>9.3200000000000005E-2</v>
      </c>
      <c r="Q415" s="79">
        <v>0.71779999999999999</v>
      </c>
      <c r="R415" s="79">
        <v>0.11650000000000001</v>
      </c>
      <c r="S415" s="79">
        <v>2.0000000000000001E-4</v>
      </c>
      <c r="T415" s="79">
        <v>0.51529999999999998</v>
      </c>
      <c r="U415" s="84">
        <v>0.1774</v>
      </c>
      <c r="V415" s="23">
        <v>1.9542349999999999</v>
      </c>
      <c r="W415" s="2">
        <v>2.2464659999999999</v>
      </c>
      <c r="X415" s="22">
        <f t="shared" si="22"/>
        <v>1.440921895268481</v>
      </c>
      <c r="Y415" s="24">
        <f t="shared" si="23"/>
        <v>1.4520139632649682</v>
      </c>
      <c r="AA415" s="30"/>
    </row>
    <row r="416" spans="1:27" x14ac:dyDescent="0.25">
      <c r="A416" s="46">
        <f t="shared" si="21"/>
        <v>407</v>
      </c>
      <c r="B416" s="91" t="s">
        <v>656</v>
      </c>
      <c r="C416" s="54" t="s">
        <v>496</v>
      </c>
      <c r="D416" s="83">
        <v>2.9428999999999998</v>
      </c>
      <c r="E416" s="83">
        <v>3.3546999999999998</v>
      </c>
      <c r="F416" s="88">
        <v>0.48380000000000001</v>
      </c>
      <c r="G416" s="79">
        <v>0.43380000000000002</v>
      </c>
      <c r="H416" s="79">
        <v>0.27779999999999999</v>
      </c>
      <c r="I416" s="79">
        <v>1.7399999999999999E-2</v>
      </c>
      <c r="J416" s="79">
        <v>0.15540000000000001</v>
      </c>
      <c r="K416" s="79">
        <v>2.52E-2</v>
      </c>
      <c r="L416" s="79">
        <v>0.39850000000000002</v>
      </c>
      <c r="M416" s="79">
        <v>6.7999999999999996E-3</v>
      </c>
      <c r="N416" s="79">
        <v>2.0000000000000001E-4</v>
      </c>
      <c r="O416" s="79">
        <v>9.8000000000000004E-2</v>
      </c>
      <c r="P416" s="79">
        <v>4.8399999999999999E-2</v>
      </c>
      <c r="Q416" s="79">
        <v>0.48870000000000002</v>
      </c>
      <c r="R416" s="79">
        <v>0.21229999999999999</v>
      </c>
      <c r="S416" s="79">
        <v>0</v>
      </c>
      <c r="T416" s="79">
        <v>0.47720000000000001</v>
      </c>
      <c r="U416" s="84">
        <v>0.23119999999999999</v>
      </c>
      <c r="V416" s="23">
        <v>1.802</v>
      </c>
      <c r="W416" s="2">
        <v>2.028</v>
      </c>
      <c r="X416" s="22">
        <f t="shared" si="22"/>
        <v>1.6331298557158711</v>
      </c>
      <c r="Y416" s="24">
        <f t="shared" si="23"/>
        <v>1.6541913214990136</v>
      </c>
      <c r="AA416" s="30"/>
    </row>
    <row r="417" spans="1:27" x14ac:dyDescent="0.25">
      <c r="A417" s="46">
        <f t="shared" si="21"/>
        <v>408</v>
      </c>
      <c r="B417" s="91" t="s">
        <v>657</v>
      </c>
      <c r="C417" s="54" t="s">
        <v>496</v>
      </c>
      <c r="D417" s="83">
        <v>3.5291000000000001</v>
      </c>
      <c r="E417" s="83">
        <v>4.3272000000000004</v>
      </c>
      <c r="F417" s="88">
        <v>0.40260000000000001</v>
      </c>
      <c r="G417" s="79">
        <v>0.6452</v>
      </c>
      <c r="H417" s="79">
        <v>0.32650000000000001</v>
      </c>
      <c r="I417" s="79">
        <v>1.54E-2</v>
      </c>
      <c r="J417" s="79">
        <v>0.4955</v>
      </c>
      <c r="K417" s="79">
        <v>0</v>
      </c>
      <c r="L417" s="79">
        <v>0.66039999999999999</v>
      </c>
      <c r="M417" s="79">
        <v>2.7799999999999998E-2</v>
      </c>
      <c r="N417" s="79">
        <v>1E-3</v>
      </c>
      <c r="O417" s="79">
        <v>4.02E-2</v>
      </c>
      <c r="P417" s="79">
        <v>7.0800000000000002E-2</v>
      </c>
      <c r="Q417" s="79">
        <v>0.78900000000000003</v>
      </c>
      <c r="R417" s="79">
        <v>0.1976</v>
      </c>
      <c r="S417" s="79">
        <v>2.0000000000000001E-4</v>
      </c>
      <c r="T417" s="79">
        <v>0.35239999999999999</v>
      </c>
      <c r="U417" s="84">
        <v>0.30259999999999998</v>
      </c>
      <c r="V417" s="23">
        <v>2.4500380000000002</v>
      </c>
      <c r="W417" s="2">
        <v>2.9473180000000001</v>
      </c>
      <c r="X417" s="22">
        <f t="shared" si="22"/>
        <v>1.4404266382807123</v>
      </c>
      <c r="Y417" s="24">
        <f t="shared" si="23"/>
        <v>1.4681822592607925</v>
      </c>
      <c r="AA417" s="30"/>
    </row>
    <row r="418" spans="1:27" x14ac:dyDescent="0.25">
      <c r="A418" s="46">
        <f t="shared" si="21"/>
        <v>409</v>
      </c>
      <c r="B418" s="91" t="s">
        <v>658</v>
      </c>
      <c r="C418" s="54" t="s">
        <v>392</v>
      </c>
      <c r="D418" s="83">
        <v>3.6417999999999999</v>
      </c>
      <c r="E418" s="83">
        <v>3.6417999999999999</v>
      </c>
      <c r="F418" s="88">
        <v>0.25559999999999999</v>
      </c>
      <c r="G418" s="79">
        <v>0.5131</v>
      </c>
      <c r="H418" s="79">
        <v>0.35780000000000001</v>
      </c>
      <c r="I418" s="79">
        <v>1.7999999999999999E-2</v>
      </c>
      <c r="J418" s="79">
        <v>0</v>
      </c>
      <c r="K418" s="79">
        <v>0</v>
      </c>
      <c r="L418" s="79">
        <v>0.64119999999999999</v>
      </c>
      <c r="M418" s="79">
        <v>0.05</v>
      </c>
      <c r="N418" s="79">
        <v>1.6999999999999999E-3</v>
      </c>
      <c r="O418" s="79">
        <v>0.1583</v>
      </c>
      <c r="P418" s="79">
        <v>0.13039999999999999</v>
      </c>
      <c r="Q418" s="79">
        <v>1.0351999999999999</v>
      </c>
      <c r="R418" s="79">
        <v>0.23569999999999999</v>
      </c>
      <c r="S418" s="79">
        <v>4.0000000000000002E-4</v>
      </c>
      <c r="T418" s="79">
        <v>0.24440000000000001</v>
      </c>
      <c r="U418" s="84">
        <v>0</v>
      </c>
      <c r="V418" s="23">
        <v>2.6973889999999998</v>
      </c>
      <c r="W418" s="2">
        <v>2.6973889999999998</v>
      </c>
      <c r="X418" s="22">
        <f t="shared" si="22"/>
        <v>1.3501204312763195</v>
      </c>
      <c r="Y418" s="24">
        <f t="shared" si="23"/>
        <v>1.3501204312763195</v>
      </c>
      <c r="AA418" s="30"/>
    </row>
    <row r="419" spans="1:27" x14ac:dyDescent="0.25">
      <c r="A419" s="46">
        <f t="shared" si="21"/>
        <v>410</v>
      </c>
      <c r="B419" s="91" t="s">
        <v>659</v>
      </c>
      <c r="C419" s="54" t="s">
        <v>392</v>
      </c>
      <c r="D419" s="83">
        <v>3.2225999999999999</v>
      </c>
      <c r="E419" s="83">
        <v>3.2225999999999999</v>
      </c>
      <c r="F419" s="88">
        <v>0.27760000000000001</v>
      </c>
      <c r="G419" s="79">
        <v>0.35770000000000002</v>
      </c>
      <c r="H419" s="79">
        <v>0.28870000000000001</v>
      </c>
      <c r="I419" s="79">
        <v>1.8200000000000001E-2</v>
      </c>
      <c r="J419" s="79">
        <v>0</v>
      </c>
      <c r="K419" s="79">
        <v>0</v>
      </c>
      <c r="L419" s="79">
        <v>0.6411</v>
      </c>
      <c r="M419" s="79">
        <v>4.87E-2</v>
      </c>
      <c r="N419" s="79">
        <v>1.6999999999999999E-3</v>
      </c>
      <c r="O419" s="79">
        <v>0.14360000000000001</v>
      </c>
      <c r="P419" s="79">
        <v>0.18190000000000001</v>
      </c>
      <c r="Q419" s="79">
        <v>0.87270000000000003</v>
      </c>
      <c r="R419" s="79">
        <v>0.18970000000000001</v>
      </c>
      <c r="S419" s="79">
        <v>2.0000000000000001E-4</v>
      </c>
      <c r="T419" s="79">
        <v>0.20080000000000001</v>
      </c>
      <c r="U419" s="84">
        <v>0</v>
      </c>
      <c r="V419" s="23">
        <v>2.374698</v>
      </c>
      <c r="W419" s="2">
        <v>2.374698</v>
      </c>
      <c r="X419" s="22">
        <f t="shared" si="22"/>
        <v>1.3570567710083556</v>
      </c>
      <c r="Y419" s="24">
        <f t="shared" si="23"/>
        <v>1.3570567710083556</v>
      </c>
      <c r="AA419" s="30"/>
    </row>
    <row r="420" spans="1:27" x14ac:dyDescent="0.25">
      <c r="A420" s="46">
        <f t="shared" si="21"/>
        <v>411</v>
      </c>
      <c r="B420" s="91" t="s">
        <v>660</v>
      </c>
      <c r="C420" s="54" t="s">
        <v>392</v>
      </c>
      <c r="D420" s="83">
        <v>3.3378999999999999</v>
      </c>
      <c r="E420" s="83">
        <v>3.3378999999999999</v>
      </c>
      <c r="F420" s="88">
        <v>0.25650000000000001</v>
      </c>
      <c r="G420" s="79">
        <v>0.38979999999999998</v>
      </c>
      <c r="H420" s="79">
        <v>0.29260000000000003</v>
      </c>
      <c r="I420" s="79">
        <v>8.6999999999999994E-3</v>
      </c>
      <c r="J420" s="79">
        <v>0</v>
      </c>
      <c r="K420" s="79">
        <v>0</v>
      </c>
      <c r="L420" s="79">
        <v>0.629</v>
      </c>
      <c r="M420" s="79">
        <v>0.05</v>
      </c>
      <c r="N420" s="79">
        <v>1.6999999999999999E-3</v>
      </c>
      <c r="O420" s="79">
        <v>0.1933</v>
      </c>
      <c r="P420" s="79">
        <v>0.126</v>
      </c>
      <c r="Q420" s="79">
        <v>0.93210000000000004</v>
      </c>
      <c r="R420" s="79">
        <v>0.2142</v>
      </c>
      <c r="S420" s="79">
        <v>4.0000000000000002E-4</v>
      </c>
      <c r="T420" s="79">
        <v>0.24360000000000001</v>
      </c>
      <c r="U420" s="84">
        <v>0</v>
      </c>
      <c r="V420" s="23">
        <v>2.4117860000000002</v>
      </c>
      <c r="W420" s="2">
        <v>2.4117860000000002</v>
      </c>
      <c r="X420" s="22">
        <f t="shared" si="22"/>
        <v>1.3839950974091397</v>
      </c>
      <c r="Y420" s="24">
        <f t="shared" si="23"/>
        <v>1.3839950974091397</v>
      </c>
      <c r="AA420" s="30"/>
    </row>
    <row r="421" spans="1:27" x14ac:dyDescent="0.25">
      <c r="A421" s="46">
        <f t="shared" si="21"/>
        <v>412</v>
      </c>
      <c r="B421" s="91" t="s">
        <v>661</v>
      </c>
      <c r="C421" s="54" t="s">
        <v>496</v>
      </c>
      <c r="D421" s="83">
        <v>3.2822</v>
      </c>
      <c r="E421" s="83">
        <v>4.0660999999999996</v>
      </c>
      <c r="F421" s="88">
        <v>0.38250000000000001</v>
      </c>
      <c r="G421" s="79">
        <v>0.4929</v>
      </c>
      <c r="H421" s="79">
        <v>0.33839999999999998</v>
      </c>
      <c r="I421" s="79">
        <v>1.77E-2</v>
      </c>
      <c r="J421" s="79">
        <v>0.48530000000000001</v>
      </c>
      <c r="K421" s="79">
        <v>0</v>
      </c>
      <c r="L421" s="79">
        <v>0.65490000000000004</v>
      </c>
      <c r="M421" s="79">
        <v>3.4700000000000002E-2</v>
      </c>
      <c r="N421" s="79">
        <v>1.1999999999999999E-3</v>
      </c>
      <c r="O421" s="79">
        <v>3.9E-2</v>
      </c>
      <c r="P421" s="79">
        <v>6.9400000000000003E-2</v>
      </c>
      <c r="Q421" s="79">
        <v>0.78520000000000001</v>
      </c>
      <c r="R421" s="79">
        <v>0.11940000000000001</v>
      </c>
      <c r="S421" s="79">
        <v>2.0000000000000001E-4</v>
      </c>
      <c r="T421" s="79">
        <v>0.34670000000000001</v>
      </c>
      <c r="U421" s="84">
        <v>0.29859999999999998</v>
      </c>
      <c r="V421" s="23">
        <v>2.3343889999999998</v>
      </c>
      <c r="W421" s="2">
        <v>2.8227890000000002</v>
      </c>
      <c r="X421" s="22">
        <f t="shared" si="22"/>
        <v>1.4060210187762194</v>
      </c>
      <c r="Y421" s="24">
        <f t="shared" si="23"/>
        <v>1.4404548125984618</v>
      </c>
      <c r="AA421" s="30"/>
    </row>
    <row r="422" spans="1:27" x14ac:dyDescent="0.25">
      <c r="A422" s="46">
        <f t="shared" si="21"/>
        <v>413</v>
      </c>
      <c r="B422" s="91" t="s">
        <v>662</v>
      </c>
      <c r="C422" s="54" t="s">
        <v>392</v>
      </c>
      <c r="D422" s="83">
        <v>3.5670999999999999</v>
      </c>
      <c r="E422" s="83">
        <v>3.5670999999999999</v>
      </c>
      <c r="F422" s="88">
        <v>0.26219999999999999</v>
      </c>
      <c r="G422" s="79">
        <v>0.52829999999999999</v>
      </c>
      <c r="H422" s="79">
        <v>0.33279999999999998</v>
      </c>
      <c r="I422" s="79">
        <v>8.8000000000000005E-3</v>
      </c>
      <c r="J422" s="79">
        <v>0</v>
      </c>
      <c r="K422" s="79">
        <v>0</v>
      </c>
      <c r="L422" s="79">
        <v>0.63949999999999996</v>
      </c>
      <c r="M422" s="79">
        <v>5.0599999999999999E-2</v>
      </c>
      <c r="N422" s="79">
        <v>1.6999999999999999E-3</v>
      </c>
      <c r="O422" s="79">
        <v>0.1958</v>
      </c>
      <c r="P422" s="79">
        <v>0.13420000000000001</v>
      </c>
      <c r="Q422" s="79">
        <v>0.93920000000000003</v>
      </c>
      <c r="R422" s="79">
        <v>0.2298</v>
      </c>
      <c r="S422" s="79">
        <v>4.0000000000000002E-4</v>
      </c>
      <c r="T422" s="79">
        <v>0.24379999999999999</v>
      </c>
      <c r="U422" s="84">
        <v>0</v>
      </c>
      <c r="V422" s="23">
        <v>2.5939869999999998</v>
      </c>
      <c r="W422" s="2">
        <v>2.5939869999999998</v>
      </c>
      <c r="X422" s="22">
        <f t="shared" si="22"/>
        <v>1.3751418183668616</v>
      </c>
      <c r="Y422" s="24">
        <f t="shared" si="23"/>
        <v>1.3751418183668616</v>
      </c>
      <c r="AA422" s="30"/>
    </row>
    <row r="423" spans="1:27" x14ac:dyDescent="0.25">
      <c r="A423" s="46">
        <f t="shared" si="21"/>
        <v>414</v>
      </c>
      <c r="B423" s="91" t="s">
        <v>663</v>
      </c>
      <c r="C423" s="54" t="s">
        <v>21</v>
      </c>
      <c r="D423" s="83">
        <v>1.0167999999999999</v>
      </c>
      <c r="E423" s="83"/>
      <c r="F423" s="88">
        <v>0</v>
      </c>
      <c r="G423" s="79">
        <v>0</v>
      </c>
      <c r="H423" s="79">
        <v>0.41170000000000001</v>
      </c>
      <c r="I423" s="79">
        <v>0</v>
      </c>
      <c r="J423" s="79">
        <v>0</v>
      </c>
      <c r="K423" s="79">
        <v>0</v>
      </c>
      <c r="L423" s="79">
        <v>0.24110000000000001</v>
      </c>
      <c r="M423" s="79">
        <v>0</v>
      </c>
      <c r="N423" s="79">
        <v>0</v>
      </c>
      <c r="O423" s="79">
        <v>0</v>
      </c>
      <c r="P423" s="79">
        <v>0</v>
      </c>
      <c r="Q423" s="79">
        <v>0.3453</v>
      </c>
      <c r="R423" s="79">
        <v>0</v>
      </c>
      <c r="S423" s="79">
        <v>1.8700000000000001E-2</v>
      </c>
      <c r="T423" s="79">
        <v>0</v>
      </c>
      <c r="U423" s="84">
        <v>0</v>
      </c>
      <c r="V423" s="23">
        <v>0.82451300000000005</v>
      </c>
      <c r="W423" s="2"/>
      <c r="X423" s="22">
        <f t="shared" si="22"/>
        <v>1.2332128177481736</v>
      </c>
      <c r="Y423" s="4"/>
      <c r="AA423" s="30"/>
    </row>
    <row r="424" spans="1:27" x14ac:dyDescent="0.25">
      <c r="A424" s="46">
        <f t="shared" si="21"/>
        <v>415</v>
      </c>
      <c r="B424" s="91" t="s">
        <v>664</v>
      </c>
      <c r="C424" s="54" t="s">
        <v>21</v>
      </c>
      <c r="D424" s="83">
        <v>1.0901000000000001</v>
      </c>
      <c r="E424" s="83"/>
      <c r="F424" s="88">
        <v>0</v>
      </c>
      <c r="G424" s="79">
        <v>0</v>
      </c>
      <c r="H424" s="79">
        <v>0.4037</v>
      </c>
      <c r="I424" s="79">
        <v>0</v>
      </c>
      <c r="J424" s="79">
        <v>0</v>
      </c>
      <c r="K424" s="79">
        <v>0</v>
      </c>
      <c r="L424" s="79">
        <v>0.24099999999999999</v>
      </c>
      <c r="M424" s="79">
        <v>0</v>
      </c>
      <c r="N424" s="79">
        <v>0</v>
      </c>
      <c r="O424" s="79">
        <v>7.5499999999999998E-2</v>
      </c>
      <c r="P424" s="79">
        <v>0</v>
      </c>
      <c r="Q424" s="79">
        <v>0.35149999999999998</v>
      </c>
      <c r="R424" s="79">
        <v>0</v>
      </c>
      <c r="S424" s="79">
        <v>1.84E-2</v>
      </c>
      <c r="T424" s="79">
        <v>0</v>
      </c>
      <c r="U424" s="84">
        <v>0</v>
      </c>
      <c r="V424" s="23">
        <v>0.87607299999999999</v>
      </c>
      <c r="W424" s="2"/>
      <c r="X424" s="22">
        <f t="shared" si="22"/>
        <v>1.2443027008023304</v>
      </c>
      <c r="Y424" s="4"/>
      <c r="AA424" s="30"/>
    </row>
    <row r="425" spans="1:27" x14ac:dyDescent="0.25">
      <c r="A425" s="46">
        <f t="shared" si="21"/>
        <v>416</v>
      </c>
      <c r="B425" s="91" t="s">
        <v>665</v>
      </c>
      <c r="C425" s="54" t="s">
        <v>12</v>
      </c>
      <c r="D425" s="83">
        <v>3.2526000000000002</v>
      </c>
      <c r="E425" s="83">
        <v>3.2526000000000002</v>
      </c>
      <c r="F425" s="88">
        <v>0.29239999999999999</v>
      </c>
      <c r="G425" s="79">
        <v>0.28870000000000001</v>
      </c>
      <c r="H425" s="79">
        <v>0.438</v>
      </c>
      <c r="I425" s="79">
        <v>0</v>
      </c>
      <c r="J425" s="79">
        <v>0</v>
      </c>
      <c r="K425" s="79">
        <v>0</v>
      </c>
      <c r="L425" s="79">
        <v>0.64680000000000004</v>
      </c>
      <c r="M425" s="79">
        <v>0</v>
      </c>
      <c r="N425" s="79">
        <v>0</v>
      </c>
      <c r="O425" s="79">
        <v>0.1129</v>
      </c>
      <c r="P425" s="79">
        <v>5.3900000000000003E-2</v>
      </c>
      <c r="Q425" s="79">
        <v>1.0508</v>
      </c>
      <c r="R425" s="79">
        <v>7.9100000000000004E-2</v>
      </c>
      <c r="S425" s="79">
        <v>2.3999999999999998E-3</v>
      </c>
      <c r="T425" s="79">
        <v>0.28760000000000002</v>
      </c>
      <c r="U425" s="84">
        <v>0</v>
      </c>
      <c r="V425" s="23">
        <v>2.5446810000000002</v>
      </c>
      <c r="W425" s="2">
        <v>2.5446810000000002</v>
      </c>
      <c r="X425" s="22">
        <f t="shared" si="22"/>
        <v>1.278195577363135</v>
      </c>
      <c r="Y425" s="24">
        <f t="shared" ref="Y425:Y459" si="24">E425/W425</f>
        <v>1.278195577363135</v>
      </c>
      <c r="AA425" s="30"/>
    </row>
    <row r="426" spans="1:27" x14ac:dyDescent="0.25">
      <c r="A426" s="46">
        <f t="shared" si="21"/>
        <v>417</v>
      </c>
      <c r="B426" s="91" t="s">
        <v>666</v>
      </c>
      <c r="C426" s="54" t="s">
        <v>496</v>
      </c>
      <c r="D426" s="83">
        <v>3.4337</v>
      </c>
      <c r="E426" s="83">
        <v>4.2415000000000003</v>
      </c>
      <c r="F426" s="88">
        <v>0.31830000000000003</v>
      </c>
      <c r="G426" s="79">
        <v>0.621</v>
      </c>
      <c r="H426" s="79">
        <v>0.43219999999999997</v>
      </c>
      <c r="I426" s="79">
        <v>1.43E-2</v>
      </c>
      <c r="J426" s="79">
        <v>0.50919999999999999</v>
      </c>
      <c r="K426" s="79">
        <v>0</v>
      </c>
      <c r="L426" s="79">
        <v>0.66579999999999995</v>
      </c>
      <c r="M426" s="79">
        <v>2.53E-2</v>
      </c>
      <c r="N426" s="79">
        <v>8.0000000000000004E-4</v>
      </c>
      <c r="O426" s="79">
        <v>4.0300000000000002E-2</v>
      </c>
      <c r="P426" s="79">
        <v>8.0500000000000002E-2</v>
      </c>
      <c r="Q426" s="79">
        <v>0.78180000000000005</v>
      </c>
      <c r="R426" s="79">
        <v>0.11020000000000001</v>
      </c>
      <c r="S426" s="79">
        <v>2.0000000000000001E-4</v>
      </c>
      <c r="T426" s="79">
        <v>0.34300000000000003</v>
      </c>
      <c r="U426" s="84">
        <v>0.29859999999999998</v>
      </c>
      <c r="V426" s="23">
        <v>2.4449960000000002</v>
      </c>
      <c r="W426" s="2">
        <v>2.9482759999999999</v>
      </c>
      <c r="X426" s="22">
        <f t="shared" si="22"/>
        <v>1.4043785756704714</v>
      </c>
      <c r="Y426" s="24">
        <f t="shared" si="24"/>
        <v>1.4386373595959132</v>
      </c>
      <c r="AA426" s="30"/>
    </row>
    <row r="427" spans="1:27" x14ac:dyDescent="0.25">
      <c r="A427" s="46">
        <f t="shared" si="21"/>
        <v>418</v>
      </c>
      <c r="B427" s="91" t="s">
        <v>667</v>
      </c>
      <c r="C427" s="54" t="s">
        <v>592</v>
      </c>
      <c r="D427" s="83">
        <v>3.4729000000000001</v>
      </c>
      <c r="E427" s="83">
        <v>4.3586</v>
      </c>
      <c r="F427" s="88">
        <v>0.46189999999999998</v>
      </c>
      <c r="G427" s="79">
        <v>0.41499999999999998</v>
      </c>
      <c r="H427" s="79">
        <v>0.35470000000000002</v>
      </c>
      <c r="I427" s="79">
        <v>1.0999999999999999E-2</v>
      </c>
      <c r="J427" s="79">
        <v>0.3967</v>
      </c>
      <c r="K427" s="79">
        <v>2.1499999999999998E-2</v>
      </c>
      <c r="L427" s="79">
        <v>0.57699999999999996</v>
      </c>
      <c r="M427" s="79">
        <v>2.3800000000000002E-2</v>
      </c>
      <c r="N427" s="79">
        <v>6.9999999999999999E-4</v>
      </c>
      <c r="O427" s="79">
        <v>3.2500000000000001E-2</v>
      </c>
      <c r="P427" s="79">
        <v>0.26219999999999999</v>
      </c>
      <c r="Q427" s="79">
        <v>0.7359</v>
      </c>
      <c r="R427" s="79">
        <v>5.8700000000000002E-2</v>
      </c>
      <c r="S427" s="79">
        <v>2.0000000000000001E-4</v>
      </c>
      <c r="T427" s="79">
        <v>0.5393</v>
      </c>
      <c r="U427" s="84">
        <v>0.46750000000000003</v>
      </c>
      <c r="V427" s="23">
        <v>2.3958309999999998</v>
      </c>
      <c r="W427" s="2">
        <v>2.945071</v>
      </c>
      <c r="X427" s="22">
        <f t="shared" si="22"/>
        <v>1.4495596726146378</v>
      </c>
      <c r="Y427" s="24">
        <f t="shared" si="24"/>
        <v>1.4799643200452552</v>
      </c>
      <c r="AA427" s="30"/>
    </row>
    <row r="428" spans="1:27" x14ac:dyDescent="0.25">
      <c r="A428" s="46">
        <f t="shared" si="21"/>
        <v>419</v>
      </c>
      <c r="B428" s="91" t="s">
        <v>668</v>
      </c>
      <c r="C428" s="54" t="s">
        <v>576</v>
      </c>
      <c r="D428" s="83">
        <v>3.3429000000000002</v>
      </c>
      <c r="E428" s="83">
        <v>3.9531999999999998</v>
      </c>
      <c r="F428" s="88">
        <v>0.4244</v>
      </c>
      <c r="G428" s="79">
        <v>0.49880000000000002</v>
      </c>
      <c r="H428" s="79">
        <v>0.32990000000000003</v>
      </c>
      <c r="I428" s="79">
        <v>1.6199999999999999E-2</v>
      </c>
      <c r="J428" s="79">
        <v>0.37219999999999998</v>
      </c>
      <c r="K428" s="79">
        <v>0</v>
      </c>
      <c r="L428" s="79">
        <v>0.63919999999999999</v>
      </c>
      <c r="M428" s="79">
        <v>2.1999999999999999E-2</v>
      </c>
      <c r="N428" s="79">
        <v>6.9999999999999999E-4</v>
      </c>
      <c r="O428" s="79">
        <v>3.1199999999999999E-2</v>
      </c>
      <c r="P428" s="79">
        <v>8.3400000000000002E-2</v>
      </c>
      <c r="Q428" s="79">
        <v>0.83779999999999999</v>
      </c>
      <c r="R428" s="79">
        <v>7.6999999999999999E-2</v>
      </c>
      <c r="S428" s="79">
        <v>1E-4</v>
      </c>
      <c r="T428" s="79">
        <v>0.38219999999999998</v>
      </c>
      <c r="U428" s="84">
        <v>0.23810000000000001</v>
      </c>
      <c r="V428" s="23">
        <v>2.3386309999999999</v>
      </c>
      <c r="W428" s="2">
        <v>2.7345109999999999</v>
      </c>
      <c r="X428" s="22">
        <f t="shared" si="22"/>
        <v>1.4294260188973806</v>
      </c>
      <c r="Y428" s="24">
        <f t="shared" si="24"/>
        <v>1.4456698107998103</v>
      </c>
      <c r="AA428" s="30"/>
    </row>
    <row r="429" spans="1:27" x14ac:dyDescent="0.25">
      <c r="A429" s="46">
        <f t="shared" si="21"/>
        <v>420</v>
      </c>
      <c r="B429" s="91" t="s">
        <v>669</v>
      </c>
      <c r="C429" s="54" t="s">
        <v>496</v>
      </c>
      <c r="D429" s="83">
        <v>3.5693999999999999</v>
      </c>
      <c r="E429" s="83">
        <v>4.3037999999999998</v>
      </c>
      <c r="F429" s="88">
        <v>0.44569999999999999</v>
      </c>
      <c r="G429" s="79">
        <v>0.55710000000000004</v>
      </c>
      <c r="H429" s="79">
        <v>0.27100000000000002</v>
      </c>
      <c r="I429" s="79">
        <v>1.9199999999999998E-2</v>
      </c>
      <c r="J429" s="79">
        <v>0.41739999999999999</v>
      </c>
      <c r="K429" s="79">
        <v>2.6100000000000002E-2</v>
      </c>
      <c r="L429" s="79">
        <v>0.61460000000000004</v>
      </c>
      <c r="M429" s="79">
        <v>3.2399999999999998E-2</v>
      </c>
      <c r="N429" s="79">
        <v>1.1000000000000001E-3</v>
      </c>
      <c r="O429" s="79">
        <v>2.92E-2</v>
      </c>
      <c r="P429" s="79">
        <v>0.13669999999999999</v>
      </c>
      <c r="Q429" s="79">
        <v>0.92069999999999996</v>
      </c>
      <c r="R429" s="79">
        <v>0.21840000000000001</v>
      </c>
      <c r="S429" s="79">
        <v>4.0000000000000002E-4</v>
      </c>
      <c r="T429" s="79">
        <v>0.32290000000000002</v>
      </c>
      <c r="U429" s="84">
        <v>0.29089999999999999</v>
      </c>
      <c r="V429" s="23">
        <v>2.447244</v>
      </c>
      <c r="W429" s="2">
        <v>2.9027340000000001</v>
      </c>
      <c r="X429" s="22">
        <f t="shared" si="22"/>
        <v>1.4585386663528441</v>
      </c>
      <c r="Y429" s="24">
        <f t="shared" si="24"/>
        <v>1.4826711644952655</v>
      </c>
      <c r="AA429" s="30"/>
    </row>
    <row r="430" spans="1:27" x14ac:dyDescent="0.25">
      <c r="A430" s="46">
        <f t="shared" si="21"/>
        <v>421</v>
      </c>
      <c r="B430" s="91" t="s">
        <v>670</v>
      </c>
      <c r="C430" s="54" t="s">
        <v>496</v>
      </c>
      <c r="D430" s="83">
        <v>3.524</v>
      </c>
      <c r="E430" s="83">
        <v>4.2687999999999997</v>
      </c>
      <c r="F430" s="88">
        <v>0.37459999999999999</v>
      </c>
      <c r="G430" s="79">
        <v>0.66920000000000002</v>
      </c>
      <c r="H430" s="79">
        <v>0.30859999999999999</v>
      </c>
      <c r="I430" s="79">
        <v>2.18E-2</v>
      </c>
      <c r="J430" s="79">
        <v>0.435</v>
      </c>
      <c r="K430" s="79">
        <v>0</v>
      </c>
      <c r="L430" s="79">
        <v>0.57509999999999994</v>
      </c>
      <c r="M430" s="79">
        <v>3.3099999999999997E-2</v>
      </c>
      <c r="N430" s="79">
        <v>1.1000000000000001E-3</v>
      </c>
      <c r="O430" s="79">
        <v>2.5600000000000001E-2</v>
      </c>
      <c r="P430" s="79">
        <v>0.1188</v>
      </c>
      <c r="Q430" s="79">
        <v>0.84470000000000001</v>
      </c>
      <c r="R430" s="79">
        <v>0.20200000000000001</v>
      </c>
      <c r="S430" s="79">
        <v>2.0000000000000001E-4</v>
      </c>
      <c r="T430" s="79">
        <v>0.34920000000000001</v>
      </c>
      <c r="U430" s="84">
        <v>0.30980000000000002</v>
      </c>
      <c r="V430" s="23">
        <v>2.4742829999999998</v>
      </c>
      <c r="W430" s="2">
        <v>2.9385629999999998</v>
      </c>
      <c r="X430" s="22">
        <f t="shared" si="22"/>
        <v>1.424250985032836</v>
      </c>
      <c r="Y430" s="24">
        <f t="shared" si="24"/>
        <v>1.4526828249045536</v>
      </c>
      <c r="AA430" s="30"/>
    </row>
    <row r="431" spans="1:27" x14ac:dyDescent="0.25">
      <c r="A431" s="46">
        <f t="shared" si="21"/>
        <v>422</v>
      </c>
      <c r="B431" s="91" t="s">
        <v>671</v>
      </c>
      <c r="C431" s="54" t="s">
        <v>496</v>
      </c>
      <c r="D431" s="83">
        <v>3.2081</v>
      </c>
      <c r="E431" s="83">
        <v>3.9015</v>
      </c>
      <c r="F431" s="88">
        <v>0.32390000000000002</v>
      </c>
      <c r="G431" s="79">
        <v>0.52339999999999998</v>
      </c>
      <c r="H431" s="79">
        <v>0.30919999999999997</v>
      </c>
      <c r="I431" s="79">
        <v>1.8700000000000001E-2</v>
      </c>
      <c r="J431" s="79">
        <v>0.40100000000000002</v>
      </c>
      <c r="K431" s="79">
        <v>0</v>
      </c>
      <c r="L431" s="79">
        <v>0.64080000000000004</v>
      </c>
      <c r="M431" s="79">
        <v>2.92E-2</v>
      </c>
      <c r="N431" s="79">
        <v>1E-3</v>
      </c>
      <c r="O431" s="79">
        <v>3.7999999999999999E-2</v>
      </c>
      <c r="P431" s="79">
        <v>7.4200000000000002E-2</v>
      </c>
      <c r="Q431" s="79">
        <v>0.74850000000000005</v>
      </c>
      <c r="R431" s="79">
        <v>0.16339999999999999</v>
      </c>
      <c r="S431" s="79">
        <v>2.0000000000000001E-4</v>
      </c>
      <c r="T431" s="79">
        <v>0.33760000000000001</v>
      </c>
      <c r="U431" s="84">
        <v>0.29239999999999999</v>
      </c>
      <c r="V431" s="23">
        <v>2.2317480000000001</v>
      </c>
      <c r="W431" s="2">
        <v>2.6311079999999998</v>
      </c>
      <c r="X431" s="22">
        <f t="shared" si="22"/>
        <v>1.4374830850078055</v>
      </c>
      <c r="Y431" s="24">
        <f t="shared" si="24"/>
        <v>1.4828353682174964</v>
      </c>
      <c r="AA431" s="30"/>
    </row>
    <row r="432" spans="1:27" x14ac:dyDescent="0.25">
      <c r="A432" s="46">
        <f t="shared" si="21"/>
        <v>423</v>
      </c>
      <c r="B432" s="91" t="s">
        <v>672</v>
      </c>
      <c r="C432" s="54" t="s">
        <v>592</v>
      </c>
      <c r="D432" s="83">
        <v>2.9403000000000001</v>
      </c>
      <c r="E432" s="83">
        <v>3.6227</v>
      </c>
      <c r="F432" s="88">
        <v>0.45200000000000001</v>
      </c>
      <c r="G432" s="79">
        <v>0.3533</v>
      </c>
      <c r="H432" s="79">
        <v>0.21479999999999999</v>
      </c>
      <c r="I432" s="79">
        <v>1.2699999999999999E-2</v>
      </c>
      <c r="J432" s="79">
        <v>0.27179999999999999</v>
      </c>
      <c r="K432" s="79">
        <v>0</v>
      </c>
      <c r="L432" s="79">
        <v>0.54590000000000005</v>
      </c>
      <c r="M432" s="79">
        <v>1.9800000000000002E-2</v>
      </c>
      <c r="N432" s="79">
        <v>5.9999999999999995E-4</v>
      </c>
      <c r="O432" s="79">
        <v>2.6499999999999999E-2</v>
      </c>
      <c r="P432" s="79">
        <v>7.9399999999999998E-2</v>
      </c>
      <c r="Q432" s="79">
        <v>0.6663</v>
      </c>
      <c r="R432" s="79">
        <v>7.6399999999999996E-2</v>
      </c>
      <c r="S432" s="79">
        <v>2.0000000000000001E-4</v>
      </c>
      <c r="T432" s="79">
        <v>0.4924</v>
      </c>
      <c r="U432" s="84">
        <v>0.41060000000000002</v>
      </c>
      <c r="V432" s="23">
        <v>2.0097680000000002</v>
      </c>
      <c r="W432" s="2">
        <v>2.397008</v>
      </c>
      <c r="X432" s="22">
        <f t="shared" si="22"/>
        <v>1.4630046851178842</v>
      </c>
      <c r="Y432" s="24">
        <f t="shared" si="24"/>
        <v>1.5113424736171093</v>
      </c>
      <c r="AA432" s="30"/>
    </row>
    <row r="433" spans="1:27" x14ac:dyDescent="0.25">
      <c r="A433" s="46">
        <f t="shared" si="21"/>
        <v>424</v>
      </c>
      <c r="B433" s="91" t="s">
        <v>673</v>
      </c>
      <c r="C433" s="54" t="s">
        <v>496</v>
      </c>
      <c r="D433" s="83">
        <v>3.5728</v>
      </c>
      <c r="E433" s="83">
        <v>4.3041</v>
      </c>
      <c r="F433" s="88">
        <v>0.47939999999999999</v>
      </c>
      <c r="G433" s="79">
        <v>0.57589999999999997</v>
      </c>
      <c r="H433" s="79">
        <v>0.3054</v>
      </c>
      <c r="I433" s="79">
        <v>1.9300000000000001E-2</v>
      </c>
      <c r="J433" s="79">
        <v>0.4451</v>
      </c>
      <c r="K433" s="79">
        <v>0</v>
      </c>
      <c r="L433" s="79">
        <v>0.59230000000000005</v>
      </c>
      <c r="M433" s="79">
        <v>2.87E-2</v>
      </c>
      <c r="N433" s="79">
        <v>1E-3</v>
      </c>
      <c r="O433" s="79">
        <v>2.98E-2</v>
      </c>
      <c r="P433" s="79">
        <v>0.12520000000000001</v>
      </c>
      <c r="Q433" s="79">
        <v>0.88990000000000002</v>
      </c>
      <c r="R433" s="79">
        <v>0.1988</v>
      </c>
      <c r="S433" s="79">
        <v>2.0000000000000001E-4</v>
      </c>
      <c r="T433" s="79">
        <v>0.32690000000000002</v>
      </c>
      <c r="U433" s="84">
        <v>0.28620000000000001</v>
      </c>
      <c r="V433" s="23">
        <v>2.485109</v>
      </c>
      <c r="W433" s="2">
        <v>2.9408690000000002</v>
      </c>
      <c r="X433" s="22">
        <f t="shared" si="22"/>
        <v>1.4376834175080448</v>
      </c>
      <c r="Y433" s="24">
        <f t="shared" si="24"/>
        <v>1.4635469992032966</v>
      </c>
      <c r="AA433" s="30"/>
    </row>
    <row r="434" spans="1:27" x14ac:dyDescent="0.25">
      <c r="A434" s="46">
        <f t="shared" si="21"/>
        <v>425</v>
      </c>
      <c r="B434" s="91" t="s">
        <v>674</v>
      </c>
      <c r="C434" s="54" t="s">
        <v>496</v>
      </c>
      <c r="D434" s="83">
        <v>3.2618</v>
      </c>
      <c r="E434" s="83">
        <v>4.0579999999999998</v>
      </c>
      <c r="F434" s="88">
        <v>0.28120000000000001</v>
      </c>
      <c r="G434" s="79">
        <v>0.53190000000000004</v>
      </c>
      <c r="H434" s="79">
        <v>0.35539999999999999</v>
      </c>
      <c r="I434" s="79">
        <v>1.8700000000000001E-2</v>
      </c>
      <c r="J434" s="79">
        <v>0.498</v>
      </c>
      <c r="K434" s="79">
        <v>0</v>
      </c>
      <c r="L434" s="79">
        <v>0.65959999999999996</v>
      </c>
      <c r="M434" s="79">
        <v>2.9499999999999998E-2</v>
      </c>
      <c r="N434" s="79">
        <v>1E-3</v>
      </c>
      <c r="O434" s="79">
        <v>3.8800000000000001E-2</v>
      </c>
      <c r="P434" s="79">
        <v>8.2900000000000001E-2</v>
      </c>
      <c r="Q434" s="79">
        <v>0.80389999999999995</v>
      </c>
      <c r="R434" s="79">
        <v>0.1174</v>
      </c>
      <c r="S434" s="79">
        <v>1E-4</v>
      </c>
      <c r="T434" s="79">
        <v>0.34139999999999998</v>
      </c>
      <c r="U434" s="84">
        <v>0.29820000000000002</v>
      </c>
      <c r="V434" s="23">
        <v>2.273555</v>
      </c>
      <c r="W434" s="2">
        <v>2.7696350000000001</v>
      </c>
      <c r="X434" s="22">
        <f t="shared" si="22"/>
        <v>1.4346694933705144</v>
      </c>
      <c r="Y434" s="24">
        <f t="shared" si="24"/>
        <v>1.4651750140361455</v>
      </c>
      <c r="AA434" s="30"/>
    </row>
    <row r="435" spans="1:27" x14ac:dyDescent="0.25">
      <c r="A435" s="46">
        <f t="shared" si="21"/>
        <v>426</v>
      </c>
      <c r="B435" s="91" t="s">
        <v>675</v>
      </c>
      <c r="C435" s="54" t="s">
        <v>496</v>
      </c>
      <c r="D435" s="83">
        <v>3.3593000000000002</v>
      </c>
      <c r="E435" s="83">
        <v>4.1627000000000001</v>
      </c>
      <c r="F435" s="88">
        <v>0.31069999999999998</v>
      </c>
      <c r="G435" s="79">
        <v>0.55130000000000001</v>
      </c>
      <c r="H435" s="79">
        <v>0.39279999999999998</v>
      </c>
      <c r="I435" s="79">
        <v>1.8599999999999998E-2</v>
      </c>
      <c r="J435" s="79">
        <v>0.50080000000000002</v>
      </c>
      <c r="K435" s="79">
        <v>0</v>
      </c>
      <c r="L435" s="79">
        <v>0.66110000000000002</v>
      </c>
      <c r="M435" s="79">
        <v>3.1399999999999997E-2</v>
      </c>
      <c r="N435" s="79">
        <v>1.1000000000000001E-3</v>
      </c>
      <c r="O435" s="79">
        <v>3.9800000000000002E-2</v>
      </c>
      <c r="P435" s="79">
        <v>8.4099999999999994E-2</v>
      </c>
      <c r="Q435" s="79">
        <v>0.80689999999999995</v>
      </c>
      <c r="R435" s="79">
        <v>0.1153</v>
      </c>
      <c r="S435" s="79">
        <v>1E-4</v>
      </c>
      <c r="T435" s="79">
        <v>0.34610000000000002</v>
      </c>
      <c r="U435" s="84">
        <v>0.30259999999999998</v>
      </c>
      <c r="V435" s="23">
        <v>2.352249</v>
      </c>
      <c r="W435" s="2">
        <v>2.8528889999999998</v>
      </c>
      <c r="X435" s="22">
        <f t="shared" si="22"/>
        <v>1.4281226179711417</v>
      </c>
      <c r="Y435" s="24">
        <f t="shared" si="24"/>
        <v>1.4591174069513397</v>
      </c>
      <c r="AA435" s="30"/>
    </row>
    <row r="436" spans="1:27" x14ac:dyDescent="0.25">
      <c r="A436" s="46">
        <f t="shared" si="21"/>
        <v>427</v>
      </c>
      <c r="B436" s="91" t="s">
        <v>676</v>
      </c>
      <c r="C436" s="54" t="s">
        <v>496</v>
      </c>
      <c r="D436" s="83">
        <v>3.2593999999999999</v>
      </c>
      <c r="E436" s="83">
        <v>3.9056999999999999</v>
      </c>
      <c r="F436" s="88">
        <v>0.31109999999999999</v>
      </c>
      <c r="G436" s="79">
        <v>0.52</v>
      </c>
      <c r="H436" s="79">
        <v>0.33560000000000001</v>
      </c>
      <c r="I436" s="79">
        <v>1.8499999999999999E-2</v>
      </c>
      <c r="J436" s="79">
        <v>0.29980000000000001</v>
      </c>
      <c r="K436" s="79">
        <v>4.2799999999999998E-2</v>
      </c>
      <c r="L436" s="79">
        <v>0.65849999999999997</v>
      </c>
      <c r="M436" s="79">
        <v>3.1099999999999999E-2</v>
      </c>
      <c r="N436" s="79">
        <v>1.1000000000000001E-3</v>
      </c>
      <c r="O436" s="79">
        <v>4.0099999999999997E-2</v>
      </c>
      <c r="P436" s="79">
        <v>8.14E-2</v>
      </c>
      <c r="Q436" s="79">
        <v>0.8</v>
      </c>
      <c r="R436" s="79">
        <v>0.1142</v>
      </c>
      <c r="S436" s="79">
        <v>1E-4</v>
      </c>
      <c r="T436" s="79">
        <v>0.34770000000000001</v>
      </c>
      <c r="U436" s="84">
        <v>0.30370000000000003</v>
      </c>
      <c r="V436" s="23">
        <v>2.2872409999999999</v>
      </c>
      <c r="W436" s="2">
        <v>2.7854809999999999</v>
      </c>
      <c r="X436" s="22">
        <f t="shared" si="22"/>
        <v>1.4250356652403486</v>
      </c>
      <c r="Y436" s="24">
        <f t="shared" si="24"/>
        <v>1.4021635760574207</v>
      </c>
      <c r="AA436" s="30"/>
    </row>
    <row r="437" spans="1:27" x14ac:dyDescent="0.25">
      <c r="A437" s="46">
        <f t="shared" si="21"/>
        <v>428</v>
      </c>
      <c r="B437" s="91" t="s">
        <v>677</v>
      </c>
      <c r="C437" s="54" t="s">
        <v>496</v>
      </c>
      <c r="D437" s="83">
        <v>3.2122000000000002</v>
      </c>
      <c r="E437" s="83">
        <v>3.9601000000000002</v>
      </c>
      <c r="F437" s="88">
        <v>0.28079999999999999</v>
      </c>
      <c r="G437" s="79">
        <v>0.52229999999999999</v>
      </c>
      <c r="H437" s="79">
        <v>0.34520000000000001</v>
      </c>
      <c r="I437" s="79">
        <v>1.7500000000000002E-2</v>
      </c>
      <c r="J437" s="79">
        <v>0.41139999999999999</v>
      </c>
      <c r="K437" s="79">
        <v>4.2700000000000002E-2</v>
      </c>
      <c r="L437" s="79">
        <v>0.65569999999999995</v>
      </c>
      <c r="M437" s="79">
        <v>2.8899999999999999E-2</v>
      </c>
      <c r="N437" s="79">
        <v>1E-3</v>
      </c>
      <c r="O437" s="79">
        <v>3.95E-2</v>
      </c>
      <c r="P437" s="79">
        <v>8.1799999999999998E-2</v>
      </c>
      <c r="Q437" s="79">
        <v>0.79090000000000005</v>
      </c>
      <c r="R437" s="79">
        <v>0.11210000000000001</v>
      </c>
      <c r="S437" s="79">
        <v>1E-4</v>
      </c>
      <c r="T437" s="79">
        <v>0.33639999999999998</v>
      </c>
      <c r="U437" s="84">
        <v>0.29380000000000001</v>
      </c>
      <c r="V437" s="23">
        <v>2.2499630000000002</v>
      </c>
      <c r="W437" s="2">
        <v>2.7413630000000002</v>
      </c>
      <c r="X437" s="22">
        <f t="shared" si="22"/>
        <v>1.427667921650267</v>
      </c>
      <c r="Y437" s="24">
        <f t="shared" si="24"/>
        <v>1.4445733746315246</v>
      </c>
      <c r="AA437" s="30"/>
    </row>
    <row r="438" spans="1:27" x14ac:dyDescent="0.25">
      <c r="A438" s="46">
        <f t="shared" si="21"/>
        <v>429</v>
      </c>
      <c r="B438" s="91" t="s">
        <v>678</v>
      </c>
      <c r="C438" s="54" t="s">
        <v>392</v>
      </c>
      <c r="D438" s="83">
        <v>3.5257000000000001</v>
      </c>
      <c r="E438" s="83">
        <v>3.5257000000000001</v>
      </c>
      <c r="F438" s="88">
        <v>0.23810000000000001</v>
      </c>
      <c r="G438" s="79">
        <v>0.38879999999999998</v>
      </c>
      <c r="H438" s="79">
        <v>0.33729999999999999</v>
      </c>
      <c r="I438" s="79">
        <v>2.0899999999999998E-2</v>
      </c>
      <c r="J438" s="79">
        <v>0</v>
      </c>
      <c r="K438" s="79">
        <v>0</v>
      </c>
      <c r="L438" s="79">
        <v>0.62649999999999995</v>
      </c>
      <c r="M438" s="79">
        <v>3.5200000000000002E-2</v>
      </c>
      <c r="N438" s="79">
        <v>1.1999999999999999E-3</v>
      </c>
      <c r="O438" s="79">
        <v>0.14699999999999999</v>
      </c>
      <c r="P438" s="79">
        <v>0.18490000000000001</v>
      </c>
      <c r="Q438" s="79">
        <v>1.1427</v>
      </c>
      <c r="R438" s="79">
        <v>0.1517</v>
      </c>
      <c r="S438" s="79">
        <v>2.0000000000000001E-4</v>
      </c>
      <c r="T438" s="79">
        <v>0.25119999999999998</v>
      </c>
      <c r="U438" s="84">
        <v>0</v>
      </c>
      <c r="V438" s="23">
        <v>2.613092</v>
      </c>
      <c r="W438" s="2">
        <v>2.613092</v>
      </c>
      <c r="X438" s="22">
        <f t="shared" si="22"/>
        <v>1.3492444965581005</v>
      </c>
      <c r="Y438" s="24">
        <f t="shared" si="24"/>
        <v>1.3492444965581005</v>
      </c>
      <c r="AA438" s="30"/>
    </row>
    <row r="439" spans="1:27" x14ac:dyDescent="0.25">
      <c r="A439" s="46">
        <f t="shared" si="21"/>
        <v>430</v>
      </c>
      <c r="B439" s="91" t="s">
        <v>679</v>
      </c>
      <c r="C439" s="54" t="s">
        <v>392</v>
      </c>
      <c r="D439" s="83">
        <v>3.5232000000000001</v>
      </c>
      <c r="E439" s="83">
        <v>3.5232000000000001</v>
      </c>
      <c r="F439" s="88">
        <v>0.22800000000000001</v>
      </c>
      <c r="G439" s="79">
        <v>0.30659999999999998</v>
      </c>
      <c r="H439" s="79">
        <v>0.48159999999999997</v>
      </c>
      <c r="I439" s="79">
        <v>1.9900000000000001E-2</v>
      </c>
      <c r="J439" s="79">
        <v>0</v>
      </c>
      <c r="K439" s="79">
        <v>0</v>
      </c>
      <c r="L439" s="79">
        <v>0.61780000000000002</v>
      </c>
      <c r="M439" s="79">
        <v>4.3400000000000001E-2</v>
      </c>
      <c r="N439" s="79">
        <v>1.4E-3</v>
      </c>
      <c r="O439" s="79">
        <v>0.14649999999999999</v>
      </c>
      <c r="P439" s="79">
        <v>0.152</v>
      </c>
      <c r="Q439" s="79">
        <v>1.093</v>
      </c>
      <c r="R439" s="79">
        <v>0.18260000000000001</v>
      </c>
      <c r="S439" s="79">
        <v>2.0000000000000001E-4</v>
      </c>
      <c r="T439" s="79">
        <v>0.25019999999999998</v>
      </c>
      <c r="U439" s="84">
        <v>0</v>
      </c>
      <c r="V439" s="23">
        <v>2.642245</v>
      </c>
      <c r="W439" s="2">
        <v>2.642245</v>
      </c>
      <c r="X439" s="22">
        <f t="shared" si="22"/>
        <v>1.3334115496481214</v>
      </c>
      <c r="Y439" s="24">
        <f t="shared" si="24"/>
        <v>1.3334115496481214</v>
      </c>
      <c r="AA439" s="30"/>
    </row>
    <row r="440" spans="1:27" x14ac:dyDescent="0.25">
      <c r="A440" s="46">
        <f t="shared" si="21"/>
        <v>431</v>
      </c>
      <c r="B440" s="91" t="s">
        <v>680</v>
      </c>
      <c r="C440" s="54" t="s">
        <v>392</v>
      </c>
      <c r="D440" s="83">
        <v>3.7448999999999999</v>
      </c>
      <c r="E440" s="83">
        <v>3.7448999999999999</v>
      </c>
      <c r="F440" s="88">
        <v>0.24979999999999999</v>
      </c>
      <c r="G440" s="79">
        <v>0.49280000000000002</v>
      </c>
      <c r="H440" s="79">
        <v>0.34179999999999999</v>
      </c>
      <c r="I440" s="79">
        <v>1.9400000000000001E-2</v>
      </c>
      <c r="J440" s="79">
        <v>0</v>
      </c>
      <c r="K440" s="79">
        <v>0</v>
      </c>
      <c r="L440" s="79">
        <v>0.6482</v>
      </c>
      <c r="M440" s="79">
        <v>4.9399999999999999E-2</v>
      </c>
      <c r="N440" s="79">
        <v>1.6999999999999999E-3</v>
      </c>
      <c r="O440" s="79">
        <v>0.158</v>
      </c>
      <c r="P440" s="79">
        <v>0.12959999999999999</v>
      </c>
      <c r="Q440" s="79">
        <v>1.1086</v>
      </c>
      <c r="R440" s="79">
        <v>0.30070000000000002</v>
      </c>
      <c r="S440" s="79">
        <v>4.0000000000000002E-4</v>
      </c>
      <c r="T440" s="79">
        <v>0.2445</v>
      </c>
      <c r="U440" s="84">
        <v>0</v>
      </c>
      <c r="V440" s="23">
        <v>2.6962830000000002</v>
      </c>
      <c r="W440" s="2">
        <v>2.6962830000000002</v>
      </c>
      <c r="X440" s="22">
        <f t="shared" si="22"/>
        <v>1.3889120689482519</v>
      </c>
      <c r="Y440" s="24">
        <f t="shared" si="24"/>
        <v>1.3889120689482519</v>
      </c>
      <c r="AA440" s="30"/>
    </row>
    <row r="441" spans="1:27" x14ac:dyDescent="0.25">
      <c r="A441" s="46">
        <f t="shared" si="21"/>
        <v>432</v>
      </c>
      <c r="B441" s="91" t="s">
        <v>681</v>
      </c>
      <c r="C441" s="54" t="s">
        <v>392</v>
      </c>
      <c r="D441" s="83">
        <v>3.6879</v>
      </c>
      <c r="E441" s="83">
        <v>3.6879</v>
      </c>
      <c r="F441" s="88">
        <v>0.24959999999999999</v>
      </c>
      <c r="G441" s="79">
        <v>0.45150000000000001</v>
      </c>
      <c r="H441" s="79">
        <v>0.35930000000000001</v>
      </c>
      <c r="I441" s="79">
        <v>1.9400000000000001E-2</v>
      </c>
      <c r="J441" s="79">
        <v>0</v>
      </c>
      <c r="K441" s="79">
        <v>0</v>
      </c>
      <c r="L441" s="79">
        <v>0.64770000000000005</v>
      </c>
      <c r="M441" s="79">
        <v>4.3900000000000002E-2</v>
      </c>
      <c r="N441" s="79">
        <v>1.4E-3</v>
      </c>
      <c r="O441" s="79">
        <v>0.15790000000000001</v>
      </c>
      <c r="P441" s="79">
        <v>0.1295</v>
      </c>
      <c r="Q441" s="79">
        <v>1.1075999999999999</v>
      </c>
      <c r="R441" s="79">
        <v>0.2747</v>
      </c>
      <c r="S441" s="79">
        <v>4.0000000000000002E-4</v>
      </c>
      <c r="T441" s="79">
        <v>0.245</v>
      </c>
      <c r="U441" s="84">
        <v>0</v>
      </c>
      <c r="V441" s="23">
        <v>2.6789000000000001</v>
      </c>
      <c r="W441" s="2">
        <v>2.6789000000000001</v>
      </c>
      <c r="X441" s="22">
        <f t="shared" si="22"/>
        <v>1.3766471312852289</v>
      </c>
      <c r="Y441" s="24">
        <f t="shared" si="24"/>
        <v>1.3766471312852289</v>
      </c>
      <c r="AA441" s="30"/>
    </row>
    <row r="442" spans="1:27" x14ac:dyDescent="0.25">
      <c r="A442" s="46">
        <f t="shared" si="21"/>
        <v>433</v>
      </c>
      <c r="B442" s="91" t="s">
        <v>682</v>
      </c>
      <c r="C442" s="54" t="s">
        <v>392</v>
      </c>
      <c r="D442" s="83">
        <v>3.645</v>
      </c>
      <c r="E442" s="83">
        <v>3.645</v>
      </c>
      <c r="F442" s="88">
        <v>0.2475</v>
      </c>
      <c r="G442" s="79">
        <v>0.55459999999999998</v>
      </c>
      <c r="H442" s="79">
        <v>0.36840000000000001</v>
      </c>
      <c r="I442" s="79">
        <v>1.95E-2</v>
      </c>
      <c r="J442" s="79">
        <v>0</v>
      </c>
      <c r="K442" s="79">
        <v>0</v>
      </c>
      <c r="L442" s="79">
        <v>0.65090000000000003</v>
      </c>
      <c r="M442" s="79">
        <v>4.4299999999999999E-2</v>
      </c>
      <c r="N442" s="79">
        <v>1.4E-3</v>
      </c>
      <c r="O442" s="79">
        <v>0.15920000000000001</v>
      </c>
      <c r="P442" s="79">
        <v>0.13059999999999999</v>
      </c>
      <c r="Q442" s="79">
        <v>0.93310000000000004</v>
      </c>
      <c r="R442" s="79">
        <v>0.28899999999999998</v>
      </c>
      <c r="S442" s="79">
        <v>4.0000000000000002E-4</v>
      </c>
      <c r="T442" s="79">
        <v>0.24610000000000001</v>
      </c>
      <c r="U442" s="84">
        <v>0</v>
      </c>
      <c r="V442" s="23">
        <v>2.693279</v>
      </c>
      <c r="W442" s="2">
        <v>2.693279</v>
      </c>
      <c r="X442" s="22">
        <f t="shared" si="22"/>
        <v>1.3533688860307453</v>
      </c>
      <c r="Y442" s="24">
        <f t="shared" si="24"/>
        <v>1.3533688860307453</v>
      </c>
      <c r="AA442" s="30"/>
    </row>
    <row r="443" spans="1:27" x14ac:dyDescent="0.25">
      <c r="A443" s="46">
        <f t="shared" si="21"/>
        <v>434</v>
      </c>
      <c r="B443" s="91" t="s">
        <v>683</v>
      </c>
      <c r="C443" s="54" t="s">
        <v>392</v>
      </c>
      <c r="D443" s="83">
        <v>3.5272000000000001</v>
      </c>
      <c r="E443" s="83">
        <v>3.5272000000000001</v>
      </c>
      <c r="F443" s="88">
        <v>0.24129999999999999</v>
      </c>
      <c r="G443" s="79">
        <v>0.38740000000000002</v>
      </c>
      <c r="H443" s="79">
        <v>0.35289999999999999</v>
      </c>
      <c r="I443" s="79">
        <v>2.0799999999999999E-2</v>
      </c>
      <c r="J443" s="79">
        <v>0</v>
      </c>
      <c r="K443" s="79">
        <v>0</v>
      </c>
      <c r="L443" s="79">
        <v>0.62860000000000005</v>
      </c>
      <c r="M443" s="79">
        <v>3.1300000000000001E-2</v>
      </c>
      <c r="N443" s="79">
        <v>1.1000000000000001E-3</v>
      </c>
      <c r="O443" s="79">
        <v>0.13969999999999999</v>
      </c>
      <c r="P443" s="79">
        <v>0.18579999999999999</v>
      </c>
      <c r="Q443" s="79">
        <v>1.1489</v>
      </c>
      <c r="R443" s="79">
        <v>0.14929999999999999</v>
      </c>
      <c r="S443" s="79">
        <v>2.0000000000000001E-4</v>
      </c>
      <c r="T443" s="79">
        <v>0.2399</v>
      </c>
      <c r="U443" s="84">
        <v>0</v>
      </c>
      <c r="V443" s="23">
        <v>2.589229</v>
      </c>
      <c r="W443" s="2">
        <v>2.589229</v>
      </c>
      <c r="X443" s="22">
        <f t="shared" si="22"/>
        <v>1.3622588036824863</v>
      </c>
      <c r="Y443" s="24">
        <f t="shared" si="24"/>
        <v>1.3622588036824863</v>
      </c>
      <c r="AA443" s="30"/>
    </row>
    <row r="444" spans="1:27" x14ac:dyDescent="0.25">
      <c r="A444" s="46">
        <f t="shared" si="21"/>
        <v>435</v>
      </c>
      <c r="B444" s="91" t="s">
        <v>684</v>
      </c>
      <c r="C444" s="54" t="s">
        <v>392</v>
      </c>
      <c r="D444" s="83">
        <v>3.5485000000000002</v>
      </c>
      <c r="E444" s="83">
        <v>3.5485000000000002</v>
      </c>
      <c r="F444" s="88">
        <v>0.22889999999999999</v>
      </c>
      <c r="G444" s="79">
        <v>0.48899999999999999</v>
      </c>
      <c r="H444" s="79">
        <v>0.4002</v>
      </c>
      <c r="I444" s="79">
        <v>2.0199999999999999E-2</v>
      </c>
      <c r="J444" s="79">
        <v>0</v>
      </c>
      <c r="K444" s="79">
        <v>0</v>
      </c>
      <c r="L444" s="79">
        <v>0.62709999999999999</v>
      </c>
      <c r="M444" s="79">
        <v>4.9000000000000002E-2</v>
      </c>
      <c r="N444" s="79">
        <v>1.6999999999999999E-3</v>
      </c>
      <c r="O444" s="79">
        <v>0.14710000000000001</v>
      </c>
      <c r="P444" s="79">
        <v>0.15359999999999999</v>
      </c>
      <c r="Q444" s="79">
        <v>0.99739999999999995</v>
      </c>
      <c r="R444" s="79">
        <v>0.1837</v>
      </c>
      <c r="S444" s="79">
        <v>2.0000000000000001E-4</v>
      </c>
      <c r="T444" s="79">
        <v>0.25040000000000001</v>
      </c>
      <c r="U444" s="84">
        <v>0</v>
      </c>
      <c r="V444" s="23">
        <v>2.6477940000000002</v>
      </c>
      <c r="W444" s="2">
        <v>2.6477940000000002</v>
      </c>
      <c r="X444" s="22">
        <f t="shared" si="22"/>
        <v>1.3401722339426707</v>
      </c>
      <c r="Y444" s="24">
        <f t="shared" si="24"/>
        <v>1.3401722339426707</v>
      </c>
      <c r="AA444" s="30"/>
    </row>
    <row r="445" spans="1:27" x14ac:dyDescent="0.25">
      <c r="A445" s="46">
        <f t="shared" si="21"/>
        <v>436</v>
      </c>
      <c r="B445" s="91" t="s">
        <v>685</v>
      </c>
      <c r="C445" s="54" t="s">
        <v>392</v>
      </c>
      <c r="D445" s="83">
        <v>3.3330000000000002</v>
      </c>
      <c r="E445" s="83">
        <v>3.3330000000000002</v>
      </c>
      <c r="F445" s="88">
        <v>0.21579999999999999</v>
      </c>
      <c r="G445" s="79">
        <v>0.46150000000000002</v>
      </c>
      <c r="H445" s="79">
        <v>0.36609999999999998</v>
      </c>
      <c r="I445" s="79">
        <v>2.29E-2</v>
      </c>
      <c r="J445" s="79">
        <v>0</v>
      </c>
      <c r="K445" s="79">
        <v>0</v>
      </c>
      <c r="L445" s="79">
        <v>0.63280000000000003</v>
      </c>
      <c r="M445" s="79">
        <v>2.76E-2</v>
      </c>
      <c r="N445" s="79">
        <v>1E-3</v>
      </c>
      <c r="O445" s="79">
        <v>0.1772</v>
      </c>
      <c r="P445" s="79">
        <v>0.1535</v>
      </c>
      <c r="Q445" s="79">
        <v>0.82369999999999999</v>
      </c>
      <c r="R445" s="79">
        <v>0.21060000000000001</v>
      </c>
      <c r="S445" s="79">
        <v>2.0000000000000001E-4</v>
      </c>
      <c r="T445" s="79">
        <v>0.24010000000000001</v>
      </c>
      <c r="U445" s="84">
        <v>0</v>
      </c>
      <c r="V445" s="23">
        <v>2.48672</v>
      </c>
      <c r="W445" s="2">
        <v>2.48672</v>
      </c>
      <c r="X445" s="22">
        <f t="shared" si="22"/>
        <v>1.3403197786642647</v>
      </c>
      <c r="Y445" s="24">
        <f t="shared" si="24"/>
        <v>1.3403197786642647</v>
      </c>
      <c r="AA445" s="30"/>
    </row>
    <row r="446" spans="1:27" x14ac:dyDescent="0.25">
      <c r="A446" s="46">
        <f t="shared" si="21"/>
        <v>437</v>
      </c>
      <c r="B446" s="91" t="s">
        <v>686</v>
      </c>
      <c r="C446" s="54" t="s">
        <v>392</v>
      </c>
      <c r="D446" s="83">
        <v>3.173</v>
      </c>
      <c r="E446" s="83">
        <v>3.173</v>
      </c>
      <c r="F446" s="88">
        <v>0.21560000000000001</v>
      </c>
      <c r="G446" s="79">
        <v>0.3523</v>
      </c>
      <c r="H446" s="79">
        <v>0.3296</v>
      </c>
      <c r="I446" s="79">
        <v>2.29E-2</v>
      </c>
      <c r="J446" s="79">
        <v>0</v>
      </c>
      <c r="K446" s="79">
        <v>0</v>
      </c>
      <c r="L446" s="79">
        <v>0.63390000000000002</v>
      </c>
      <c r="M446" s="79">
        <v>5.5199999999999999E-2</v>
      </c>
      <c r="N446" s="79">
        <v>1.9E-3</v>
      </c>
      <c r="O446" s="79">
        <v>0.183</v>
      </c>
      <c r="P446" s="79">
        <v>0.1552</v>
      </c>
      <c r="Q446" s="79">
        <v>0.82640000000000002</v>
      </c>
      <c r="R446" s="79">
        <v>0.15609999999999999</v>
      </c>
      <c r="S446" s="79">
        <v>2.0000000000000001E-4</v>
      </c>
      <c r="T446" s="79">
        <v>0.2407</v>
      </c>
      <c r="U446" s="84">
        <v>0</v>
      </c>
      <c r="V446" s="23">
        <v>2.3766579999999999</v>
      </c>
      <c r="W446" s="2">
        <v>2.3766579999999999</v>
      </c>
      <c r="X446" s="22">
        <f t="shared" si="22"/>
        <v>1.3350679820150817</v>
      </c>
      <c r="Y446" s="24">
        <f t="shared" si="24"/>
        <v>1.3350679820150817</v>
      </c>
      <c r="AA446" s="30"/>
    </row>
    <row r="447" spans="1:27" x14ac:dyDescent="0.25">
      <c r="A447" s="46">
        <f t="shared" si="21"/>
        <v>438</v>
      </c>
      <c r="B447" s="91" t="s">
        <v>687</v>
      </c>
      <c r="C447" s="54" t="s">
        <v>392</v>
      </c>
      <c r="D447" s="83">
        <v>3.2976000000000001</v>
      </c>
      <c r="E447" s="83">
        <v>3.2976000000000001</v>
      </c>
      <c r="F447" s="88">
        <v>0.21510000000000001</v>
      </c>
      <c r="G447" s="79">
        <v>0.39019999999999999</v>
      </c>
      <c r="H447" s="79">
        <v>0.4108</v>
      </c>
      <c r="I447" s="79">
        <v>2.3E-2</v>
      </c>
      <c r="J447" s="79">
        <v>0</v>
      </c>
      <c r="K447" s="79">
        <v>0</v>
      </c>
      <c r="L447" s="79">
        <v>0.6361</v>
      </c>
      <c r="M447" s="79">
        <v>5.5399999999999998E-2</v>
      </c>
      <c r="N447" s="79">
        <v>1.9E-3</v>
      </c>
      <c r="O447" s="79">
        <v>0.1832</v>
      </c>
      <c r="P447" s="79">
        <v>0.15590000000000001</v>
      </c>
      <c r="Q447" s="79">
        <v>0.83020000000000005</v>
      </c>
      <c r="R447" s="79">
        <v>0.15310000000000001</v>
      </c>
      <c r="S447" s="79">
        <v>2.0000000000000001E-4</v>
      </c>
      <c r="T447" s="79">
        <v>0.24249999999999999</v>
      </c>
      <c r="U447" s="84">
        <v>0</v>
      </c>
      <c r="V447" s="23">
        <v>2.4257970000000002</v>
      </c>
      <c r="W447" s="2">
        <v>2.4257970000000002</v>
      </c>
      <c r="X447" s="22">
        <f t="shared" si="22"/>
        <v>1.3593882752761257</v>
      </c>
      <c r="Y447" s="24">
        <f t="shared" si="24"/>
        <v>1.3593882752761257</v>
      </c>
      <c r="AA447" s="30"/>
    </row>
    <row r="448" spans="1:27" x14ac:dyDescent="0.25">
      <c r="A448" s="46">
        <f t="shared" si="21"/>
        <v>439</v>
      </c>
      <c r="B448" s="91" t="s">
        <v>688</v>
      </c>
      <c r="C448" s="54" t="s">
        <v>392</v>
      </c>
      <c r="D448" s="83">
        <v>3.1377000000000002</v>
      </c>
      <c r="E448" s="83">
        <v>3.1377000000000002</v>
      </c>
      <c r="F448" s="88">
        <v>0.21759999999999999</v>
      </c>
      <c r="G448" s="79">
        <v>0.40839999999999999</v>
      </c>
      <c r="H448" s="79">
        <v>0.35439999999999999</v>
      </c>
      <c r="I448" s="79">
        <v>2.3E-2</v>
      </c>
      <c r="J448" s="79">
        <v>0</v>
      </c>
      <c r="K448" s="79">
        <v>0</v>
      </c>
      <c r="L448" s="79">
        <v>0.63280000000000003</v>
      </c>
      <c r="M448" s="79">
        <v>4.82E-2</v>
      </c>
      <c r="N448" s="79">
        <v>1.6999999999999999E-3</v>
      </c>
      <c r="O448" s="79">
        <v>0.1774</v>
      </c>
      <c r="P448" s="79">
        <v>0.18729999999999999</v>
      </c>
      <c r="Q448" s="79">
        <v>0.70530000000000004</v>
      </c>
      <c r="R448" s="79">
        <v>0.13850000000000001</v>
      </c>
      <c r="S448" s="79">
        <v>2.0000000000000001E-4</v>
      </c>
      <c r="T448" s="79">
        <v>0.2429</v>
      </c>
      <c r="U448" s="84">
        <v>0</v>
      </c>
      <c r="V448" s="23">
        <v>2.2393179999999999</v>
      </c>
      <c r="W448" s="2">
        <v>2.2393179999999999</v>
      </c>
      <c r="X448" s="22">
        <f t="shared" si="22"/>
        <v>1.4011855395258737</v>
      </c>
      <c r="Y448" s="24">
        <f t="shared" si="24"/>
        <v>1.4011855395258737</v>
      </c>
      <c r="AA448" s="30"/>
    </row>
    <row r="449" spans="1:27" x14ac:dyDescent="0.25">
      <c r="A449" s="46">
        <f t="shared" si="21"/>
        <v>440</v>
      </c>
      <c r="B449" s="91" t="s">
        <v>689</v>
      </c>
      <c r="C449" s="54" t="s">
        <v>343</v>
      </c>
      <c r="D449" s="83">
        <v>3.5958999999999999</v>
      </c>
      <c r="E449" s="83">
        <v>3.5958999999999999</v>
      </c>
      <c r="F449" s="88">
        <v>0.54169999999999996</v>
      </c>
      <c r="G449" s="79">
        <v>0.67610000000000003</v>
      </c>
      <c r="H449" s="79">
        <v>0.13489999999999999</v>
      </c>
      <c r="I449" s="79">
        <v>3.3999999999999998E-3</v>
      </c>
      <c r="J449" s="79">
        <v>0</v>
      </c>
      <c r="K449" s="79">
        <v>0</v>
      </c>
      <c r="L449" s="79">
        <v>0.56189999999999996</v>
      </c>
      <c r="M449" s="79">
        <v>1.9699999999999999E-2</v>
      </c>
      <c r="N449" s="79">
        <v>6.9999999999999999E-4</v>
      </c>
      <c r="O449" s="79">
        <v>9.5899999999999999E-2</v>
      </c>
      <c r="P449" s="79">
        <v>0.20830000000000001</v>
      </c>
      <c r="Q449" s="79">
        <v>0.80969999999999998</v>
      </c>
      <c r="R449" s="79">
        <v>0.3296</v>
      </c>
      <c r="S449" s="79">
        <v>5.0000000000000001E-4</v>
      </c>
      <c r="T449" s="79">
        <v>0.2135</v>
      </c>
      <c r="U449" s="84">
        <v>0</v>
      </c>
      <c r="V449" s="23">
        <v>2.5713949999999999</v>
      </c>
      <c r="W449" s="2">
        <v>2.5713949999999999</v>
      </c>
      <c r="X449" s="22">
        <f t="shared" si="22"/>
        <v>1.3984238127553332</v>
      </c>
      <c r="Y449" s="24">
        <f t="shared" si="24"/>
        <v>1.3984238127553332</v>
      </c>
      <c r="AA449" s="30"/>
    </row>
    <row r="450" spans="1:27" x14ac:dyDescent="0.25">
      <c r="A450" s="46">
        <f t="shared" si="21"/>
        <v>441</v>
      </c>
      <c r="B450" s="91" t="s">
        <v>690</v>
      </c>
      <c r="C450" s="54" t="s">
        <v>354</v>
      </c>
      <c r="D450" s="83">
        <v>3.0451000000000001</v>
      </c>
      <c r="E450" s="83">
        <v>3.0451000000000001</v>
      </c>
      <c r="F450" s="88">
        <v>0.43619999999999998</v>
      </c>
      <c r="G450" s="79">
        <v>0.64949999999999997</v>
      </c>
      <c r="H450" s="79">
        <v>0.16669999999999999</v>
      </c>
      <c r="I450" s="79">
        <v>3.0999999999999999E-3</v>
      </c>
      <c r="J450" s="79">
        <v>0</v>
      </c>
      <c r="K450" s="79">
        <v>0</v>
      </c>
      <c r="L450" s="79">
        <v>0.54559999999999997</v>
      </c>
      <c r="M450" s="79">
        <v>1.7500000000000002E-2</v>
      </c>
      <c r="N450" s="79">
        <v>5.9999999999999995E-4</v>
      </c>
      <c r="O450" s="79">
        <v>0.10680000000000001</v>
      </c>
      <c r="P450" s="79">
        <v>0.1009</v>
      </c>
      <c r="Q450" s="79">
        <v>0.57940000000000003</v>
      </c>
      <c r="R450" s="79">
        <v>0.2707</v>
      </c>
      <c r="S450" s="79">
        <v>5.0000000000000001E-4</v>
      </c>
      <c r="T450" s="79">
        <v>0.1676</v>
      </c>
      <c r="U450" s="84">
        <v>0</v>
      </c>
      <c r="V450" s="23">
        <v>2.1619429999999999</v>
      </c>
      <c r="W450" s="2">
        <v>2.1619429999999999</v>
      </c>
      <c r="X450" s="22">
        <f t="shared" si="22"/>
        <v>1.4085015192352435</v>
      </c>
      <c r="Y450" s="24">
        <f t="shared" si="24"/>
        <v>1.4085015192352435</v>
      </c>
      <c r="AA450" s="30"/>
    </row>
    <row r="451" spans="1:27" x14ac:dyDescent="0.25">
      <c r="A451" s="46">
        <f t="shared" si="21"/>
        <v>442</v>
      </c>
      <c r="B451" s="91" t="s">
        <v>691</v>
      </c>
      <c r="C451" s="54" t="s">
        <v>392</v>
      </c>
      <c r="D451" s="83">
        <v>2.6669</v>
      </c>
      <c r="E451" s="83">
        <v>2.6669</v>
      </c>
      <c r="F451" s="88">
        <v>0.23150000000000001</v>
      </c>
      <c r="G451" s="79">
        <v>0.40179999999999999</v>
      </c>
      <c r="H451" s="79">
        <v>0.28399999999999997</v>
      </c>
      <c r="I451" s="79">
        <v>0</v>
      </c>
      <c r="J451" s="79">
        <v>0</v>
      </c>
      <c r="K451" s="79">
        <v>0</v>
      </c>
      <c r="L451" s="79">
        <v>0.57740000000000002</v>
      </c>
      <c r="M451" s="79">
        <v>0</v>
      </c>
      <c r="N451" s="79">
        <v>0</v>
      </c>
      <c r="O451" s="79">
        <v>7.0699999999999999E-2</v>
      </c>
      <c r="P451" s="79">
        <v>0.126</v>
      </c>
      <c r="Q451" s="79">
        <v>0.56440000000000001</v>
      </c>
      <c r="R451" s="79">
        <v>0.22189999999999999</v>
      </c>
      <c r="S451" s="79">
        <v>2.0000000000000001E-4</v>
      </c>
      <c r="T451" s="79">
        <v>0.189</v>
      </c>
      <c r="U451" s="84">
        <v>0</v>
      </c>
      <c r="V451" s="23">
        <v>2.0010140000000001</v>
      </c>
      <c r="W451" s="2">
        <v>2.0010140000000001</v>
      </c>
      <c r="X451" s="22">
        <f t="shared" si="22"/>
        <v>1.3327742834382967</v>
      </c>
      <c r="Y451" s="24">
        <f t="shared" si="24"/>
        <v>1.3327742834382967</v>
      </c>
      <c r="AA451" s="30"/>
    </row>
    <row r="452" spans="1:27" x14ac:dyDescent="0.25">
      <c r="A452" s="46">
        <f t="shared" si="21"/>
        <v>443</v>
      </c>
      <c r="B452" s="91" t="s">
        <v>692</v>
      </c>
      <c r="C452" s="54" t="s">
        <v>354</v>
      </c>
      <c r="D452" s="83">
        <v>2.9630000000000001</v>
      </c>
      <c r="E452" s="83">
        <v>2.9630000000000001</v>
      </c>
      <c r="F452" s="88">
        <v>0.32079999999999997</v>
      </c>
      <c r="G452" s="79">
        <v>0.43819999999999998</v>
      </c>
      <c r="H452" s="79">
        <v>0.25390000000000001</v>
      </c>
      <c r="I452" s="79">
        <v>4.7999999999999996E-3</v>
      </c>
      <c r="J452" s="79">
        <v>0</v>
      </c>
      <c r="K452" s="79">
        <v>0</v>
      </c>
      <c r="L452" s="79">
        <v>0.58120000000000005</v>
      </c>
      <c r="M452" s="79">
        <v>2.7699999999999999E-2</v>
      </c>
      <c r="N452" s="79">
        <v>1E-3</v>
      </c>
      <c r="O452" s="79">
        <v>9.9099999999999994E-2</v>
      </c>
      <c r="P452" s="79">
        <v>0.1434</v>
      </c>
      <c r="Q452" s="79">
        <v>0.66259999999999997</v>
      </c>
      <c r="R452" s="79">
        <v>0.26690000000000003</v>
      </c>
      <c r="S452" s="79">
        <v>4.0000000000000002E-4</v>
      </c>
      <c r="T452" s="79">
        <v>0.16300000000000001</v>
      </c>
      <c r="U452" s="84">
        <v>0</v>
      </c>
      <c r="V452" s="23">
        <v>2.1602100000000002</v>
      </c>
      <c r="W452" s="2">
        <v>2.1602100000000002</v>
      </c>
      <c r="X452" s="22">
        <f t="shared" si="22"/>
        <v>1.3716259067405483</v>
      </c>
      <c r="Y452" s="24">
        <f t="shared" si="24"/>
        <v>1.3716259067405483</v>
      </c>
      <c r="AA452" s="30"/>
    </row>
    <row r="453" spans="1:27" x14ac:dyDescent="0.25">
      <c r="A453" s="46">
        <f t="shared" si="21"/>
        <v>444</v>
      </c>
      <c r="B453" s="91" t="s">
        <v>693</v>
      </c>
      <c r="C453" s="54" t="s">
        <v>496</v>
      </c>
      <c r="D453" s="83">
        <v>3.4457</v>
      </c>
      <c r="E453" s="83">
        <v>4.0612000000000004</v>
      </c>
      <c r="F453" s="88">
        <v>0.47489999999999999</v>
      </c>
      <c r="G453" s="79">
        <v>0.76639999999999997</v>
      </c>
      <c r="H453" s="79">
        <v>0.29880000000000001</v>
      </c>
      <c r="I453" s="79">
        <v>1.21E-2</v>
      </c>
      <c r="J453" s="79">
        <v>0.27839999999999998</v>
      </c>
      <c r="K453" s="79">
        <v>3.8800000000000001E-2</v>
      </c>
      <c r="L453" s="79">
        <v>0.60140000000000005</v>
      </c>
      <c r="M453" s="79">
        <v>2.3999999999999998E-3</v>
      </c>
      <c r="N453" s="79">
        <v>0</v>
      </c>
      <c r="O453" s="79">
        <v>4.9099999999999998E-2</v>
      </c>
      <c r="P453" s="79">
        <v>7.1999999999999995E-2</v>
      </c>
      <c r="Q453" s="79">
        <v>0.67820000000000003</v>
      </c>
      <c r="R453" s="79">
        <v>0.1532</v>
      </c>
      <c r="S453" s="79">
        <v>5.0000000000000001E-4</v>
      </c>
      <c r="T453" s="79">
        <v>0.3367</v>
      </c>
      <c r="U453" s="84">
        <v>0.29830000000000001</v>
      </c>
      <c r="V453" s="23">
        <v>2.4508999999999999</v>
      </c>
      <c r="W453" s="2">
        <v>2.8347329999999999</v>
      </c>
      <c r="X453" s="22">
        <f t="shared" si="22"/>
        <v>1.4058917132481945</v>
      </c>
      <c r="Y453" s="24">
        <f t="shared" si="24"/>
        <v>1.4326569733375243</v>
      </c>
      <c r="AA453" s="30"/>
    </row>
    <row r="454" spans="1:27" x14ac:dyDescent="0.25">
      <c r="A454" s="46">
        <f t="shared" si="21"/>
        <v>445</v>
      </c>
      <c r="B454" s="91" t="s">
        <v>694</v>
      </c>
      <c r="C454" s="54" t="s">
        <v>392</v>
      </c>
      <c r="D454" s="83">
        <v>2.8279000000000001</v>
      </c>
      <c r="E454" s="83">
        <v>2.8279000000000001</v>
      </c>
      <c r="F454" s="88">
        <v>0.18609999999999999</v>
      </c>
      <c r="G454" s="79">
        <v>0.45629999999999998</v>
      </c>
      <c r="H454" s="79">
        <v>0.3599</v>
      </c>
      <c r="I454" s="79">
        <v>2.3999999999999998E-3</v>
      </c>
      <c r="J454" s="79">
        <v>0</v>
      </c>
      <c r="K454" s="79">
        <v>0</v>
      </c>
      <c r="L454" s="79">
        <v>0.56669999999999998</v>
      </c>
      <c r="M454" s="79">
        <v>1.38E-2</v>
      </c>
      <c r="N454" s="79">
        <v>5.0000000000000001E-4</v>
      </c>
      <c r="O454" s="79">
        <v>0.1721</v>
      </c>
      <c r="P454" s="79">
        <v>9.3700000000000006E-2</v>
      </c>
      <c r="Q454" s="79">
        <v>0.54020000000000001</v>
      </c>
      <c r="R454" s="79">
        <v>0.24740000000000001</v>
      </c>
      <c r="S454" s="79">
        <v>4.0000000000000002E-4</v>
      </c>
      <c r="T454" s="79">
        <v>0.18840000000000001</v>
      </c>
      <c r="U454" s="84">
        <v>0</v>
      </c>
      <c r="V454" s="23">
        <v>2.1696209999999998</v>
      </c>
      <c r="W454" s="2">
        <v>2.1696209999999998</v>
      </c>
      <c r="X454" s="22">
        <f t="shared" si="22"/>
        <v>1.3034073693055148</v>
      </c>
      <c r="Y454" s="24">
        <f t="shared" si="24"/>
        <v>1.3034073693055148</v>
      </c>
      <c r="AA454" s="30"/>
    </row>
    <row r="455" spans="1:27" x14ac:dyDescent="0.25">
      <c r="A455" s="46">
        <f t="shared" si="21"/>
        <v>446</v>
      </c>
      <c r="B455" s="91" t="s">
        <v>695</v>
      </c>
      <c r="C455" s="54" t="s">
        <v>392</v>
      </c>
      <c r="D455" s="83">
        <v>3.032</v>
      </c>
      <c r="E455" s="83">
        <v>3.032</v>
      </c>
      <c r="F455" s="88">
        <v>0.17469999999999999</v>
      </c>
      <c r="G455" s="79">
        <v>0.63319999999999999</v>
      </c>
      <c r="H455" s="79">
        <v>0.28599999999999998</v>
      </c>
      <c r="I455" s="79">
        <v>0</v>
      </c>
      <c r="J455" s="79">
        <v>0</v>
      </c>
      <c r="K455" s="79">
        <v>0</v>
      </c>
      <c r="L455" s="79">
        <v>0.60060000000000002</v>
      </c>
      <c r="M455" s="79">
        <v>0</v>
      </c>
      <c r="N455" s="79">
        <v>0</v>
      </c>
      <c r="O455" s="79">
        <v>0.1915</v>
      </c>
      <c r="P455" s="79">
        <v>7.7399999999999997E-2</v>
      </c>
      <c r="Q455" s="79">
        <v>0.51029999999999998</v>
      </c>
      <c r="R455" s="79">
        <v>0.32919999999999999</v>
      </c>
      <c r="S455" s="79">
        <v>5.9999999999999995E-4</v>
      </c>
      <c r="T455" s="79">
        <v>0.22850000000000001</v>
      </c>
      <c r="U455" s="84">
        <v>0</v>
      </c>
      <c r="V455" s="23">
        <v>2.2172879999999999</v>
      </c>
      <c r="W455" s="2">
        <v>2.2172879999999999</v>
      </c>
      <c r="X455" s="22">
        <f t="shared" si="22"/>
        <v>1.3674362554616271</v>
      </c>
      <c r="Y455" s="24">
        <f t="shared" si="24"/>
        <v>1.3674362554616271</v>
      </c>
      <c r="AA455" s="30"/>
    </row>
    <row r="456" spans="1:27" x14ac:dyDescent="0.25">
      <c r="A456" s="46">
        <f t="shared" si="21"/>
        <v>447</v>
      </c>
      <c r="B456" s="91" t="s">
        <v>696</v>
      </c>
      <c r="C456" s="54" t="s">
        <v>392</v>
      </c>
      <c r="D456" s="83">
        <v>2.8567</v>
      </c>
      <c r="E456" s="83">
        <v>2.8567</v>
      </c>
      <c r="F456" s="88">
        <v>0.30359999999999998</v>
      </c>
      <c r="G456" s="79">
        <v>0.2918</v>
      </c>
      <c r="H456" s="79">
        <v>0.28160000000000002</v>
      </c>
      <c r="I456" s="79">
        <v>3.0000000000000001E-3</v>
      </c>
      <c r="J456" s="79">
        <v>0</v>
      </c>
      <c r="K456" s="79">
        <v>0</v>
      </c>
      <c r="L456" s="79">
        <v>0.60640000000000005</v>
      </c>
      <c r="M456" s="79">
        <v>1.72E-2</v>
      </c>
      <c r="N456" s="79">
        <v>5.9999999999999995E-4</v>
      </c>
      <c r="O456" s="79">
        <v>0.19020000000000001</v>
      </c>
      <c r="P456" s="79">
        <v>0.1206</v>
      </c>
      <c r="Q456" s="79">
        <v>0.63980000000000004</v>
      </c>
      <c r="R456" s="79">
        <v>0.219</v>
      </c>
      <c r="S456" s="79">
        <v>4.0000000000000002E-4</v>
      </c>
      <c r="T456" s="79">
        <v>0.1825</v>
      </c>
      <c r="U456" s="84">
        <v>0</v>
      </c>
      <c r="V456" s="23">
        <v>2.1855440000000002</v>
      </c>
      <c r="W456" s="2">
        <v>2.1855440000000002</v>
      </c>
      <c r="X456" s="22">
        <f t="shared" si="22"/>
        <v>1.307088761425073</v>
      </c>
      <c r="Y456" s="24">
        <f t="shared" si="24"/>
        <v>1.307088761425073</v>
      </c>
      <c r="AA456" s="30"/>
    </row>
    <row r="457" spans="1:27" x14ac:dyDescent="0.25">
      <c r="A457" s="46">
        <f t="shared" si="21"/>
        <v>448</v>
      </c>
      <c r="B457" s="91" t="s">
        <v>697</v>
      </c>
      <c r="C457" s="54" t="s">
        <v>354</v>
      </c>
      <c r="D457" s="83">
        <v>3.2928999999999999</v>
      </c>
      <c r="E457" s="83">
        <v>3.2928999999999999</v>
      </c>
      <c r="F457" s="88">
        <v>0.25430000000000003</v>
      </c>
      <c r="G457" s="79">
        <v>0.64410000000000001</v>
      </c>
      <c r="H457" s="79">
        <v>0.25700000000000001</v>
      </c>
      <c r="I457" s="79">
        <v>2.3E-3</v>
      </c>
      <c r="J457" s="79">
        <v>0</v>
      </c>
      <c r="K457" s="79">
        <v>0</v>
      </c>
      <c r="L457" s="79">
        <v>0.61299999999999999</v>
      </c>
      <c r="M457" s="79">
        <v>1.3100000000000001E-2</v>
      </c>
      <c r="N457" s="79">
        <v>5.0000000000000001E-4</v>
      </c>
      <c r="O457" s="79">
        <v>0.1784</v>
      </c>
      <c r="P457" s="79">
        <v>9.2499999999999999E-2</v>
      </c>
      <c r="Q457" s="79">
        <v>0.64059999999999995</v>
      </c>
      <c r="R457" s="79">
        <v>0.3604</v>
      </c>
      <c r="S457" s="79">
        <v>6.9999999999999999E-4</v>
      </c>
      <c r="T457" s="79">
        <v>0.23599999999999999</v>
      </c>
      <c r="U457" s="84">
        <v>0</v>
      </c>
      <c r="V457" s="23">
        <v>2.2832819999999998</v>
      </c>
      <c r="W457" s="2">
        <v>2.2832819999999998</v>
      </c>
      <c r="X457" s="22">
        <f t="shared" si="22"/>
        <v>1.4421784080985178</v>
      </c>
      <c r="Y457" s="24">
        <f t="shared" si="24"/>
        <v>1.4421784080985178</v>
      </c>
      <c r="AA457" s="30"/>
    </row>
    <row r="458" spans="1:27" x14ac:dyDescent="0.25">
      <c r="A458" s="46">
        <f t="shared" si="21"/>
        <v>449</v>
      </c>
      <c r="B458" s="91" t="s">
        <v>1059</v>
      </c>
      <c r="C458" s="54" t="s">
        <v>392</v>
      </c>
      <c r="D458" s="83">
        <v>3.0615999999999999</v>
      </c>
      <c r="E458" s="83">
        <v>3.0615999999999999</v>
      </c>
      <c r="F458" s="88">
        <v>0.16389999999999999</v>
      </c>
      <c r="G458" s="79">
        <v>0.3745</v>
      </c>
      <c r="H458" s="79">
        <v>0.35170000000000001</v>
      </c>
      <c r="I458" s="79">
        <v>3.3E-3</v>
      </c>
      <c r="J458" s="79">
        <v>0</v>
      </c>
      <c r="K458" s="79">
        <v>0</v>
      </c>
      <c r="L458" s="79">
        <v>0.65129999999999999</v>
      </c>
      <c r="M458" s="79">
        <v>2.6200000000000001E-2</v>
      </c>
      <c r="N458" s="79">
        <v>8.0000000000000004E-4</v>
      </c>
      <c r="O458" s="79">
        <v>0.23930000000000001</v>
      </c>
      <c r="P458" s="79">
        <v>0.1211</v>
      </c>
      <c r="Q458" s="79">
        <v>0.67659999999999998</v>
      </c>
      <c r="R458" s="79">
        <v>0.21279999999999999</v>
      </c>
      <c r="S458" s="79">
        <v>4.0000000000000002E-4</v>
      </c>
      <c r="T458" s="79">
        <v>0.2397</v>
      </c>
      <c r="U458" s="84">
        <v>0</v>
      </c>
      <c r="V458" s="23">
        <v>2.2458900000000002</v>
      </c>
      <c r="W458" s="2">
        <v>2.2458900000000002</v>
      </c>
      <c r="X458" s="22">
        <f t="shared" si="22"/>
        <v>1.3632012253494159</v>
      </c>
      <c r="Y458" s="24">
        <f t="shared" si="24"/>
        <v>1.3632012253494159</v>
      </c>
      <c r="AA458" s="30"/>
    </row>
    <row r="459" spans="1:27" x14ac:dyDescent="0.25">
      <c r="A459" s="46">
        <f t="shared" si="21"/>
        <v>450</v>
      </c>
      <c r="B459" s="91" t="s">
        <v>1060</v>
      </c>
      <c r="C459" s="54" t="s">
        <v>12</v>
      </c>
      <c r="D459" s="83">
        <v>3.6951000000000001</v>
      </c>
      <c r="E459" s="83">
        <v>3.6951000000000001</v>
      </c>
      <c r="F459" s="88">
        <v>0.29499999999999998</v>
      </c>
      <c r="G459" s="79">
        <v>0.59219999999999995</v>
      </c>
      <c r="H459" s="79">
        <v>0.27429999999999999</v>
      </c>
      <c r="I459" s="79">
        <v>1.29E-2</v>
      </c>
      <c r="J459" s="79">
        <v>0</v>
      </c>
      <c r="K459" s="79">
        <v>0</v>
      </c>
      <c r="L459" s="79">
        <v>0.74739999999999995</v>
      </c>
      <c r="M459" s="79">
        <v>0</v>
      </c>
      <c r="N459" s="79">
        <v>0</v>
      </c>
      <c r="O459" s="79">
        <v>0.1343</v>
      </c>
      <c r="P459" s="79">
        <v>7.4399999999999994E-2</v>
      </c>
      <c r="Q459" s="79">
        <v>1.0167999999999999</v>
      </c>
      <c r="R459" s="79">
        <v>0.28670000000000001</v>
      </c>
      <c r="S459" s="79">
        <v>1.9E-3</v>
      </c>
      <c r="T459" s="79">
        <v>0.25919999999999999</v>
      </c>
      <c r="U459" s="84">
        <v>0</v>
      </c>
      <c r="V459" s="23">
        <v>2.5648810000000002</v>
      </c>
      <c r="W459" s="2">
        <v>2.5648810000000002</v>
      </c>
      <c r="X459" s="22">
        <f t="shared" si="22"/>
        <v>1.4406516325708678</v>
      </c>
      <c r="Y459" s="24">
        <f t="shared" si="24"/>
        <v>1.4406516325708678</v>
      </c>
      <c r="AA459" s="30"/>
    </row>
    <row r="460" spans="1:27" x14ac:dyDescent="0.25">
      <c r="A460" s="46">
        <f t="shared" ref="A460:A523" si="25">A459+1</f>
        <v>451</v>
      </c>
      <c r="B460" s="91" t="s">
        <v>1061</v>
      </c>
      <c r="C460" s="54" t="s">
        <v>21</v>
      </c>
      <c r="D460" s="83">
        <v>1.4260999999999999</v>
      </c>
      <c r="E460" s="83"/>
      <c r="F460" s="88">
        <v>0</v>
      </c>
      <c r="G460" s="79">
        <v>0</v>
      </c>
      <c r="H460" s="79">
        <v>0.55300000000000005</v>
      </c>
      <c r="I460" s="79">
        <v>0</v>
      </c>
      <c r="J460" s="79">
        <v>0</v>
      </c>
      <c r="K460" s="79">
        <v>0</v>
      </c>
      <c r="L460" s="79">
        <v>0.2611</v>
      </c>
      <c r="M460" s="79">
        <v>0</v>
      </c>
      <c r="N460" s="79">
        <v>0</v>
      </c>
      <c r="O460" s="79">
        <v>0.27910000000000001</v>
      </c>
      <c r="P460" s="79">
        <v>0</v>
      </c>
      <c r="Q460" s="79">
        <v>0.32750000000000001</v>
      </c>
      <c r="R460" s="79">
        <v>0</v>
      </c>
      <c r="S460" s="79">
        <v>5.4000000000000003E-3</v>
      </c>
      <c r="T460" s="79">
        <v>0</v>
      </c>
      <c r="U460" s="84">
        <v>0</v>
      </c>
      <c r="V460" s="23">
        <v>1.110563</v>
      </c>
      <c r="W460" s="2"/>
      <c r="X460" s="22">
        <f t="shared" si="22"/>
        <v>1.2841234581018817</v>
      </c>
      <c r="Y460" s="4"/>
      <c r="AA460" s="30"/>
    </row>
    <row r="461" spans="1:27" x14ac:dyDescent="0.25">
      <c r="A461" s="46">
        <f t="shared" si="25"/>
        <v>452</v>
      </c>
      <c r="B461" s="91" t="s">
        <v>1062</v>
      </c>
      <c r="C461" s="54" t="s">
        <v>21</v>
      </c>
      <c r="D461" s="83">
        <v>1.5384</v>
      </c>
      <c r="E461" s="83"/>
      <c r="F461" s="88">
        <v>0</v>
      </c>
      <c r="G461" s="79">
        <v>0</v>
      </c>
      <c r="H461" s="79">
        <v>0.73570000000000002</v>
      </c>
      <c r="I461" s="79">
        <v>0</v>
      </c>
      <c r="J461" s="79">
        <v>0</v>
      </c>
      <c r="K461" s="79">
        <v>0</v>
      </c>
      <c r="L461" s="79">
        <v>0.26119999999999999</v>
      </c>
      <c r="M461" s="79">
        <v>0</v>
      </c>
      <c r="N461" s="79">
        <v>0</v>
      </c>
      <c r="O461" s="79">
        <v>0.2082</v>
      </c>
      <c r="P461" s="79">
        <v>0</v>
      </c>
      <c r="Q461" s="79">
        <v>0.32740000000000002</v>
      </c>
      <c r="R461" s="79">
        <v>0</v>
      </c>
      <c r="S461" s="79">
        <v>5.8999999999999999E-3</v>
      </c>
      <c r="T461" s="79">
        <v>0</v>
      </c>
      <c r="U461" s="84">
        <v>0</v>
      </c>
      <c r="V461" s="23">
        <v>1.317971</v>
      </c>
      <c r="W461" s="2"/>
      <c r="X461" s="22">
        <f t="shared" si="22"/>
        <v>1.167248748265326</v>
      </c>
      <c r="Y461" s="4"/>
      <c r="AA461" s="30"/>
    </row>
    <row r="462" spans="1:27" x14ac:dyDescent="0.25">
      <c r="A462" s="46">
        <f t="shared" si="25"/>
        <v>453</v>
      </c>
      <c r="B462" s="91" t="s">
        <v>1063</v>
      </c>
      <c r="C462" s="54" t="s">
        <v>21</v>
      </c>
      <c r="D462" s="83">
        <v>1.1920999999999999</v>
      </c>
      <c r="E462" s="83"/>
      <c r="F462" s="88">
        <v>0</v>
      </c>
      <c r="G462" s="79">
        <v>0</v>
      </c>
      <c r="H462" s="79">
        <v>0.29809999999999998</v>
      </c>
      <c r="I462" s="79">
        <v>0</v>
      </c>
      <c r="J462" s="79">
        <v>0</v>
      </c>
      <c r="K462" s="79">
        <v>0</v>
      </c>
      <c r="L462" s="79">
        <v>0.2611</v>
      </c>
      <c r="M462" s="79">
        <v>0</v>
      </c>
      <c r="N462" s="79">
        <v>0</v>
      </c>
      <c r="O462" s="79">
        <v>0.29870000000000002</v>
      </c>
      <c r="P462" s="79">
        <v>0</v>
      </c>
      <c r="Q462" s="79">
        <v>0.32750000000000001</v>
      </c>
      <c r="R462" s="79">
        <v>0</v>
      </c>
      <c r="S462" s="79">
        <v>6.7000000000000002E-3</v>
      </c>
      <c r="T462" s="79">
        <v>0</v>
      </c>
      <c r="U462" s="84">
        <v>0</v>
      </c>
      <c r="V462" s="23">
        <v>0.94381300000000001</v>
      </c>
      <c r="W462" s="2"/>
      <c r="X462" s="22">
        <f t="shared" si="22"/>
        <v>1.2630680018181566</v>
      </c>
      <c r="Y462" s="4"/>
      <c r="AA462" s="30"/>
    </row>
    <row r="463" spans="1:27" x14ac:dyDescent="0.25">
      <c r="A463" s="46">
        <f t="shared" si="25"/>
        <v>454</v>
      </c>
      <c r="B463" s="91" t="s">
        <v>1064</v>
      </c>
      <c r="C463" s="54" t="s">
        <v>21</v>
      </c>
      <c r="D463" s="83">
        <v>1.4849000000000001</v>
      </c>
      <c r="E463" s="83"/>
      <c r="F463" s="88">
        <v>0</v>
      </c>
      <c r="G463" s="79">
        <v>0</v>
      </c>
      <c r="H463" s="79">
        <v>0.55179999999999996</v>
      </c>
      <c r="I463" s="79">
        <v>0</v>
      </c>
      <c r="J463" s="79">
        <v>0</v>
      </c>
      <c r="K463" s="79">
        <v>0</v>
      </c>
      <c r="L463" s="79">
        <v>0.26129999999999998</v>
      </c>
      <c r="M463" s="79">
        <v>0</v>
      </c>
      <c r="N463" s="79">
        <v>0</v>
      </c>
      <c r="O463" s="79">
        <v>0.33179999999999998</v>
      </c>
      <c r="P463" s="79">
        <v>0</v>
      </c>
      <c r="Q463" s="79">
        <v>0.32750000000000001</v>
      </c>
      <c r="R463" s="79">
        <v>0</v>
      </c>
      <c r="S463" s="79">
        <v>1.2500000000000001E-2</v>
      </c>
      <c r="T463" s="79">
        <v>0</v>
      </c>
      <c r="U463" s="84">
        <v>0</v>
      </c>
      <c r="V463" s="23">
        <v>1.1794579999999999</v>
      </c>
      <c r="W463" s="2"/>
      <c r="X463" s="22">
        <f t="shared" si="22"/>
        <v>1.2589681022978354</v>
      </c>
      <c r="Y463" s="4"/>
      <c r="AA463" s="30"/>
    </row>
    <row r="464" spans="1:27" x14ac:dyDescent="0.25">
      <c r="A464" s="46">
        <f t="shared" si="25"/>
        <v>455</v>
      </c>
      <c r="B464" s="91" t="s">
        <v>1065</v>
      </c>
      <c r="C464" s="54" t="s">
        <v>496</v>
      </c>
      <c r="D464" s="83">
        <v>3.3140000000000001</v>
      </c>
      <c r="E464" s="83">
        <v>4.0666000000000002</v>
      </c>
      <c r="F464" s="88">
        <v>0.36059999999999998</v>
      </c>
      <c r="G464" s="79">
        <v>0.56859999999999999</v>
      </c>
      <c r="H464" s="79">
        <v>0.33310000000000001</v>
      </c>
      <c r="I464" s="79">
        <v>1.32E-2</v>
      </c>
      <c r="J464" s="79">
        <v>0.41499999999999998</v>
      </c>
      <c r="K464" s="79">
        <v>4.3099999999999999E-2</v>
      </c>
      <c r="L464" s="79">
        <v>0.65629999999999999</v>
      </c>
      <c r="M464" s="79">
        <v>1.03E-2</v>
      </c>
      <c r="N464" s="79">
        <v>4.0000000000000002E-4</v>
      </c>
      <c r="O464" s="79">
        <v>3.8399999999999997E-2</v>
      </c>
      <c r="P464" s="79">
        <v>7.7499999999999999E-2</v>
      </c>
      <c r="Q464" s="79">
        <v>0.76680000000000004</v>
      </c>
      <c r="R464" s="79">
        <v>0.15160000000000001</v>
      </c>
      <c r="S464" s="79">
        <v>2.0000000000000001E-4</v>
      </c>
      <c r="T464" s="79">
        <v>0.33700000000000002</v>
      </c>
      <c r="U464" s="84">
        <v>0.29449999999999998</v>
      </c>
      <c r="V464" s="23">
        <v>2.3303159999999998</v>
      </c>
      <c r="W464" s="2">
        <v>2.8710640000000001</v>
      </c>
      <c r="X464" s="22">
        <f t="shared" si="22"/>
        <v>1.4221247247154465</v>
      </c>
      <c r="Y464" s="24">
        <f>E464/W464</f>
        <v>1.4164086902973949</v>
      </c>
      <c r="AA464" s="30"/>
    </row>
    <row r="465" spans="1:27" x14ac:dyDescent="0.25">
      <c r="A465" s="46">
        <f t="shared" si="25"/>
        <v>456</v>
      </c>
      <c r="B465" s="91" t="s">
        <v>1066</v>
      </c>
      <c r="C465" s="54" t="s">
        <v>21</v>
      </c>
      <c r="D465" s="83">
        <v>1.5747</v>
      </c>
      <c r="E465" s="83"/>
      <c r="F465" s="88">
        <v>0</v>
      </c>
      <c r="G465" s="79">
        <v>0</v>
      </c>
      <c r="H465" s="79">
        <v>0.62350000000000005</v>
      </c>
      <c r="I465" s="79">
        <v>0</v>
      </c>
      <c r="J465" s="79">
        <v>0</v>
      </c>
      <c r="K465" s="79">
        <v>0</v>
      </c>
      <c r="L465" s="79">
        <v>0.26119999999999999</v>
      </c>
      <c r="M465" s="79">
        <v>0</v>
      </c>
      <c r="N465" s="79">
        <v>0</v>
      </c>
      <c r="O465" s="79">
        <v>0.31119999999999998</v>
      </c>
      <c r="P465" s="79">
        <v>0</v>
      </c>
      <c r="Q465" s="79">
        <v>0.37380000000000002</v>
      </c>
      <c r="R465" s="79">
        <v>0</v>
      </c>
      <c r="S465" s="79">
        <v>5.0000000000000001E-3</v>
      </c>
      <c r="T465" s="79">
        <v>0</v>
      </c>
      <c r="U465" s="84">
        <v>0</v>
      </c>
      <c r="V465" s="23">
        <v>1.266043</v>
      </c>
      <c r="W465" s="2"/>
      <c r="X465" s="22">
        <f t="shared" si="22"/>
        <v>1.2437966167025922</v>
      </c>
      <c r="Y465" s="4"/>
      <c r="AA465" s="30"/>
    </row>
    <row r="466" spans="1:27" x14ac:dyDescent="0.25">
      <c r="A466" s="46">
        <f t="shared" si="25"/>
        <v>457</v>
      </c>
      <c r="B466" s="91" t="s">
        <v>1067</v>
      </c>
      <c r="C466" s="54" t="s">
        <v>21</v>
      </c>
      <c r="D466" s="83">
        <v>1.3428</v>
      </c>
      <c r="E466" s="83"/>
      <c r="F466" s="88">
        <v>0</v>
      </c>
      <c r="G466" s="79">
        <v>0</v>
      </c>
      <c r="H466" s="79">
        <v>0.52380000000000004</v>
      </c>
      <c r="I466" s="79">
        <v>0</v>
      </c>
      <c r="J466" s="79">
        <v>0</v>
      </c>
      <c r="K466" s="79">
        <v>0</v>
      </c>
      <c r="L466" s="79">
        <v>0.26100000000000001</v>
      </c>
      <c r="M466" s="79">
        <v>0</v>
      </c>
      <c r="N466" s="79">
        <v>0</v>
      </c>
      <c r="O466" s="79">
        <v>0.23810000000000001</v>
      </c>
      <c r="P466" s="79">
        <v>0</v>
      </c>
      <c r="Q466" s="79">
        <v>0.308</v>
      </c>
      <c r="R466" s="79">
        <v>0</v>
      </c>
      <c r="S466" s="79">
        <v>1.1900000000000001E-2</v>
      </c>
      <c r="T466" s="79">
        <v>0</v>
      </c>
      <c r="U466" s="84">
        <v>0</v>
      </c>
      <c r="V466" s="23">
        <v>1.0726249999999999</v>
      </c>
      <c r="W466" s="2"/>
      <c r="X466" s="22">
        <f t="shared" si="22"/>
        <v>1.2518820650273861</v>
      </c>
      <c r="Y466" s="4"/>
      <c r="AA466" s="30"/>
    </row>
    <row r="467" spans="1:27" x14ac:dyDescent="0.25">
      <c r="A467" s="46">
        <f t="shared" si="25"/>
        <v>458</v>
      </c>
      <c r="B467" s="91" t="s">
        <v>1068</v>
      </c>
      <c r="C467" s="54" t="s">
        <v>12</v>
      </c>
      <c r="D467" s="83">
        <v>3.6524999999999999</v>
      </c>
      <c r="E467" s="83">
        <v>3.6524999999999999</v>
      </c>
      <c r="F467" s="88">
        <v>0.45929999999999999</v>
      </c>
      <c r="G467" s="79">
        <v>0.50129999999999997</v>
      </c>
      <c r="H467" s="79">
        <v>0.40500000000000003</v>
      </c>
      <c r="I467" s="79">
        <v>0</v>
      </c>
      <c r="J467" s="79">
        <v>0</v>
      </c>
      <c r="K467" s="79">
        <v>0</v>
      </c>
      <c r="L467" s="79">
        <v>0.68059999999999998</v>
      </c>
      <c r="M467" s="79">
        <v>0</v>
      </c>
      <c r="N467" s="79">
        <v>0</v>
      </c>
      <c r="O467" s="79">
        <v>0.16639999999999999</v>
      </c>
      <c r="P467" s="79">
        <v>9.1999999999999998E-2</v>
      </c>
      <c r="Q467" s="79">
        <v>0.80759999999999998</v>
      </c>
      <c r="R467" s="79">
        <v>0.25990000000000002</v>
      </c>
      <c r="S467" s="79">
        <v>2.8E-3</v>
      </c>
      <c r="T467" s="79">
        <v>0.27760000000000001</v>
      </c>
      <c r="U467" s="84">
        <v>0</v>
      </c>
      <c r="V467" s="23">
        <v>2.568225</v>
      </c>
      <c r="W467" s="2">
        <v>2.568225</v>
      </c>
      <c r="X467" s="22">
        <f t="shared" si="22"/>
        <v>1.4221884764769441</v>
      </c>
      <c r="Y467" s="24">
        <f>E467/W467</f>
        <v>1.4221884764769441</v>
      </c>
      <c r="AA467" s="30"/>
    </row>
    <row r="468" spans="1:27" x14ac:dyDescent="0.25">
      <c r="A468" s="46">
        <f t="shared" si="25"/>
        <v>459</v>
      </c>
      <c r="B468" s="91" t="s">
        <v>1069</v>
      </c>
      <c r="C468" s="54" t="s">
        <v>21</v>
      </c>
      <c r="D468" s="83">
        <v>1.5341</v>
      </c>
      <c r="E468" s="83"/>
      <c r="F468" s="88">
        <v>0</v>
      </c>
      <c r="G468" s="79">
        <v>0</v>
      </c>
      <c r="H468" s="79">
        <v>0.57079999999999997</v>
      </c>
      <c r="I468" s="79">
        <v>0</v>
      </c>
      <c r="J468" s="79">
        <v>0</v>
      </c>
      <c r="K468" s="79">
        <v>0</v>
      </c>
      <c r="L468" s="79">
        <v>0.26119999999999999</v>
      </c>
      <c r="M468" s="79">
        <v>0</v>
      </c>
      <c r="N468" s="79">
        <v>0</v>
      </c>
      <c r="O468" s="79">
        <v>0.34100000000000003</v>
      </c>
      <c r="P468" s="79">
        <v>0</v>
      </c>
      <c r="Q468" s="79">
        <v>0.35510000000000003</v>
      </c>
      <c r="R468" s="79">
        <v>0</v>
      </c>
      <c r="S468" s="79">
        <v>6.0000000000000001E-3</v>
      </c>
      <c r="T468" s="79">
        <v>0</v>
      </c>
      <c r="U468" s="84">
        <v>0</v>
      </c>
      <c r="V468" s="23">
        <v>1.2258199999999999</v>
      </c>
      <c r="W468" s="2"/>
      <c r="X468" s="22">
        <f t="shared" si="22"/>
        <v>1.2514887993343233</v>
      </c>
      <c r="Y468" s="4"/>
      <c r="AA468" s="30"/>
    </row>
    <row r="469" spans="1:27" x14ac:dyDescent="0.25">
      <c r="A469" s="46">
        <f t="shared" si="25"/>
        <v>460</v>
      </c>
      <c r="B469" s="91" t="s">
        <v>1070</v>
      </c>
      <c r="C469" s="54" t="s">
        <v>12</v>
      </c>
      <c r="D469" s="83">
        <v>3.3031000000000001</v>
      </c>
      <c r="E469" s="83">
        <v>3.3031000000000001</v>
      </c>
      <c r="F469" s="88">
        <v>0.41660000000000003</v>
      </c>
      <c r="G469" s="79">
        <v>0.4819</v>
      </c>
      <c r="H469" s="79">
        <v>0.27829999999999999</v>
      </c>
      <c r="I469" s="79">
        <v>0</v>
      </c>
      <c r="J469" s="79">
        <v>0</v>
      </c>
      <c r="K469" s="79">
        <v>0</v>
      </c>
      <c r="L469" s="79">
        <v>0.65380000000000005</v>
      </c>
      <c r="M469" s="79">
        <v>0</v>
      </c>
      <c r="N469" s="79">
        <v>0</v>
      </c>
      <c r="O469" s="79">
        <v>0.15260000000000001</v>
      </c>
      <c r="P469" s="79">
        <v>8.3400000000000002E-2</v>
      </c>
      <c r="Q469" s="79">
        <v>0.82120000000000004</v>
      </c>
      <c r="R469" s="79">
        <v>0.19089999999999999</v>
      </c>
      <c r="S469" s="79">
        <v>2.5000000000000001E-3</v>
      </c>
      <c r="T469" s="79">
        <v>0.22189999999999999</v>
      </c>
      <c r="U469" s="84">
        <v>0</v>
      </c>
      <c r="V469" s="23">
        <v>2.4266040000000002</v>
      </c>
      <c r="W469" s="2">
        <v>2.4266040000000002</v>
      </c>
      <c r="X469" s="22">
        <f t="shared" si="22"/>
        <v>1.3612027343563267</v>
      </c>
      <c r="Y469" s="24">
        <f t="shared" ref="Y469:Y486" si="26">E469/W469</f>
        <v>1.3612027343563267</v>
      </c>
      <c r="AA469" s="30"/>
    </row>
    <row r="470" spans="1:27" x14ac:dyDescent="0.25">
      <c r="A470" s="46">
        <f t="shared" si="25"/>
        <v>461</v>
      </c>
      <c r="B470" s="91" t="s">
        <v>1071</v>
      </c>
      <c r="C470" s="54" t="s">
        <v>392</v>
      </c>
      <c r="D470" s="83">
        <v>2.9659</v>
      </c>
      <c r="E470" s="83">
        <v>2.9659</v>
      </c>
      <c r="F470" s="88">
        <v>0.20930000000000001</v>
      </c>
      <c r="G470" s="79">
        <v>0.27739999999999998</v>
      </c>
      <c r="H470" s="79">
        <v>0.2555</v>
      </c>
      <c r="I470" s="79">
        <v>8.3000000000000001E-3</v>
      </c>
      <c r="J470" s="79">
        <v>0</v>
      </c>
      <c r="K470" s="79">
        <v>0</v>
      </c>
      <c r="L470" s="79">
        <v>0.64739999999999998</v>
      </c>
      <c r="M470" s="79">
        <v>4.1599999999999998E-2</v>
      </c>
      <c r="N470" s="79">
        <v>1.4E-3</v>
      </c>
      <c r="O470" s="79">
        <v>0.22070000000000001</v>
      </c>
      <c r="P470" s="79">
        <v>0.13600000000000001</v>
      </c>
      <c r="Q470" s="79">
        <v>0.7026</v>
      </c>
      <c r="R470" s="79">
        <v>0.21790000000000001</v>
      </c>
      <c r="S470" s="79">
        <v>5.0000000000000001E-4</v>
      </c>
      <c r="T470" s="79">
        <v>0.24729999999999999</v>
      </c>
      <c r="U470" s="84">
        <v>0</v>
      </c>
      <c r="V470" s="23">
        <v>2.1885289999999999</v>
      </c>
      <c r="W470" s="2">
        <v>2.1885289999999999</v>
      </c>
      <c r="X470" s="22">
        <f t="shared" si="22"/>
        <v>1.3552025127380081</v>
      </c>
      <c r="Y470" s="24">
        <f t="shared" si="26"/>
        <v>1.3552025127380081</v>
      </c>
      <c r="AA470" s="30"/>
    </row>
    <row r="471" spans="1:27" x14ac:dyDescent="0.25">
      <c r="A471" s="46">
        <f t="shared" si="25"/>
        <v>462</v>
      </c>
      <c r="B471" s="91" t="s">
        <v>1072</v>
      </c>
      <c r="C471" s="54" t="s">
        <v>354</v>
      </c>
      <c r="D471" s="83">
        <v>3.1823000000000001</v>
      </c>
      <c r="E471" s="83">
        <v>3.1823000000000001</v>
      </c>
      <c r="F471" s="88">
        <v>0.25309999999999999</v>
      </c>
      <c r="G471" s="79">
        <v>0.61870000000000003</v>
      </c>
      <c r="H471" s="79">
        <v>0.31019999999999998</v>
      </c>
      <c r="I471" s="79">
        <v>0</v>
      </c>
      <c r="J471" s="79">
        <v>0</v>
      </c>
      <c r="K471" s="79">
        <v>0</v>
      </c>
      <c r="L471" s="79">
        <v>0.61150000000000004</v>
      </c>
      <c r="M471" s="79">
        <v>0</v>
      </c>
      <c r="N471" s="79">
        <v>0</v>
      </c>
      <c r="O471" s="79">
        <v>0.17580000000000001</v>
      </c>
      <c r="P471" s="79">
        <v>7.4399999999999994E-2</v>
      </c>
      <c r="Q471" s="79">
        <v>0.71430000000000005</v>
      </c>
      <c r="R471" s="79">
        <v>0.2044</v>
      </c>
      <c r="S471" s="79">
        <v>0</v>
      </c>
      <c r="T471" s="79">
        <v>0.21990000000000001</v>
      </c>
      <c r="U471" s="84">
        <v>0</v>
      </c>
      <c r="V471" s="23">
        <v>2.3728820000000002</v>
      </c>
      <c r="W471" s="2">
        <v>2.3728820000000002</v>
      </c>
      <c r="X471" s="22">
        <f t="shared" ref="X471:X534" si="27">D471/V471</f>
        <v>1.3411117788410887</v>
      </c>
      <c r="Y471" s="24">
        <f t="shared" si="26"/>
        <v>1.3411117788410887</v>
      </c>
      <c r="AA471" s="30"/>
    </row>
    <row r="472" spans="1:27" x14ac:dyDescent="0.25">
      <c r="A472" s="46">
        <f t="shared" si="25"/>
        <v>463</v>
      </c>
      <c r="B472" s="91" t="s">
        <v>1073</v>
      </c>
      <c r="C472" s="54" t="s">
        <v>392</v>
      </c>
      <c r="D472" s="83">
        <v>3.2185000000000001</v>
      </c>
      <c r="E472" s="83">
        <v>3.2185000000000001</v>
      </c>
      <c r="F472" s="88">
        <v>0.19139999999999999</v>
      </c>
      <c r="G472" s="79">
        <v>0.29980000000000001</v>
      </c>
      <c r="H472" s="79">
        <v>0.33950000000000002</v>
      </c>
      <c r="I472" s="79">
        <v>7.1000000000000004E-3</v>
      </c>
      <c r="J472" s="79">
        <v>0</v>
      </c>
      <c r="K472" s="79">
        <v>0</v>
      </c>
      <c r="L472" s="79">
        <v>0.59650000000000003</v>
      </c>
      <c r="M472" s="79">
        <v>4.07E-2</v>
      </c>
      <c r="N472" s="79">
        <v>1.2999999999999999E-3</v>
      </c>
      <c r="O472" s="79">
        <v>0.18360000000000001</v>
      </c>
      <c r="P472" s="79">
        <v>0.1115</v>
      </c>
      <c r="Q472" s="79">
        <v>0.98870000000000002</v>
      </c>
      <c r="R472" s="79">
        <v>0.217</v>
      </c>
      <c r="S472" s="79">
        <v>4.0000000000000002E-4</v>
      </c>
      <c r="T472" s="79">
        <v>0.24099999999999999</v>
      </c>
      <c r="U472" s="84">
        <v>0</v>
      </c>
      <c r="V472" s="23">
        <v>2.375283</v>
      </c>
      <c r="W472" s="2">
        <v>2.375283</v>
      </c>
      <c r="X472" s="22">
        <f t="shared" si="27"/>
        <v>1.3549964362141269</v>
      </c>
      <c r="Y472" s="24">
        <f t="shared" si="26"/>
        <v>1.3549964362141269</v>
      </c>
      <c r="AA472" s="30"/>
    </row>
    <row r="473" spans="1:27" x14ac:dyDescent="0.25">
      <c r="A473" s="46">
        <f t="shared" si="25"/>
        <v>464</v>
      </c>
      <c r="B473" s="91" t="s">
        <v>1074</v>
      </c>
      <c r="C473" s="54" t="s">
        <v>392</v>
      </c>
      <c r="D473" s="83">
        <v>3.3296999999999999</v>
      </c>
      <c r="E473" s="83">
        <v>3.3296999999999999</v>
      </c>
      <c r="F473" s="88">
        <v>0.20449999999999999</v>
      </c>
      <c r="G473" s="79">
        <v>0.37690000000000001</v>
      </c>
      <c r="H473" s="79">
        <v>0.3241</v>
      </c>
      <c r="I473" s="79">
        <v>9.7000000000000003E-3</v>
      </c>
      <c r="J473" s="79">
        <v>0</v>
      </c>
      <c r="K473" s="79">
        <v>0</v>
      </c>
      <c r="L473" s="79">
        <v>0.59609999999999996</v>
      </c>
      <c r="M473" s="79">
        <v>5.5899999999999998E-2</v>
      </c>
      <c r="N473" s="79">
        <v>1.9E-3</v>
      </c>
      <c r="O473" s="79">
        <v>0.183</v>
      </c>
      <c r="P473" s="79">
        <v>0.111</v>
      </c>
      <c r="Q473" s="79">
        <v>0.98580000000000001</v>
      </c>
      <c r="R473" s="79">
        <v>0.23949999999999999</v>
      </c>
      <c r="S473" s="79">
        <v>4.0000000000000002E-4</v>
      </c>
      <c r="T473" s="79">
        <v>0.2409</v>
      </c>
      <c r="U473" s="84">
        <v>0</v>
      </c>
      <c r="V473" s="23">
        <v>2.4632740000000002</v>
      </c>
      <c r="W473" s="2">
        <v>2.4632740000000002</v>
      </c>
      <c r="X473" s="22">
        <f t="shared" si="27"/>
        <v>1.3517375655327015</v>
      </c>
      <c r="Y473" s="24">
        <f t="shared" si="26"/>
        <v>1.3517375655327015</v>
      </c>
      <c r="AA473" s="30"/>
    </row>
    <row r="474" spans="1:27" x14ac:dyDescent="0.25">
      <c r="A474" s="46">
        <f t="shared" si="25"/>
        <v>465</v>
      </c>
      <c r="B474" s="91" t="s">
        <v>1075</v>
      </c>
      <c r="C474" s="54" t="s">
        <v>392</v>
      </c>
      <c r="D474" s="83">
        <v>3.2425999999999999</v>
      </c>
      <c r="E474" s="83">
        <v>3.2425999999999999</v>
      </c>
      <c r="F474" s="88">
        <v>0.19950000000000001</v>
      </c>
      <c r="G474" s="79">
        <v>0.33189999999999997</v>
      </c>
      <c r="H474" s="79">
        <v>0.33889999999999998</v>
      </c>
      <c r="I474" s="79">
        <v>8.0999999999999996E-3</v>
      </c>
      <c r="J474" s="79">
        <v>0</v>
      </c>
      <c r="K474" s="79">
        <v>0</v>
      </c>
      <c r="L474" s="79">
        <v>0.59699999999999998</v>
      </c>
      <c r="M474" s="79">
        <v>4.6600000000000003E-2</v>
      </c>
      <c r="N474" s="79">
        <v>1.6000000000000001E-3</v>
      </c>
      <c r="O474" s="79">
        <v>0.18340000000000001</v>
      </c>
      <c r="P474" s="79">
        <v>0.1114</v>
      </c>
      <c r="Q474" s="79">
        <v>0.98880000000000001</v>
      </c>
      <c r="R474" s="79">
        <v>0.1961</v>
      </c>
      <c r="S474" s="79">
        <v>4.0000000000000002E-4</v>
      </c>
      <c r="T474" s="79">
        <v>0.2389</v>
      </c>
      <c r="U474" s="84">
        <v>0</v>
      </c>
      <c r="V474" s="23">
        <v>2.3768340000000001</v>
      </c>
      <c r="W474" s="2">
        <v>2.3768340000000001</v>
      </c>
      <c r="X474" s="22">
        <f t="shared" si="27"/>
        <v>1.3642517735777928</v>
      </c>
      <c r="Y474" s="24">
        <f t="shared" si="26"/>
        <v>1.3642517735777928</v>
      </c>
      <c r="AA474" s="30"/>
    </row>
    <row r="475" spans="1:27" x14ac:dyDescent="0.25">
      <c r="A475" s="46">
        <f t="shared" si="25"/>
        <v>466</v>
      </c>
      <c r="B475" s="91" t="s">
        <v>1076</v>
      </c>
      <c r="C475" s="54" t="s">
        <v>392</v>
      </c>
      <c r="D475" s="83">
        <v>3.3942999999999999</v>
      </c>
      <c r="E475" s="83">
        <v>3.3942999999999999</v>
      </c>
      <c r="F475" s="88">
        <v>0.2049</v>
      </c>
      <c r="G475" s="79">
        <v>0.4622</v>
      </c>
      <c r="H475" s="79">
        <v>0.3427</v>
      </c>
      <c r="I475" s="79">
        <v>8.0999999999999996E-3</v>
      </c>
      <c r="J475" s="79">
        <v>0</v>
      </c>
      <c r="K475" s="79">
        <v>0</v>
      </c>
      <c r="L475" s="79">
        <v>0.59719999999999995</v>
      </c>
      <c r="M475" s="79">
        <v>4.6600000000000003E-2</v>
      </c>
      <c r="N475" s="79">
        <v>1.6000000000000001E-3</v>
      </c>
      <c r="O475" s="79">
        <v>0.18429999999999999</v>
      </c>
      <c r="P475" s="79">
        <v>0.1118</v>
      </c>
      <c r="Q475" s="79">
        <v>0.99039999999999995</v>
      </c>
      <c r="R475" s="79">
        <v>0.2051</v>
      </c>
      <c r="S475" s="79">
        <v>4.0000000000000002E-4</v>
      </c>
      <c r="T475" s="79">
        <v>0.23899999999999999</v>
      </c>
      <c r="U475" s="84">
        <v>0</v>
      </c>
      <c r="V475" s="23">
        <v>2.5037370000000001</v>
      </c>
      <c r="W475" s="2">
        <v>2.5037370000000001</v>
      </c>
      <c r="X475" s="22">
        <f t="shared" si="27"/>
        <v>1.3556935093422351</v>
      </c>
      <c r="Y475" s="24">
        <f t="shared" si="26"/>
        <v>1.3556935093422351</v>
      </c>
      <c r="AA475" s="30"/>
    </row>
    <row r="476" spans="1:27" x14ac:dyDescent="0.25">
      <c r="A476" s="46">
        <f t="shared" si="25"/>
        <v>467</v>
      </c>
      <c r="B476" s="91" t="s">
        <v>1077</v>
      </c>
      <c r="C476" s="54" t="s">
        <v>392</v>
      </c>
      <c r="D476" s="83">
        <v>3.0876000000000001</v>
      </c>
      <c r="E476" s="83">
        <v>3.0876000000000001</v>
      </c>
      <c r="F476" s="88">
        <v>0.22520000000000001</v>
      </c>
      <c r="G476" s="79">
        <v>0.43080000000000002</v>
      </c>
      <c r="H476" s="79">
        <v>0.3518</v>
      </c>
      <c r="I476" s="79">
        <v>1.8E-3</v>
      </c>
      <c r="J476" s="79">
        <v>0</v>
      </c>
      <c r="K476" s="79">
        <v>0</v>
      </c>
      <c r="L476" s="79">
        <v>0.63100000000000001</v>
      </c>
      <c r="M476" s="79">
        <v>1.03E-2</v>
      </c>
      <c r="N476" s="79">
        <v>4.0000000000000002E-4</v>
      </c>
      <c r="O476" s="79">
        <v>0.1898</v>
      </c>
      <c r="P476" s="79">
        <v>0.15740000000000001</v>
      </c>
      <c r="Q476" s="79">
        <v>0.63880000000000003</v>
      </c>
      <c r="R476" s="79">
        <v>0.20780000000000001</v>
      </c>
      <c r="S476" s="79">
        <v>2.0000000000000001E-4</v>
      </c>
      <c r="T476" s="79">
        <v>0.24229999999999999</v>
      </c>
      <c r="U476" s="84">
        <v>0</v>
      </c>
      <c r="V476" s="23">
        <v>2.2938779999999999</v>
      </c>
      <c r="W476" s="2">
        <v>2.2938779999999999</v>
      </c>
      <c r="X476" s="22">
        <f t="shared" si="27"/>
        <v>1.3460175301389177</v>
      </c>
      <c r="Y476" s="24">
        <f t="shared" si="26"/>
        <v>1.3460175301389177</v>
      </c>
      <c r="AA476" s="30"/>
    </row>
    <row r="477" spans="1:27" x14ac:dyDescent="0.25">
      <c r="A477" s="46">
        <f t="shared" si="25"/>
        <v>468</v>
      </c>
      <c r="B477" s="91" t="s">
        <v>1078</v>
      </c>
      <c r="C477" s="54" t="s">
        <v>392</v>
      </c>
      <c r="D477" s="83">
        <v>3.3126000000000002</v>
      </c>
      <c r="E477" s="83">
        <v>3.3126000000000002</v>
      </c>
      <c r="F477" s="88">
        <v>0.21970000000000001</v>
      </c>
      <c r="G477" s="79">
        <v>0.45050000000000001</v>
      </c>
      <c r="H477" s="79">
        <v>0.3977</v>
      </c>
      <c r="I477" s="79">
        <v>1.3299999999999999E-2</v>
      </c>
      <c r="J477" s="79">
        <v>0</v>
      </c>
      <c r="K477" s="79">
        <v>0</v>
      </c>
      <c r="L477" s="79">
        <v>0.63790000000000002</v>
      </c>
      <c r="M477" s="79">
        <v>1.01E-2</v>
      </c>
      <c r="N477" s="79">
        <v>4.0000000000000002E-4</v>
      </c>
      <c r="O477" s="79">
        <v>0.18229999999999999</v>
      </c>
      <c r="P477" s="79">
        <v>0.15379999999999999</v>
      </c>
      <c r="Q477" s="79">
        <v>0.82650000000000001</v>
      </c>
      <c r="R477" s="79">
        <v>0.1817</v>
      </c>
      <c r="S477" s="79">
        <v>2.0000000000000001E-4</v>
      </c>
      <c r="T477" s="79">
        <v>0.23849999999999999</v>
      </c>
      <c r="U477" s="84">
        <v>0</v>
      </c>
      <c r="V477" s="23">
        <v>2.3935759999999999</v>
      </c>
      <c r="W477" s="2">
        <v>2.3935759999999999</v>
      </c>
      <c r="X477" s="22">
        <f t="shared" si="27"/>
        <v>1.383954384569364</v>
      </c>
      <c r="Y477" s="24">
        <f t="shared" si="26"/>
        <v>1.383954384569364</v>
      </c>
      <c r="AA477" s="30"/>
    </row>
    <row r="478" spans="1:27" x14ac:dyDescent="0.25">
      <c r="A478" s="46">
        <f t="shared" si="25"/>
        <v>469</v>
      </c>
      <c r="B478" s="91" t="s">
        <v>1079</v>
      </c>
      <c r="C478" s="54" t="s">
        <v>392</v>
      </c>
      <c r="D478" s="83">
        <v>3.2431000000000001</v>
      </c>
      <c r="E478" s="83">
        <v>3.2431000000000001</v>
      </c>
      <c r="F478" s="88">
        <v>0.223</v>
      </c>
      <c r="G478" s="79">
        <v>0.5262</v>
      </c>
      <c r="H478" s="79">
        <v>0.37819999999999998</v>
      </c>
      <c r="I478" s="79">
        <v>8.3999999999999995E-3</v>
      </c>
      <c r="J478" s="79">
        <v>0</v>
      </c>
      <c r="K478" s="79">
        <v>0</v>
      </c>
      <c r="L478" s="79">
        <v>0.61939999999999995</v>
      </c>
      <c r="M478" s="79">
        <v>7.1999999999999998E-3</v>
      </c>
      <c r="N478" s="79">
        <v>2.0000000000000001E-4</v>
      </c>
      <c r="O478" s="79">
        <v>0.18049999999999999</v>
      </c>
      <c r="P478" s="79">
        <v>0.12039999999999999</v>
      </c>
      <c r="Q478" s="79">
        <v>0.72760000000000002</v>
      </c>
      <c r="R478" s="79">
        <v>0.20080000000000001</v>
      </c>
      <c r="S478" s="79">
        <v>4.0000000000000002E-4</v>
      </c>
      <c r="T478" s="79">
        <v>0.25080000000000002</v>
      </c>
      <c r="U478" s="84">
        <v>0</v>
      </c>
      <c r="V478" s="23">
        <v>2.3035559999999999</v>
      </c>
      <c r="W478" s="2">
        <v>2.3035559999999999</v>
      </c>
      <c r="X478" s="22">
        <f t="shared" si="27"/>
        <v>1.4078667937744949</v>
      </c>
      <c r="Y478" s="24">
        <f t="shared" si="26"/>
        <v>1.4078667937744949</v>
      </c>
      <c r="AA478" s="30"/>
    </row>
    <row r="479" spans="1:27" x14ac:dyDescent="0.25">
      <c r="A479" s="46">
        <f t="shared" si="25"/>
        <v>470</v>
      </c>
      <c r="B479" s="91" t="s">
        <v>1080</v>
      </c>
      <c r="C479" s="54" t="s">
        <v>392</v>
      </c>
      <c r="D479" s="83">
        <v>3.4112</v>
      </c>
      <c r="E479" s="83">
        <v>3.4112</v>
      </c>
      <c r="F479" s="88">
        <v>0.2142</v>
      </c>
      <c r="G479" s="79">
        <v>0.5272</v>
      </c>
      <c r="H479" s="79">
        <v>0.34620000000000001</v>
      </c>
      <c r="I479" s="79">
        <v>1.32E-2</v>
      </c>
      <c r="J479" s="79">
        <v>0</v>
      </c>
      <c r="K479" s="79">
        <v>0</v>
      </c>
      <c r="L479" s="79">
        <v>0.63239999999999996</v>
      </c>
      <c r="M479" s="79">
        <v>1.15E-2</v>
      </c>
      <c r="N479" s="79">
        <v>4.0000000000000002E-4</v>
      </c>
      <c r="O479" s="79">
        <v>0.18060000000000001</v>
      </c>
      <c r="P479" s="79">
        <v>0.19</v>
      </c>
      <c r="Q479" s="79">
        <v>0.85719999999999996</v>
      </c>
      <c r="R479" s="79">
        <v>0.22020000000000001</v>
      </c>
      <c r="S479" s="79">
        <v>2.0000000000000001E-4</v>
      </c>
      <c r="T479" s="79">
        <v>0.21790000000000001</v>
      </c>
      <c r="U479" s="84">
        <v>0</v>
      </c>
      <c r="V479" s="23">
        <v>2.4454349999999998</v>
      </c>
      <c r="W479" s="2">
        <v>2.4454349999999998</v>
      </c>
      <c r="X479" s="22">
        <f t="shared" si="27"/>
        <v>1.3949256471752471</v>
      </c>
      <c r="Y479" s="24">
        <f t="shared" si="26"/>
        <v>1.3949256471752471</v>
      </c>
      <c r="AA479" s="30"/>
    </row>
    <row r="480" spans="1:27" x14ac:dyDescent="0.25">
      <c r="A480" s="46">
        <f t="shared" si="25"/>
        <v>471</v>
      </c>
      <c r="B480" s="91" t="s">
        <v>1081</v>
      </c>
      <c r="C480" s="54" t="s">
        <v>392</v>
      </c>
      <c r="D480" s="83">
        <v>3.3555000000000001</v>
      </c>
      <c r="E480" s="83">
        <v>3.3555000000000001</v>
      </c>
      <c r="F480" s="88">
        <v>0.2601</v>
      </c>
      <c r="G480" s="79">
        <v>0.5484</v>
      </c>
      <c r="H480" s="79">
        <v>0.35589999999999999</v>
      </c>
      <c r="I480" s="79">
        <v>8.5000000000000006E-3</v>
      </c>
      <c r="J480" s="79">
        <v>0</v>
      </c>
      <c r="K480" s="79">
        <v>0</v>
      </c>
      <c r="L480" s="79">
        <v>0.63649999999999995</v>
      </c>
      <c r="M480" s="79">
        <v>1.6799999999999999E-2</v>
      </c>
      <c r="N480" s="79">
        <v>5.9999999999999995E-4</v>
      </c>
      <c r="O480" s="79">
        <v>0.1835</v>
      </c>
      <c r="P480" s="79">
        <v>0.12909999999999999</v>
      </c>
      <c r="Q480" s="79">
        <v>0.76559999999999995</v>
      </c>
      <c r="R480" s="79">
        <v>0.2059</v>
      </c>
      <c r="S480" s="79">
        <v>4.0000000000000002E-4</v>
      </c>
      <c r="T480" s="79">
        <v>0.2442</v>
      </c>
      <c r="U480" s="84">
        <v>0</v>
      </c>
      <c r="V480" s="23">
        <v>2.4248639999999999</v>
      </c>
      <c r="W480" s="2">
        <v>2.4248639999999999</v>
      </c>
      <c r="X480" s="22">
        <f t="shared" si="27"/>
        <v>1.383788946514114</v>
      </c>
      <c r="Y480" s="24">
        <f t="shared" si="26"/>
        <v>1.383788946514114</v>
      </c>
      <c r="AA480" s="30"/>
    </row>
    <row r="481" spans="1:27" x14ac:dyDescent="0.25">
      <c r="A481" s="46">
        <f t="shared" si="25"/>
        <v>472</v>
      </c>
      <c r="B481" s="91" t="s">
        <v>1082</v>
      </c>
      <c r="C481" s="54" t="s">
        <v>392</v>
      </c>
      <c r="D481" s="83">
        <v>3.3576000000000001</v>
      </c>
      <c r="E481" s="83">
        <v>3.3576000000000001</v>
      </c>
      <c r="F481" s="88">
        <v>0.20349999999999999</v>
      </c>
      <c r="G481" s="79">
        <v>0.51470000000000005</v>
      </c>
      <c r="H481" s="79">
        <v>0.3594</v>
      </c>
      <c r="I481" s="79">
        <v>1.3299999999999999E-2</v>
      </c>
      <c r="J481" s="79">
        <v>0</v>
      </c>
      <c r="K481" s="79">
        <v>0</v>
      </c>
      <c r="L481" s="79">
        <v>0.63939999999999997</v>
      </c>
      <c r="M481" s="79">
        <v>1.01E-2</v>
      </c>
      <c r="N481" s="79">
        <v>4.0000000000000002E-4</v>
      </c>
      <c r="O481" s="79">
        <v>0.18190000000000001</v>
      </c>
      <c r="P481" s="79">
        <v>0.15440000000000001</v>
      </c>
      <c r="Q481" s="79">
        <v>0.82879999999999998</v>
      </c>
      <c r="R481" s="79">
        <v>0.20780000000000001</v>
      </c>
      <c r="S481" s="79">
        <v>2.0000000000000001E-4</v>
      </c>
      <c r="T481" s="79">
        <v>0.2437</v>
      </c>
      <c r="U481" s="84">
        <v>0</v>
      </c>
      <c r="V481" s="23">
        <v>2.4579270000000002</v>
      </c>
      <c r="W481" s="2">
        <v>2.4579270000000002</v>
      </c>
      <c r="X481" s="22">
        <f t="shared" si="27"/>
        <v>1.3660291782465468</v>
      </c>
      <c r="Y481" s="24">
        <f t="shared" si="26"/>
        <v>1.3660291782465468</v>
      </c>
      <c r="AA481" s="30"/>
    </row>
    <row r="482" spans="1:27" ht="14.45" customHeight="1" x14ac:dyDescent="0.25">
      <c r="A482" s="46">
        <f t="shared" si="25"/>
        <v>473</v>
      </c>
      <c r="B482" s="91" t="s">
        <v>1083</v>
      </c>
      <c r="C482" s="54" t="s">
        <v>392</v>
      </c>
      <c r="D482" s="83">
        <v>3.3881999999999999</v>
      </c>
      <c r="E482" s="83">
        <v>3.3881999999999999</v>
      </c>
      <c r="F482" s="88">
        <v>0.2243</v>
      </c>
      <c r="G482" s="79">
        <v>0.57150000000000001</v>
      </c>
      <c r="H482" s="79">
        <v>0.35320000000000001</v>
      </c>
      <c r="I482" s="79">
        <v>2.29E-2</v>
      </c>
      <c r="J482" s="79">
        <v>0</v>
      </c>
      <c r="K482" s="79">
        <v>0</v>
      </c>
      <c r="L482" s="79">
        <v>0.62709999999999999</v>
      </c>
      <c r="M482" s="79">
        <v>4.5100000000000001E-2</v>
      </c>
      <c r="N482" s="79">
        <v>1.6000000000000001E-3</v>
      </c>
      <c r="O482" s="79">
        <v>0.183</v>
      </c>
      <c r="P482" s="79">
        <v>0.18729999999999999</v>
      </c>
      <c r="Q482" s="79">
        <v>0.7036</v>
      </c>
      <c r="R482" s="79">
        <v>0.2346</v>
      </c>
      <c r="S482" s="79">
        <v>2.0000000000000001E-4</v>
      </c>
      <c r="T482" s="79">
        <v>0.23380000000000001</v>
      </c>
      <c r="U482" s="84">
        <v>0</v>
      </c>
      <c r="V482" s="23">
        <v>2.4693870000000002</v>
      </c>
      <c r="W482" s="2">
        <v>2.4693870000000002</v>
      </c>
      <c r="X482" s="22">
        <f t="shared" si="27"/>
        <v>1.3720814112976214</v>
      </c>
      <c r="Y482" s="24">
        <f t="shared" si="26"/>
        <v>1.3720814112976214</v>
      </c>
      <c r="AA482" s="30"/>
    </row>
    <row r="483" spans="1:27" ht="14.45" customHeight="1" x14ac:dyDescent="0.25">
      <c r="A483" s="46">
        <f t="shared" si="25"/>
        <v>474</v>
      </c>
      <c r="B483" s="91" t="s">
        <v>1084</v>
      </c>
      <c r="C483" s="54" t="s">
        <v>392</v>
      </c>
      <c r="D483" s="83">
        <v>3.0123000000000002</v>
      </c>
      <c r="E483" s="83">
        <v>3.0123000000000002</v>
      </c>
      <c r="F483" s="88">
        <v>0.25879999999999997</v>
      </c>
      <c r="G483" s="79">
        <v>0.2462</v>
      </c>
      <c r="H483" s="79">
        <v>0.34510000000000002</v>
      </c>
      <c r="I483" s="79">
        <v>1.15E-2</v>
      </c>
      <c r="J483" s="79">
        <v>0</v>
      </c>
      <c r="K483" s="79">
        <v>0</v>
      </c>
      <c r="L483" s="79">
        <v>0.63039999999999996</v>
      </c>
      <c r="M483" s="79">
        <v>4.82E-2</v>
      </c>
      <c r="N483" s="79">
        <v>1.6999999999999999E-3</v>
      </c>
      <c r="O483" s="79">
        <v>0.1668</v>
      </c>
      <c r="P483" s="79">
        <v>0.12189999999999999</v>
      </c>
      <c r="Q483" s="79">
        <v>0.76039999999999996</v>
      </c>
      <c r="R483" s="79">
        <v>0.21440000000000001</v>
      </c>
      <c r="S483" s="79">
        <v>4.0000000000000002E-4</v>
      </c>
      <c r="T483" s="79">
        <v>0.20649999999999999</v>
      </c>
      <c r="U483" s="84">
        <v>0</v>
      </c>
      <c r="V483" s="23">
        <v>2.2094909999999999</v>
      </c>
      <c r="W483" s="2">
        <v>2.2094909999999999</v>
      </c>
      <c r="X483" s="22">
        <f t="shared" si="27"/>
        <v>1.3633456755424667</v>
      </c>
      <c r="Y483" s="24">
        <f t="shared" si="26"/>
        <v>1.3633456755424667</v>
      </c>
      <c r="AA483" s="30"/>
    </row>
    <row r="484" spans="1:27" ht="14.45" customHeight="1" x14ac:dyDescent="0.25">
      <c r="A484" s="46">
        <f t="shared" si="25"/>
        <v>475</v>
      </c>
      <c r="B484" s="91" t="s">
        <v>1085</v>
      </c>
      <c r="C484" s="54" t="s">
        <v>392</v>
      </c>
      <c r="D484" s="83">
        <v>3.1968000000000001</v>
      </c>
      <c r="E484" s="83">
        <v>3.1968000000000001</v>
      </c>
      <c r="F484" s="88">
        <v>0.25659999999999999</v>
      </c>
      <c r="G484" s="79">
        <v>0.44359999999999999</v>
      </c>
      <c r="H484" s="79">
        <v>0.35110000000000002</v>
      </c>
      <c r="I484" s="79">
        <v>1.15E-2</v>
      </c>
      <c r="J484" s="79">
        <v>0</v>
      </c>
      <c r="K484" s="79">
        <v>0</v>
      </c>
      <c r="L484" s="79">
        <v>0.62649999999999995</v>
      </c>
      <c r="M484" s="79">
        <v>4.7E-2</v>
      </c>
      <c r="N484" s="79">
        <v>1.6000000000000001E-3</v>
      </c>
      <c r="O484" s="79">
        <v>0.15409999999999999</v>
      </c>
      <c r="P484" s="79">
        <v>0.1225</v>
      </c>
      <c r="Q484" s="79">
        <v>0.76200000000000001</v>
      </c>
      <c r="R484" s="79">
        <v>0.22040000000000001</v>
      </c>
      <c r="S484" s="79">
        <v>4.0000000000000002E-4</v>
      </c>
      <c r="T484" s="79">
        <v>0.19950000000000001</v>
      </c>
      <c r="U484" s="84">
        <v>0</v>
      </c>
      <c r="V484" s="23">
        <v>2.4203320000000001</v>
      </c>
      <c r="W484" s="2">
        <v>2.4203320000000001</v>
      </c>
      <c r="X484" s="22">
        <f t="shared" si="27"/>
        <v>1.3208105334309508</v>
      </c>
      <c r="Y484" s="24">
        <f t="shared" si="26"/>
        <v>1.3208105334309508</v>
      </c>
      <c r="AA484" s="30"/>
    </row>
    <row r="485" spans="1:27" ht="14.45" customHeight="1" x14ac:dyDescent="0.25">
      <c r="A485" s="46">
        <f t="shared" si="25"/>
        <v>476</v>
      </c>
      <c r="B485" s="91" t="s">
        <v>1086</v>
      </c>
      <c r="C485" s="54" t="s">
        <v>392</v>
      </c>
      <c r="D485" s="83">
        <v>3.2286000000000001</v>
      </c>
      <c r="E485" s="83">
        <v>3.2286000000000001</v>
      </c>
      <c r="F485" s="88">
        <v>0.22570000000000001</v>
      </c>
      <c r="G485" s="79">
        <v>0.45200000000000001</v>
      </c>
      <c r="H485" s="79">
        <v>0.31759999999999999</v>
      </c>
      <c r="I485" s="79">
        <v>2.0899999999999998E-2</v>
      </c>
      <c r="J485" s="79">
        <v>0</v>
      </c>
      <c r="K485" s="79">
        <v>0</v>
      </c>
      <c r="L485" s="79">
        <v>0.63329999999999997</v>
      </c>
      <c r="M485" s="79">
        <v>4.3799999999999999E-2</v>
      </c>
      <c r="N485" s="79">
        <v>1.4E-3</v>
      </c>
      <c r="O485" s="79">
        <v>0.14699999999999999</v>
      </c>
      <c r="P485" s="79">
        <v>0.16259999999999999</v>
      </c>
      <c r="Q485" s="79">
        <v>0.81579999999999997</v>
      </c>
      <c r="R485" s="79">
        <v>0.1578</v>
      </c>
      <c r="S485" s="79">
        <v>2.0000000000000001E-4</v>
      </c>
      <c r="T485" s="79">
        <v>0.2505</v>
      </c>
      <c r="U485" s="84">
        <v>0</v>
      </c>
      <c r="V485" s="23">
        <v>2.4072420000000001</v>
      </c>
      <c r="W485" s="2">
        <v>2.4072420000000001</v>
      </c>
      <c r="X485" s="22">
        <f t="shared" si="27"/>
        <v>1.3412029201883318</v>
      </c>
      <c r="Y485" s="24">
        <f t="shared" si="26"/>
        <v>1.3412029201883318</v>
      </c>
      <c r="AA485" s="30"/>
    </row>
    <row r="486" spans="1:27" ht="14.45" customHeight="1" x14ac:dyDescent="0.25">
      <c r="A486" s="46">
        <f t="shared" si="25"/>
        <v>477</v>
      </c>
      <c r="B486" s="91" t="s">
        <v>1087</v>
      </c>
      <c r="C486" s="54" t="s">
        <v>392</v>
      </c>
      <c r="D486" s="83">
        <v>2.6884000000000001</v>
      </c>
      <c r="E486" s="83">
        <v>2.6884000000000001</v>
      </c>
      <c r="F486" s="88">
        <v>0.23760000000000001</v>
      </c>
      <c r="G486" s="79">
        <v>0.42020000000000002</v>
      </c>
      <c r="H486" s="79">
        <v>0.27910000000000001</v>
      </c>
      <c r="I486" s="79">
        <v>1.14E-2</v>
      </c>
      <c r="J486" s="79">
        <v>0</v>
      </c>
      <c r="K486" s="79">
        <v>0</v>
      </c>
      <c r="L486" s="79">
        <v>0.60350000000000004</v>
      </c>
      <c r="M486" s="79">
        <v>5.28E-2</v>
      </c>
      <c r="N486" s="79">
        <v>1.8E-3</v>
      </c>
      <c r="O486" s="79">
        <v>4.7E-2</v>
      </c>
      <c r="P486" s="79">
        <v>5.9900000000000002E-2</v>
      </c>
      <c r="Q486" s="79">
        <v>0.59989999999999999</v>
      </c>
      <c r="R486" s="79">
        <v>0.17949999999999999</v>
      </c>
      <c r="S486" s="79">
        <v>4.0000000000000002E-4</v>
      </c>
      <c r="T486" s="79">
        <v>0.1953</v>
      </c>
      <c r="U486" s="84">
        <v>0</v>
      </c>
      <c r="V486" s="23">
        <v>2.1767310000000002</v>
      </c>
      <c r="W486" s="2">
        <v>2.1767310000000002</v>
      </c>
      <c r="X486" s="22">
        <f t="shared" si="27"/>
        <v>1.2350630371874154</v>
      </c>
      <c r="Y486" s="24">
        <f t="shared" si="26"/>
        <v>1.2350630371874154</v>
      </c>
      <c r="AA486" s="30"/>
    </row>
    <row r="487" spans="1:27" ht="14.45" customHeight="1" x14ac:dyDescent="0.25">
      <c r="A487" s="46">
        <f t="shared" si="25"/>
        <v>478</v>
      </c>
      <c r="B487" s="91" t="s">
        <v>1088</v>
      </c>
      <c r="C487" s="54" t="s">
        <v>21</v>
      </c>
      <c r="D487" s="83">
        <v>1.3547</v>
      </c>
      <c r="E487" s="83"/>
      <c r="F487" s="88">
        <v>0</v>
      </c>
      <c r="G487" s="79">
        <v>0</v>
      </c>
      <c r="H487" s="79">
        <v>0.45400000000000001</v>
      </c>
      <c r="I487" s="79">
        <v>0</v>
      </c>
      <c r="J487" s="79">
        <v>0</v>
      </c>
      <c r="K487" s="79">
        <v>0</v>
      </c>
      <c r="L487" s="79">
        <v>0.2611</v>
      </c>
      <c r="M487" s="79">
        <v>0</v>
      </c>
      <c r="N487" s="79">
        <v>0</v>
      </c>
      <c r="O487" s="79">
        <v>0.27239999999999998</v>
      </c>
      <c r="P487" s="79">
        <v>0</v>
      </c>
      <c r="Q487" s="79">
        <v>0.3624</v>
      </c>
      <c r="R487" s="79">
        <v>0</v>
      </c>
      <c r="S487" s="79">
        <v>4.7999999999999996E-3</v>
      </c>
      <c r="T487" s="79">
        <v>0</v>
      </c>
      <c r="U487" s="84">
        <v>0</v>
      </c>
      <c r="V487" s="23">
        <v>1.144703</v>
      </c>
      <c r="W487" s="2"/>
      <c r="X487" s="22">
        <f t="shared" si="27"/>
        <v>1.1834510785767138</v>
      </c>
      <c r="Y487" s="4"/>
      <c r="AA487" s="30"/>
    </row>
    <row r="488" spans="1:27" x14ac:dyDescent="0.25">
      <c r="A488" s="46">
        <f t="shared" si="25"/>
        <v>479</v>
      </c>
      <c r="B488" s="91" t="s">
        <v>1089</v>
      </c>
      <c r="C488" s="54" t="s">
        <v>21</v>
      </c>
      <c r="D488" s="83">
        <v>1.5147999999999999</v>
      </c>
      <c r="E488" s="83"/>
      <c r="F488" s="88">
        <v>0</v>
      </c>
      <c r="G488" s="79">
        <v>0</v>
      </c>
      <c r="H488" s="79">
        <v>0.52700000000000002</v>
      </c>
      <c r="I488" s="79">
        <v>0</v>
      </c>
      <c r="J488" s="79">
        <v>0</v>
      </c>
      <c r="K488" s="79">
        <v>0</v>
      </c>
      <c r="L488" s="79">
        <v>0.2611</v>
      </c>
      <c r="M488" s="79">
        <v>0</v>
      </c>
      <c r="N488" s="79">
        <v>0</v>
      </c>
      <c r="O488" s="79">
        <v>0.35659999999999997</v>
      </c>
      <c r="P488" s="79">
        <v>0</v>
      </c>
      <c r="Q488" s="79">
        <v>0.3659</v>
      </c>
      <c r="R488" s="79">
        <v>0</v>
      </c>
      <c r="S488" s="79">
        <v>4.1999999999999997E-3</v>
      </c>
      <c r="T488" s="79">
        <v>0</v>
      </c>
      <c r="U488" s="84">
        <v>0</v>
      </c>
      <c r="V488" s="23">
        <v>1.157157</v>
      </c>
      <c r="W488" s="2"/>
      <c r="X488" s="22">
        <f t="shared" si="27"/>
        <v>1.3090704200035086</v>
      </c>
      <c r="Y488" s="4"/>
      <c r="AA488" s="30"/>
    </row>
    <row r="489" spans="1:27" x14ac:dyDescent="0.25">
      <c r="A489" s="46">
        <f t="shared" si="25"/>
        <v>480</v>
      </c>
      <c r="B489" s="91" t="s">
        <v>1090</v>
      </c>
      <c r="C489" s="54" t="s">
        <v>21</v>
      </c>
      <c r="D489" s="83">
        <v>1.4888999999999999</v>
      </c>
      <c r="E489" s="83"/>
      <c r="F489" s="88">
        <v>0</v>
      </c>
      <c r="G489" s="79">
        <v>0</v>
      </c>
      <c r="H489" s="79">
        <v>0.623</v>
      </c>
      <c r="I489" s="79">
        <v>0</v>
      </c>
      <c r="J489" s="79">
        <v>0</v>
      </c>
      <c r="K489" s="79">
        <v>0</v>
      </c>
      <c r="L489" s="79">
        <v>0.26119999999999999</v>
      </c>
      <c r="M489" s="79">
        <v>0</v>
      </c>
      <c r="N489" s="79">
        <v>0</v>
      </c>
      <c r="O489" s="79">
        <v>0.23380000000000001</v>
      </c>
      <c r="P489" s="79">
        <v>0</v>
      </c>
      <c r="Q489" s="79">
        <v>0.36320000000000002</v>
      </c>
      <c r="R489" s="79">
        <v>0</v>
      </c>
      <c r="S489" s="79">
        <v>7.7000000000000002E-3</v>
      </c>
      <c r="T489" s="79">
        <v>0</v>
      </c>
      <c r="U489" s="84">
        <v>0</v>
      </c>
      <c r="V489" s="23">
        <v>1.153359</v>
      </c>
      <c r="W489" s="2"/>
      <c r="X489" s="22">
        <f t="shared" si="27"/>
        <v>1.2909250285470524</v>
      </c>
      <c r="Y489" s="4"/>
      <c r="AA489" s="30"/>
    </row>
    <row r="490" spans="1:27" x14ac:dyDescent="0.25">
      <c r="A490" s="46">
        <f t="shared" si="25"/>
        <v>481</v>
      </c>
      <c r="B490" s="91" t="s">
        <v>1091</v>
      </c>
      <c r="C490" s="54" t="s">
        <v>496</v>
      </c>
      <c r="D490" s="83">
        <v>3.5520999999999998</v>
      </c>
      <c r="E490" s="83">
        <v>4.2276999999999996</v>
      </c>
      <c r="F490" s="88">
        <v>0.50700000000000001</v>
      </c>
      <c r="G490" s="79">
        <v>0.624</v>
      </c>
      <c r="H490" s="79">
        <v>0.26869999999999999</v>
      </c>
      <c r="I490" s="79">
        <v>1.9900000000000001E-2</v>
      </c>
      <c r="J490" s="79">
        <v>0.41839999999999999</v>
      </c>
      <c r="K490" s="79">
        <v>0</v>
      </c>
      <c r="L490" s="79">
        <v>0.60219999999999996</v>
      </c>
      <c r="M490" s="79">
        <v>2.9399999999999999E-2</v>
      </c>
      <c r="N490" s="79">
        <v>1E-3</v>
      </c>
      <c r="O490" s="79">
        <v>2.92E-2</v>
      </c>
      <c r="P490" s="79">
        <v>9.6100000000000005E-2</v>
      </c>
      <c r="Q490" s="79">
        <v>0.87439999999999996</v>
      </c>
      <c r="R490" s="79">
        <v>0.19259999999999999</v>
      </c>
      <c r="S490" s="79">
        <v>0</v>
      </c>
      <c r="T490" s="79">
        <v>0.30759999999999998</v>
      </c>
      <c r="U490" s="84">
        <v>0.25719999999999998</v>
      </c>
      <c r="V490" s="23">
        <v>2.43215</v>
      </c>
      <c r="W490" s="2">
        <v>2.8736299999999999</v>
      </c>
      <c r="X490" s="22">
        <f t="shared" si="27"/>
        <v>1.4604773554262689</v>
      </c>
      <c r="Y490" s="24">
        <f>E490/W490</f>
        <v>1.4712054091862905</v>
      </c>
      <c r="AA490" s="30"/>
    </row>
    <row r="491" spans="1:27" x14ac:dyDescent="0.25">
      <c r="A491" s="46">
        <f t="shared" si="25"/>
        <v>482</v>
      </c>
      <c r="B491" s="91" t="s">
        <v>1092</v>
      </c>
      <c r="C491" s="54" t="s">
        <v>21</v>
      </c>
      <c r="D491" s="83">
        <v>2.4897</v>
      </c>
      <c r="E491" s="83"/>
      <c r="F491" s="88">
        <v>0</v>
      </c>
      <c r="G491" s="79">
        <v>0</v>
      </c>
      <c r="H491" s="79">
        <v>1.4982</v>
      </c>
      <c r="I491" s="79">
        <v>0</v>
      </c>
      <c r="J491" s="79">
        <v>0</v>
      </c>
      <c r="K491" s="79">
        <v>0</v>
      </c>
      <c r="L491" s="79">
        <v>0.2611</v>
      </c>
      <c r="M491" s="79">
        <v>0</v>
      </c>
      <c r="N491" s="79">
        <v>0</v>
      </c>
      <c r="O491" s="79">
        <v>0.30880000000000002</v>
      </c>
      <c r="P491" s="79">
        <v>0</v>
      </c>
      <c r="Q491" s="79">
        <v>0.40960000000000002</v>
      </c>
      <c r="R491" s="79">
        <v>0</v>
      </c>
      <c r="S491" s="79">
        <v>1.2E-2</v>
      </c>
      <c r="T491" s="79">
        <v>0</v>
      </c>
      <c r="U491" s="84">
        <v>0</v>
      </c>
      <c r="V491" s="23">
        <v>2.025868</v>
      </c>
      <c r="W491" s="2"/>
      <c r="X491" s="22">
        <f t="shared" si="27"/>
        <v>1.2289546999113468</v>
      </c>
      <c r="Y491" s="4"/>
      <c r="AA491" s="30"/>
    </row>
    <row r="492" spans="1:27" x14ac:dyDescent="0.25">
      <c r="A492" s="46">
        <f t="shared" si="25"/>
        <v>483</v>
      </c>
      <c r="B492" s="91" t="s">
        <v>1093</v>
      </c>
      <c r="C492" s="54" t="s">
        <v>21</v>
      </c>
      <c r="D492" s="83">
        <v>1.3271999999999999</v>
      </c>
      <c r="E492" s="83"/>
      <c r="F492" s="88">
        <v>0</v>
      </c>
      <c r="G492" s="79">
        <v>0</v>
      </c>
      <c r="H492" s="79">
        <v>0.40689999999999998</v>
      </c>
      <c r="I492" s="79">
        <v>0</v>
      </c>
      <c r="J492" s="79">
        <v>0</v>
      </c>
      <c r="K492" s="79">
        <v>0</v>
      </c>
      <c r="L492" s="79">
        <v>0.2611</v>
      </c>
      <c r="M492" s="79">
        <v>0</v>
      </c>
      <c r="N492" s="79">
        <v>0</v>
      </c>
      <c r="O492" s="79">
        <v>0.30890000000000001</v>
      </c>
      <c r="P492" s="79">
        <v>0</v>
      </c>
      <c r="Q492" s="79">
        <v>0.3463</v>
      </c>
      <c r="R492" s="79">
        <v>0</v>
      </c>
      <c r="S492" s="79">
        <v>4.0000000000000001E-3</v>
      </c>
      <c r="T492" s="79">
        <v>0</v>
      </c>
      <c r="U492" s="84">
        <v>0</v>
      </c>
      <c r="V492" s="23">
        <v>1.03335</v>
      </c>
      <c r="W492" s="2"/>
      <c r="X492" s="22">
        <f t="shared" si="27"/>
        <v>1.2843663811874002</v>
      </c>
      <c r="Y492" s="4"/>
      <c r="AA492" s="30"/>
    </row>
    <row r="493" spans="1:27" x14ac:dyDescent="0.25">
      <c r="A493" s="46">
        <f t="shared" si="25"/>
        <v>484</v>
      </c>
      <c r="B493" s="91" t="s">
        <v>1094</v>
      </c>
      <c r="C493" s="54" t="s">
        <v>21</v>
      </c>
      <c r="D493" s="83">
        <v>2.069</v>
      </c>
      <c r="E493" s="83"/>
      <c r="F493" s="88">
        <v>0</v>
      </c>
      <c r="G493" s="79">
        <v>0</v>
      </c>
      <c r="H493" s="79">
        <v>0.99980000000000002</v>
      </c>
      <c r="I493" s="79">
        <v>0</v>
      </c>
      <c r="J493" s="79">
        <v>0</v>
      </c>
      <c r="K493" s="79">
        <v>0</v>
      </c>
      <c r="L493" s="79">
        <v>0.2611</v>
      </c>
      <c r="M493" s="79">
        <v>0</v>
      </c>
      <c r="N493" s="79">
        <v>0</v>
      </c>
      <c r="O493" s="79">
        <v>0.43280000000000002</v>
      </c>
      <c r="P493" s="79">
        <v>0</v>
      </c>
      <c r="Q493" s="79">
        <v>0.36680000000000001</v>
      </c>
      <c r="R493" s="79">
        <v>0</v>
      </c>
      <c r="S493" s="79">
        <v>8.5000000000000006E-3</v>
      </c>
      <c r="T493" s="79">
        <v>0</v>
      </c>
      <c r="U493" s="84">
        <v>0</v>
      </c>
      <c r="V493" s="23">
        <v>1.6603019999999999</v>
      </c>
      <c r="W493" s="2"/>
      <c r="X493" s="22">
        <f t="shared" si="27"/>
        <v>1.2461588313451408</v>
      </c>
      <c r="Y493" s="4"/>
      <c r="AA493" s="30"/>
    </row>
    <row r="494" spans="1:27" x14ac:dyDescent="0.25">
      <c r="A494" s="46">
        <f t="shared" si="25"/>
        <v>485</v>
      </c>
      <c r="B494" s="91" t="s">
        <v>1095</v>
      </c>
      <c r="C494" s="54" t="s">
        <v>496</v>
      </c>
      <c r="D494" s="83">
        <v>3.2863000000000002</v>
      </c>
      <c r="E494" s="83">
        <v>4.3017000000000003</v>
      </c>
      <c r="F494" s="88">
        <v>0.43109999999999998</v>
      </c>
      <c r="G494" s="79">
        <v>0.48</v>
      </c>
      <c r="H494" s="79">
        <v>0.34549999999999997</v>
      </c>
      <c r="I494" s="79">
        <v>1.46E-2</v>
      </c>
      <c r="J494" s="79">
        <v>0.71599999999999997</v>
      </c>
      <c r="K494" s="79">
        <v>0</v>
      </c>
      <c r="L494" s="79">
        <v>0.58109999999999995</v>
      </c>
      <c r="M494" s="79">
        <v>2.75E-2</v>
      </c>
      <c r="N494" s="79">
        <v>1E-3</v>
      </c>
      <c r="O494" s="79">
        <v>3.2300000000000002E-2</v>
      </c>
      <c r="P494" s="79">
        <v>0.1235</v>
      </c>
      <c r="Q494" s="79">
        <v>0.83040000000000003</v>
      </c>
      <c r="R494" s="79">
        <v>7.5200000000000003E-2</v>
      </c>
      <c r="S494" s="79">
        <v>1E-4</v>
      </c>
      <c r="T494" s="79">
        <v>0.34399999999999997</v>
      </c>
      <c r="U494" s="84">
        <v>0.2994</v>
      </c>
      <c r="V494" s="23">
        <v>2.283674</v>
      </c>
      <c r="W494" s="2">
        <v>2.9483540000000001</v>
      </c>
      <c r="X494" s="22">
        <f t="shared" si="27"/>
        <v>1.4390407737706872</v>
      </c>
      <c r="Y494" s="24">
        <f>E494/W494</f>
        <v>1.4590174721217331</v>
      </c>
      <c r="AA494" s="30"/>
    </row>
    <row r="495" spans="1:27" x14ac:dyDescent="0.25">
      <c r="A495" s="46">
        <f t="shared" si="25"/>
        <v>486</v>
      </c>
      <c r="B495" s="91" t="s">
        <v>1096</v>
      </c>
      <c r="C495" s="54" t="s">
        <v>496</v>
      </c>
      <c r="D495" s="83">
        <v>3.3353000000000002</v>
      </c>
      <c r="E495" s="83">
        <v>4.3419999999999996</v>
      </c>
      <c r="F495" s="88">
        <v>0.4123</v>
      </c>
      <c r="G495" s="79">
        <v>0.57269999999999999</v>
      </c>
      <c r="H495" s="79">
        <v>0.34660000000000002</v>
      </c>
      <c r="I495" s="79">
        <v>1.4999999999999999E-2</v>
      </c>
      <c r="J495" s="79">
        <v>0.68989999999999996</v>
      </c>
      <c r="K495" s="79">
        <v>1.37E-2</v>
      </c>
      <c r="L495" s="79">
        <v>0.58609999999999995</v>
      </c>
      <c r="M495" s="79">
        <v>2.7199999999999998E-2</v>
      </c>
      <c r="N495" s="79">
        <v>1E-3</v>
      </c>
      <c r="O495" s="79">
        <v>3.2199999999999999E-2</v>
      </c>
      <c r="P495" s="79">
        <v>9.6600000000000005E-2</v>
      </c>
      <c r="Q495" s="79">
        <v>0.80989999999999995</v>
      </c>
      <c r="R495" s="79">
        <v>8.77E-2</v>
      </c>
      <c r="S495" s="79">
        <v>1E-4</v>
      </c>
      <c r="T495" s="79">
        <v>0.34789999999999999</v>
      </c>
      <c r="U495" s="84">
        <v>0.30309999999999998</v>
      </c>
      <c r="V495" s="23">
        <v>2.3320959999999999</v>
      </c>
      <c r="W495" s="2">
        <v>2.9473060000000002</v>
      </c>
      <c r="X495" s="22">
        <f t="shared" si="27"/>
        <v>1.4301726858585582</v>
      </c>
      <c r="Y495" s="24">
        <f>E495/W495</f>
        <v>1.4732097719069548</v>
      </c>
      <c r="AA495" s="30"/>
    </row>
    <row r="496" spans="1:27" x14ac:dyDescent="0.25">
      <c r="A496" s="46">
        <f t="shared" si="25"/>
        <v>487</v>
      </c>
      <c r="B496" s="91" t="s">
        <v>1097</v>
      </c>
      <c r="C496" s="54" t="s">
        <v>496</v>
      </c>
      <c r="D496" s="83">
        <v>3.2467999999999999</v>
      </c>
      <c r="E496" s="83">
        <v>4.3190999999999997</v>
      </c>
      <c r="F496" s="88">
        <v>0.34370000000000001</v>
      </c>
      <c r="G496" s="79">
        <v>0.55969999999999998</v>
      </c>
      <c r="H496" s="79">
        <v>0.32779999999999998</v>
      </c>
      <c r="I496" s="79">
        <v>1.72E-2</v>
      </c>
      <c r="J496" s="79">
        <v>0.76800000000000002</v>
      </c>
      <c r="K496" s="79">
        <v>0</v>
      </c>
      <c r="L496" s="79">
        <v>0.5827</v>
      </c>
      <c r="M496" s="79">
        <v>3.7999999999999999E-2</v>
      </c>
      <c r="N496" s="79">
        <v>1.2999999999999999E-3</v>
      </c>
      <c r="O496" s="79">
        <v>3.2000000000000001E-2</v>
      </c>
      <c r="P496" s="79">
        <v>0.11700000000000001</v>
      </c>
      <c r="Q496" s="79">
        <v>0.80030000000000001</v>
      </c>
      <c r="R496" s="79">
        <v>7.85E-2</v>
      </c>
      <c r="S496" s="79">
        <v>2.0000000000000001E-4</v>
      </c>
      <c r="T496" s="79">
        <v>0.34839999999999999</v>
      </c>
      <c r="U496" s="84">
        <v>0.30430000000000001</v>
      </c>
      <c r="V496" s="23">
        <v>2.280748</v>
      </c>
      <c r="W496" s="2">
        <v>2.9489079999999999</v>
      </c>
      <c r="X496" s="22">
        <f t="shared" si="27"/>
        <v>1.4235680574969265</v>
      </c>
      <c r="Y496" s="24">
        <f>E496/W496</f>
        <v>1.4646438613886903</v>
      </c>
      <c r="AA496" s="30"/>
    </row>
    <row r="497" spans="1:27" x14ac:dyDescent="0.25">
      <c r="A497" s="46">
        <f t="shared" si="25"/>
        <v>488</v>
      </c>
      <c r="B497" s="91" t="s">
        <v>1098</v>
      </c>
      <c r="C497" s="54" t="s">
        <v>496</v>
      </c>
      <c r="D497" s="83">
        <v>2.9308000000000001</v>
      </c>
      <c r="E497" s="83">
        <v>3.5484</v>
      </c>
      <c r="F497" s="88">
        <v>0.3034</v>
      </c>
      <c r="G497" s="79">
        <v>0.55179999999999996</v>
      </c>
      <c r="H497" s="79">
        <v>0.34499999999999997</v>
      </c>
      <c r="I497" s="79">
        <v>1.7600000000000001E-2</v>
      </c>
      <c r="J497" s="79">
        <v>0.3115</v>
      </c>
      <c r="K497" s="79">
        <v>0</v>
      </c>
      <c r="L497" s="79">
        <v>0.56330000000000002</v>
      </c>
      <c r="M497" s="79">
        <v>2.8199999999999999E-2</v>
      </c>
      <c r="N497" s="79">
        <v>1E-3</v>
      </c>
      <c r="O497" s="79">
        <v>2.8400000000000002E-2</v>
      </c>
      <c r="P497" s="79">
        <v>5.7500000000000002E-2</v>
      </c>
      <c r="Q497" s="79">
        <v>0.5847</v>
      </c>
      <c r="R497" s="79">
        <v>9.9000000000000005E-2</v>
      </c>
      <c r="S497" s="79">
        <v>1E-4</v>
      </c>
      <c r="T497" s="79">
        <v>0.3508</v>
      </c>
      <c r="U497" s="84">
        <v>0.30609999999999998</v>
      </c>
      <c r="V497" s="23">
        <v>2.2236180000000001</v>
      </c>
      <c r="W497" s="2">
        <v>2.6085780000000001</v>
      </c>
      <c r="X497" s="22">
        <f t="shared" si="27"/>
        <v>1.3180321440103471</v>
      </c>
      <c r="Y497" s="24">
        <f>E497/W497</f>
        <v>1.3602813486888259</v>
      </c>
      <c r="AA497" s="30"/>
    </row>
    <row r="498" spans="1:27" x14ac:dyDescent="0.25">
      <c r="A498" s="46">
        <f t="shared" si="25"/>
        <v>489</v>
      </c>
      <c r="B498" s="91" t="s">
        <v>1099</v>
      </c>
      <c r="C498" s="54" t="s">
        <v>496</v>
      </c>
      <c r="D498" s="83">
        <v>2.7707999999999999</v>
      </c>
      <c r="E498" s="83">
        <v>3.2698999999999998</v>
      </c>
      <c r="F498" s="88">
        <v>0.33339999999999997</v>
      </c>
      <c r="G498" s="79">
        <v>0.66820000000000002</v>
      </c>
      <c r="H498" s="79">
        <v>0.20810000000000001</v>
      </c>
      <c r="I498" s="79">
        <v>1.61E-2</v>
      </c>
      <c r="J498" s="79">
        <v>0.20630000000000001</v>
      </c>
      <c r="K498" s="79">
        <v>0</v>
      </c>
      <c r="L498" s="79">
        <v>0.46060000000000001</v>
      </c>
      <c r="M498" s="79">
        <v>2.98E-2</v>
      </c>
      <c r="N498" s="79">
        <v>1E-3</v>
      </c>
      <c r="O498" s="79">
        <v>5.6800000000000003E-2</v>
      </c>
      <c r="P498" s="79">
        <v>5.3800000000000001E-2</v>
      </c>
      <c r="Q498" s="79">
        <v>0.47220000000000001</v>
      </c>
      <c r="R498" s="79">
        <v>0.13569999999999999</v>
      </c>
      <c r="S498" s="79">
        <v>4.0000000000000002E-4</v>
      </c>
      <c r="T498" s="79">
        <v>0.3347</v>
      </c>
      <c r="U498" s="84">
        <v>0.2928</v>
      </c>
      <c r="V498" s="23">
        <v>2.2237740000000001</v>
      </c>
      <c r="W498" s="2">
        <v>2.5349339999999998</v>
      </c>
      <c r="X498" s="22">
        <f t="shared" si="27"/>
        <v>1.2459899252352082</v>
      </c>
      <c r="Y498" s="24">
        <f>E498/W498</f>
        <v>1.2899349647762033</v>
      </c>
      <c r="AA498" s="30"/>
    </row>
    <row r="499" spans="1:27" x14ac:dyDescent="0.25">
      <c r="A499" s="46">
        <f t="shared" si="25"/>
        <v>490</v>
      </c>
      <c r="B499" s="91" t="s">
        <v>1100</v>
      </c>
      <c r="C499" s="54" t="s">
        <v>21</v>
      </c>
      <c r="D499" s="83">
        <v>1.7373000000000001</v>
      </c>
      <c r="E499" s="83"/>
      <c r="F499" s="88">
        <v>0</v>
      </c>
      <c r="G499" s="79">
        <v>0</v>
      </c>
      <c r="H499" s="79">
        <v>0.63859999999999995</v>
      </c>
      <c r="I499" s="79">
        <v>0</v>
      </c>
      <c r="J499" s="79">
        <v>0</v>
      </c>
      <c r="K499" s="79">
        <v>0</v>
      </c>
      <c r="L499" s="79">
        <v>0.2611</v>
      </c>
      <c r="M499" s="79">
        <v>0</v>
      </c>
      <c r="N499" s="79">
        <v>0</v>
      </c>
      <c r="O499" s="79">
        <v>0.49780000000000002</v>
      </c>
      <c r="P499" s="79">
        <v>0</v>
      </c>
      <c r="Q499" s="79">
        <v>0.32740000000000002</v>
      </c>
      <c r="R499" s="79">
        <v>0</v>
      </c>
      <c r="S499" s="79">
        <v>1.24E-2</v>
      </c>
      <c r="T499" s="79">
        <v>0</v>
      </c>
      <c r="U499" s="84">
        <v>0</v>
      </c>
      <c r="V499" s="23">
        <v>1.446509</v>
      </c>
      <c r="W499" s="2"/>
      <c r="X499" s="22">
        <f t="shared" si="27"/>
        <v>1.2010295131243567</v>
      </c>
      <c r="Y499" s="4"/>
      <c r="AA499" s="30"/>
    </row>
    <row r="500" spans="1:27" x14ac:dyDescent="0.25">
      <c r="A500" s="46">
        <f t="shared" si="25"/>
        <v>491</v>
      </c>
      <c r="B500" s="91" t="s">
        <v>1101</v>
      </c>
      <c r="C500" s="54" t="s">
        <v>21</v>
      </c>
      <c r="D500" s="83">
        <v>1.1301000000000001</v>
      </c>
      <c r="E500" s="83"/>
      <c r="F500" s="88">
        <v>0</v>
      </c>
      <c r="G500" s="79">
        <v>0</v>
      </c>
      <c r="H500" s="79">
        <v>0.33879999999999999</v>
      </c>
      <c r="I500" s="79">
        <v>0</v>
      </c>
      <c r="J500" s="79">
        <v>0</v>
      </c>
      <c r="K500" s="79">
        <v>0</v>
      </c>
      <c r="L500" s="79">
        <v>0.2611</v>
      </c>
      <c r="M500" s="79">
        <v>0</v>
      </c>
      <c r="N500" s="79">
        <v>0</v>
      </c>
      <c r="O500" s="79">
        <v>0.19800000000000001</v>
      </c>
      <c r="P500" s="79">
        <v>0</v>
      </c>
      <c r="Q500" s="79">
        <v>0.3256</v>
      </c>
      <c r="R500" s="79">
        <v>0</v>
      </c>
      <c r="S500" s="79">
        <v>6.6E-3</v>
      </c>
      <c r="T500" s="79">
        <v>0</v>
      </c>
      <c r="U500" s="84">
        <v>0</v>
      </c>
      <c r="V500" s="23">
        <v>0.90507300000000002</v>
      </c>
      <c r="W500" s="2"/>
      <c r="X500" s="22">
        <f t="shared" si="27"/>
        <v>1.2486285636628207</v>
      </c>
      <c r="Y500" s="4"/>
      <c r="AA500" s="30"/>
    </row>
    <row r="501" spans="1:27" x14ac:dyDescent="0.25">
      <c r="A501" s="46">
        <f t="shared" si="25"/>
        <v>492</v>
      </c>
      <c r="B501" s="91" t="s">
        <v>1102</v>
      </c>
      <c r="C501" s="54" t="s">
        <v>21</v>
      </c>
      <c r="D501" s="83">
        <v>1.9972000000000001</v>
      </c>
      <c r="E501" s="83"/>
      <c r="F501" s="88">
        <v>0</v>
      </c>
      <c r="G501" s="79">
        <v>0</v>
      </c>
      <c r="H501" s="79">
        <v>1.1281000000000001</v>
      </c>
      <c r="I501" s="79">
        <v>0</v>
      </c>
      <c r="J501" s="79">
        <v>0</v>
      </c>
      <c r="K501" s="79">
        <v>0</v>
      </c>
      <c r="L501" s="79">
        <v>0.2611</v>
      </c>
      <c r="M501" s="79">
        <v>0</v>
      </c>
      <c r="N501" s="79">
        <v>0</v>
      </c>
      <c r="O501" s="79">
        <v>0.27160000000000001</v>
      </c>
      <c r="P501" s="79">
        <v>0</v>
      </c>
      <c r="Q501" s="79">
        <v>0.32740000000000002</v>
      </c>
      <c r="R501" s="79">
        <v>0</v>
      </c>
      <c r="S501" s="79">
        <v>8.9999999999999993E-3</v>
      </c>
      <c r="T501" s="79">
        <v>0</v>
      </c>
      <c r="U501" s="84">
        <v>0</v>
      </c>
      <c r="V501" s="23">
        <v>1.452388</v>
      </c>
      <c r="W501" s="2"/>
      <c r="X501" s="22">
        <f t="shared" si="27"/>
        <v>1.3751146387879822</v>
      </c>
      <c r="Y501" s="4"/>
      <c r="AA501" s="30"/>
    </row>
    <row r="502" spans="1:27" x14ac:dyDescent="0.25">
      <c r="A502" s="46">
        <f t="shared" si="25"/>
        <v>493</v>
      </c>
      <c r="B502" s="91" t="s">
        <v>1103</v>
      </c>
      <c r="C502" s="54" t="s">
        <v>354</v>
      </c>
      <c r="D502" s="83">
        <v>2.7997000000000001</v>
      </c>
      <c r="E502" s="83">
        <v>2.7997000000000001</v>
      </c>
      <c r="F502" s="88">
        <v>0.26550000000000001</v>
      </c>
      <c r="G502" s="79">
        <v>0.29499999999999998</v>
      </c>
      <c r="H502" s="79">
        <v>0.28260000000000002</v>
      </c>
      <c r="I502" s="79">
        <v>2.8E-3</v>
      </c>
      <c r="J502" s="79">
        <v>0</v>
      </c>
      <c r="K502" s="79">
        <v>0</v>
      </c>
      <c r="L502" s="79">
        <v>0.58320000000000005</v>
      </c>
      <c r="M502" s="79">
        <v>1.6299999999999999E-2</v>
      </c>
      <c r="N502" s="79">
        <v>5.9999999999999995E-4</v>
      </c>
      <c r="O502" s="79">
        <v>0.18820000000000001</v>
      </c>
      <c r="P502" s="79">
        <v>0.1242</v>
      </c>
      <c r="Q502" s="79">
        <v>0.61409999999999998</v>
      </c>
      <c r="R502" s="79">
        <v>0.19839999999999999</v>
      </c>
      <c r="S502" s="79">
        <v>4.0000000000000002E-4</v>
      </c>
      <c r="T502" s="79">
        <v>0.22839999999999999</v>
      </c>
      <c r="U502" s="84">
        <v>0</v>
      </c>
      <c r="V502" s="23">
        <v>2.0306329999999999</v>
      </c>
      <c r="W502" s="2">
        <v>2.0306329999999999</v>
      </c>
      <c r="X502" s="22">
        <f t="shared" si="27"/>
        <v>1.3787326414965186</v>
      </c>
      <c r="Y502" s="24">
        <f t="shared" ref="Y502:Y510" si="28">E502/W502</f>
        <v>1.3787326414965186</v>
      </c>
      <c r="AA502" s="30"/>
    </row>
    <row r="503" spans="1:27" x14ac:dyDescent="0.25">
      <c r="A503" s="46">
        <f t="shared" si="25"/>
        <v>494</v>
      </c>
      <c r="B503" s="91" t="s">
        <v>1104</v>
      </c>
      <c r="C503" s="54" t="s">
        <v>354</v>
      </c>
      <c r="D503" s="83">
        <v>2.8643999999999998</v>
      </c>
      <c r="E503" s="83">
        <v>2.8643999999999998</v>
      </c>
      <c r="F503" s="88">
        <v>0.21590000000000001</v>
      </c>
      <c r="G503" s="79">
        <v>0.31230000000000002</v>
      </c>
      <c r="H503" s="79">
        <v>0.27129999999999999</v>
      </c>
      <c r="I503" s="79">
        <v>1.12E-2</v>
      </c>
      <c r="J503" s="79">
        <v>0</v>
      </c>
      <c r="K503" s="79">
        <v>0</v>
      </c>
      <c r="L503" s="79">
        <v>0.62590000000000001</v>
      </c>
      <c r="M503" s="79">
        <v>6.4399999999999999E-2</v>
      </c>
      <c r="N503" s="79">
        <v>2.2000000000000001E-3</v>
      </c>
      <c r="O503" s="79">
        <v>0.1794</v>
      </c>
      <c r="P503" s="79">
        <v>0.1147</v>
      </c>
      <c r="Q503" s="79">
        <v>0.63549999999999995</v>
      </c>
      <c r="R503" s="79">
        <v>0.216</v>
      </c>
      <c r="S503" s="79">
        <v>5.9999999999999995E-4</v>
      </c>
      <c r="T503" s="79">
        <v>0.215</v>
      </c>
      <c r="U503" s="84">
        <v>0</v>
      </c>
      <c r="V503" s="23">
        <v>2.1063269999999998</v>
      </c>
      <c r="W503" s="2">
        <v>2.1063269999999998</v>
      </c>
      <c r="X503" s="22">
        <f t="shared" si="27"/>
        <v>1.3599028071139951</v>
      </c>
      <c r="Y503" s="24">
        <f t="shared" si="28"/>
        <v>1.3599028071139951</v>
      </c>
      <c r="AA503" s="30"/>
    </row>
    <row r="504" spans="1:27" x14ac:dyDescent="0.25">
      <c r="A504" s="46">
        <f t="shared" si="25"/>
        <v>495</v>
      </c>
      <c r="B504" s="91" t="s">
        <v>1105</v>
      </c>
      <c r="C504" s="54" t="s">
        <v>354</v>
      </c>
      <c r="D504" s="83">
        <v>2.9798</v>
      </c>
      <c r="E504" s="83">
        <v>2.9798</v>
      </c>
      <c r="F504" s="88">
        <v>0.2185</v>
      </c>
      <c r="G504" s="79">
        <v>0.2959</v>
      </c>
      <c r="H504" s="79">
        <v>0.30819999999999997</v>
      </c>
      <c r="I504" s="79">
        <v>5.1999999999999998E-3</v>
      </c>
      <c r="J504" s="79">
        <v>0</v>
      </c>
      <c r="K504" s="79">
        <v>0</v>
      </c>
      <c r="L504" s="79">
        <v>0.64700000000000002</v>
      </c>
      <c r="M504" s="79">
        <v>0.03</v>
      </c>
      <c r="N504" s="79">
        <v>1E-3</v>
      </c>
      <c r="O504" s="79">
        <v>0.2059</v>
      </c>
      <c r="P504" s="79">
        <v>0.13600000000000001</v>
      </c>
      <c r="Q504" s="79">
        <v>0.69510000000000005</v>
      </c>
      <c r="R504" s="79">
        <v>0.21410000000000001</v>
      </c>
      <c r="S504" s="79">
        <v>5.0000000000000001E-4</v>
      </c>
      <c r="T504" s="79">
        <v>0.22239999999999999</v>
      </c>
      <c r="U504" s="84">
        <v>0</v>
      </c>
      <c r="V504" s="23">
        <v>2.1516259999999998</v>
      </c>
      <c r="W504" s="2">
        <v>2.1516259999999998</v>
      </c>
      <c r="X504" s="22">
        <f t="shared" si="27"/>
        <v>1.3849061128653402</v>
      </c>
      <c r="Y504" s="24">
        <f t="shared" si="28"/>
        <v>1.3849061128653402</v>
      </c>
      <c r="AA504" s="30"/>
    </row>
    <row r="505" spans="1:27" x14ac:dyDescent="0.25">
      <c r="A505" s="46">
        <f t="shared" si="25"/>
        <v>496</v>
      </c>
      <c r="B505" s="91" t="s">
        <v>1106</v>
      </c>
      <c r="C505" s="54" t="s">
        <v>392</v>
      </c>
      <c r="D505" s="83">
        <v>3.1442000000000001</v>
      </c>
      <c r="E505" s="83">
        <v>3.1442000000000001</v>
      </c>
      <c r="F505" s="88">
        <v>0.19439999999999999</v>
      </c>
      <c r="G505" s="79">
        <v>0.3574</v>
      </c>
      <c r="H505" s="79">
        <v>0.30130000000000001</v>
      </c>
      <c r="I505" s="79">
        <v>8.0000000000000002E-3</v>
      </c>
      <c r="J505" s="79">
        <v>0</v>
      </c>
      <c r="K505" s="79">
        <v>0</v>
      </c>
      <c r="L505" s="79">
        <v>0.60370000000000001</v>
      </c>
      <c r="M505" s="79">
        <v>4.58E-2</v>
      </c>
      <c r="N505" s="79">
        <v>1.6000000000000001E-3</v>
      </c>
      <c r="O505" s="79">
        <v>0.16270000000000001</v>
      </c>
      <c r="P505" s="79">
        <v>0.1111</v>
      </c>
      <c r="Q505" s="79">
        <v>0.98460000000000003</v>
      </c>
      <c r="R505" s="79">
        <v>0.1321</v>
      </c>
      <c r="S505" s="79">
        <v>4.0000000000000002E-4</v>
      </c>
      <c r="T505" s="79">
        <v>0.24110000000000001</v>
      </c>
      <c r="U505" s="84">
        <v>0</v>
      </c>
      <c r="V505" s="23">
        <v>2.3629359999999999</v>
      </c>
      <c r="W505" s="2">
        <v>2.3629359999999999</v>
      </c>
      <c r="X505" s="22">
        <f t="shared" si="27"/>
        <v>1.3306327382544429</v>
      </c>
      <c r="Y505" s="24">
        <f t="shared" si="28"/>
        <v>1.3306327382544429</v>
      </c>
      <c r="AA505" s="30"/>
    </row>
    <row r="506" spans="1:27" x14ac:dyDescent="0.25">
      <c r="A506" s="46">
        <f t="shared" si="25"/>
        <v>497</v>
      </c>
      <c r="B506" s="91" t="s">
        <v>1107</v>
      </c>
      <c r="C506" s="54" t="s">
        <v>354</v>
      </c>
      <c r="D506" s="83">
        <v>3.0714999999999999</v>
      </c>
      <c r="E506" s="83">
        <v>3.0714999999999999</v>
      </c>
      <c r="F506" s="88">
        <v>0.22559999999999999</v>
      </c>
      <c r="G506" s="79">
        <v>0.37419999999999998</v>
      </c>
      <c r="H506" s="79">
        <v>0.33200000000000002</v>
      </c>
      <c r="I506" s="79">
        <v>1.06E-2</v>
      </c>
      <c r="J506" s="79">
        <v>0</v>
      </c>
      <c r="K506" s="79">
        <v>0</v>
      </c>
      <c r="L506" s="79">
        <v>0.6159</v>
      </c>
      <c r="M506" s="79">
        <v>6.0699999999999997E-2</v>
      </c>
      <c r="N506" s="79">
        <v>2E-3</v>
      </c>
      <c r="O506" s="79">
        <v>0.1802</v>
      </c>
      <c r="P506" s="79">
        <v>0.152</v>
      </c>
      <c r="Q506" s="79">
        <v>0.67010000000000003</v>
      </c>
      <c r="R506" s="79">
        <v>0.21199999999999999</v>
      </c>
      <c r="S506" s="79">
        <v>4.0000000000000002E-4</v>
      </c>
      <c r="T506" s="79">
        <v>0.23580000000000001</v>
      </c>
      <c r="U506" s="84">
        <v>0</v>
      </c>
      <c r="V506" s="23">
        <v>2.2354240000000001</v>
      </c>
      <c r="W506" s="2">
        <v>2.2354240000000001</v>
      </c>
      <c r="X506" s="22">
        <f t="shared" si="27"/>
        <v>1.3740122679187483</v>
      </c>
      <c r="Y506" s="24">
        <f t="shared" si="28"/>
        <v>1.3740122679187483</v>
      </c>
      <c r="AA506" s="30"/>
    </row>
    <row r="507" spans="1:27" x14ac:dyDescent="0.25">
      <c r="A507" s="46">
        <f t="shared" si="25"/>
        <v>498</v>
      </c>
      <c r="B507" s="91" t="s">
        <v>1108</v>
      </c>
      <c r="C507" s="54" t="s">
        <v>343</v>
      </c>
      <c r="D507" s="83">
        <v>3.5148999999999999</v>
      </c>
      <c r="E507" s="83">
        <v>3.5148999999999999</v>
      </c>
      <c r="F507" s="88">
        <v>0.34389999999999998</v>
      </c>
      <c r="G507" s="79">
        <v>0.4128</v>
      </c>
      <c r="H507" s="79">
        <v>0.26100000000000001</v>
      </c>
      <c r="I507" s="79">
        <v>1.0200000000000001E-2</v>
      </c>
      <c r="J507" s="79">
        <v>0</v>
      </c>
      <c r="K507" s="79">
        <v>0</v>
      </c>
      <c r="L507" s="79">
        <v>0.65600000000000003</v>
      </c>
      <c r="M507" s="79">
        <v>5.8599999999999999E-2</v>
      </c>
      <c r="N507" s="79">
        <v>1.9E-3</v>
      </c>
      <c r="O507" s="79">
        <v>0.159</v>
      </c>
      <c r="P507" s="79">
        <v>0.1351</v>
      </c>
      <c r="Q507" s="79">
        <v>0.88329999999999997</v>
      </c>
      <c r="R507" s="79">
        <v>0.25679999999999997</v>
      </c>
      <c r="S507" s="79">
        <v>8.0000000000000004E-4</v>
      </c>
      <c r="T507" s="79">
        <v>0.33550000000000002</v>
      </c>
      <c r="U507" s="84">
        <v>0</v>
      </c>
      <c r="V507" s="23">
        <v>2.4833609999999999</v>
      </c>
      <c r="W507" s="2">
        <v>2.4833609999999999</v>
      </c>
      <c r="X507" s="22">
        <f t="shared" si="27"/>
        <v>1.4153802044889969</v>
      </c>
      <c r="Y507" s="24">
        <f t="shared" si="28"/>
        <v>1.4153802044889969</v>
      </c>
      <c r="AA507" s="30"/>
    </row>
    <row r="508" spans="1:27" x14ac:dyDescent="0.25">
      <c r="A508" s="46">
        <f t="shared" si="25"/>
        <v>499</v>
      </c>
      <c r="B508" s="91" t="s">
        <v>1109</v>
      </c>
      <c r="C508" s="54" t="s">
        <v>354</v>
      </c>
      <c r="D508" s="83">
        <v>3.3369</v>
      </c>
      <c r="E508" s="83">
        <v>3.3369</v>
      </c>
      <c r="F508" s="88">
        <v>0.1802</v>
      </c>
      <c r="G508" s="79">
        <v>0.6673</v>
      </c>
      <c r="H508" s="79">
        <v>0.40150000000000002</v>
      </c>
      <c r="I508" s="79">
        <v>8.0000000000000002E-3</v>
      </c>
      <c r="J508" s="79">
        <v>0</v>
      </c>
      <c r="K508" s="79">
        <v>0</v>
      </c>
      <c r="L508" s="79">
        <v>0.63</v>
      </c>
      <c r="M508" s="79">
        <v>4.58E-2</v>
      </c>
      <c r="N508" s="79">
        <v>1.6000000000000001E-3</v>
      </c>
      <c r="O508" s="79">
        <v>0.1774</v>
      </c>
      <c r="P508" s="79">
        <v>8.14E-2</v>
      </c>
      <c r="Q508" s="79">
        <v>0.64359999999999995</v>
      </c>
      <c r="R508" s="79">
        <v>0.25850000000000001</v>
      </c>
      <c r="S508" s="79">
        <v>6.9999999999999999E-4</v>
      </c>
      <c r="T508" s="79">
        <v>0.2409</v>
      </c>
      <c r="U508" s="84">
        <v>0</v>
      </c>
      <c r="V508" s="23">
        <v>2.4173619999999998</v>
      </c>
      <c r="W508" s="2">
        <v>2.4173619999999998</v>
      </c>
      <c r="X508" s="22">
        <f t="shared" si="27"/>
        <v>1.3803890356512596</v>
      </c>
      <c r="Y508" s="24">
        <f t="shared" si="28"/>
        <v>1.3803890356512596</v>
      </c>
      <c r="AA508" s="30"/>
    </row>
    <row r="509" spans="1:27" x14ac:dyDescent="0.25">
      <c r="A509" s="46">
        <f t="shared" si="25"/>
        <v>500</v>
      </c>
      <c r="B509" s="91" t="s">
        <v>1110</v>
      </c>
      <c r="C509" s="54" t="s">
        <v>354</v>
      </c>
      <c r="D509" s="83">
        <v>3.3159999999999998</v>
      </c>
      <c r="E509" s="83">
        <v>3.3159999999999998</v>
      </c>
      <c r="F509" s="88">
        <v>0.26479999999999998</v>
      </c>
      <c r="G509" s="79">
        <v>0.55210000000000004</v>
      </c>
      <c r="H509" s="79">
        <v>0.32740000000000002</v>
      </c>
      <c r="I509" s="79">
        <v>4.8999999999999998E-3</v>
      </c>
      <c r="J509" s="79">
        <v>0</v>
      </c>
      <c r="K509" s="79">
        <v>0</v>
      </c>
      <c r="L509" s="79">
        <v>0.62009999999999998</v>
      </c>
      <c r="M509" s="79">
        <v>0</v>
      </c>
      <c r="N509" s="79">
        <v>0</v>
      </c>
      <c r="O509" s="79">
        <v>0.15010000000000001</v>
      </c>
      <c r="P509" s="79">
        <v>0.128</v>
      </c>
      <c r="Q509" s="79">
        <v>0.82520000000000004</v>
      </c>
      <c r="R509" s="79">
        <v>0.2296</v>
      </c>
      <c r="S509" s="79">
        <v>5.0000000000000001E-4</v>
      </c>
      <c r="T509" s="79">
        <v>0.21329999999999999</v>
      </c>
      <c r="U509" s="84">
        <v>0</v>
      </c>
      <c r="V509" s="23">
        <v>2.440966</v>
      </c>
      <c r="W509" s="2">
        <v>2.440966</v>
      </c>
      <c r="X509" s="22">
        <f t="shared" si="27"/>
        <v>1.358478569549924</v>
      </c>
      <c r="Y509" s="24">
        <f t="shared" si="28"/>
        <v>1.358478569549924</v>
      </c>
      <c r="AA509" s="30"/>
    </row>
    <row r="510" spans="1:27" x14ac:dyDescent="0.25">
      <c r="A510" s="46">
        <f t="shared" si="25"/>
        <v>501</v>
      </c>
      <c r="B510" s="91" t="s">
        <v>1111</v>
      </c>
      <c r="C510" s="54" t="s">
        <v>392</v>
      </c>
      <c r="D510" s="83">
        <v>2.8885999999999998</v>
      </c>
      <c r="E510" s="83">
        <v>2.8885999999999998</v>
      </c>
      <c r="F510" s="88">
        <v>0.17949999999999999</v>
      </c>
      <c r="G510" s="79">
        <v>0.39179999999999998</v>
      </c>
      <c r="H510" s="79">
        <v>0.33260000000000001</v>
      </c>
      <c r="I510" s="79">
        <v>1.0999999999999999E-2</v>
      </c>
      <c r="J510" s="79">
        <v>0</v>
      </c>
      <c r="K510" s="79">
        <v>0</v>
      </c>
      <c r="L510" s="79">
        <v>0.59</v>
      </c>
      <c r="M510" s="79">
        <v>6.3E-2</v>
      </c>
      <c r="N510" s="79">
        <v>2.2000000000000001E-3</v>
      </c>
      <c r="O510" s="79">
        <v>0.18379999999999999</v>
      </c>
      <c r="P510" s="79">
        <v>8.2000000000000003E-2</v>
      </c>
      <c r="Q510" s="79">
        <v>0.55310000000000004</v>
      </c>
      <c r="R510" s="79">
        <v>0.26979999999999998</v>
      </c>
      <c r="S510" s="79">
        <v>5.9999999999999995E-4</v>
      </c>
      <c r="T510" s="79">
        <v>0.22919999999999999</v>
      </c>
      <c r="U510" s="84">
        <v>0</v>
      </c>
      <c r="V510" s="23">
        <v>2.2625410000000001</v>
      </c>
      <c r="W510" s="2">
        <v>2.2625410000000001</v>
      </c>
      <c r="X510" s="22">
        <f t="shared" si="27"/>
        <v>1.2767061458775772</v>
      </c>
      <c r="Y510" s="24">
        <f t="shared" si="28"/>
        <v>1.2767061458775772</v>
      </c>
      <c r="AA510" s="30"/>
    </row>
    <row r="511" spans="1:27" x14ac:dyDescent="0.25">
      <c r="A511" s="46">
        <f t="shared" si="25"/>
        <v>502</v>
      </c>
      <c r="B511" s="91" t="s">
        <v>1112</v>
      </c>
      <c r="C511" s="54" t="s">
        <v>21</v>
      </c>
      <c r="D511" s="83">
        <v>1.1026</v>
      </c>
      <c r="E511" s="83"/>
      <c r="F511" s="88">
        <v>0</v>
      </c>
      <c r="G511" s="79">
        <v>0</v>
      </c>
      <c r="H511" s="79">
        <v>0.36559999999999998</v>
      </c>
      <c r="I511" s="79">
        <v>0</v>
      </c>
      <c r="J511" s="79">
        <v>0</v>
      </c>
      <c r="K511" s="79">
        <v>0</v>
      </c>
      <c r="L511" s="79">
        <v>0.26119999999999999</v>
      </c>
      <c r="M511" s="79">
        <v>0</v>
      </c>
      <c r="N511" s="79">
        <v>0</v>
      </c>
      <c r="O511" s="79">
        <v>0.1328</v>
      </c>
      <c r="P511" s="79">
        <v>0</v>
      </c>
      <c r="Q511" s="79">
        <v>0.33879999999999999</v>
      </c>
      <c r="R511" s="79">
        <v>0</v>
      </c>
      <c r="S511" s="79">
        <v>4.1999999999999997E-3</v>
      </c>
      <c r="T511" s="79">
        <v>0</v>
      </c>
      <c r="U511" s="84">
        <v>0</v>
      </c>
      <c r="V511" s="23">
        <v>0.89096299999999995</v>
      </c>
      <c r="W511" s="2"/>
      <c r="X511" s="22">
        <f t="shared" si="27"/>
        <v>1.2375373612596707</v>
      </c>
      <c r="Y511" s="4"/>
      <c r="AA511" s="30"/>
    </row>
    <row r="512" spans="1:27" x14ac:dyDescent="0.25">
      <c r="A512" s="46">
        <f t="shared" si="25"/>
        <v>503</v>
      </c>
      <c r="B512" s="91" t="s">
        <v>1113</v>
      </c>
      <c r="C512" s="54" t="s">
        <v>21</v>
      </c>
      <c r="D512" s="83">
        <v>2.0882999999999998</v>
      </c>
      <c r="E512" s="83"/>
      <c r="F512" s="88">
        <v>0</v>
      </c>
      <c r="G512" s="79">
        <v>0</v>
      </c>
      <c r="H512" s="79">
        <v>1.1688000000000001</v>
      </c>
      <c r="I512" s="79">
        <v>0</v>
      </c>
      <c r="J512" s="79">
        <v>0</v>
      </c>
      <c r="K512" s="79">
        <v>0</v>
      </c>
      <c r="L512" s="79">
        <v>0.2407</v>
      </c>
      <c r="M512" s="79">
        <v>0</v>
      </c>
      <c r="N512" s="79">
        <v>0</v>
      </c>
      <c r="O512" s="79">
        <v>0.29239999999999999</v>
      </c>
      <c r="P512" s="79">
        <v>0</v>
      </c>
      <c r="Q512" s="79">
        <v>0.35460000000000003</v>
      </c>
      <c r="R512" s="79">
        <v>0</v>
      </c>
      <c r="S512" s="79">
        <v>3.1800000000000002E-2</v>
      </c>
      <c r="T512" s="79">
        <v>0</v>
      </c>
      <c r="U512" s="84">
        <v>0</v>
      </c>
      <c r="V512" s="23">
        <v>1.8700490000000001</v>
      </c>
      <c r="W512" s="2"/>
      <c r="X512" s="22">
        <f t="shared" si="27"/>
        <v>1.1167087065633039</v>
      </c>
      <c r="Y512" s="4"/>
      <c r="AA512" s="30"/>
    </row>
    <row r="513" spans="1:27" x14ac:dyDescent="0.25">
      <c r="A513" s="46">
        <f t="shared" si="25"/>
        <v>504</v>
      </c>
      <c r="B513" s="91" t="s">
        <v>1114</v>
      </c>
      <c r="C513" s="54" t="s">
        <v>21</v>
      </c>
      <c r="D513" s="83">
        <v>1.9569000000000001</v>
      </c>
      <c r="E513" s="83"/>
      <c r="F513" s="88">
        <v>0</v>
      </c>
      <c r="G513" s="79">
        <v>0</v>
      </c>
      <c r="H513" s="79">
        <v>0.80740000000000001</v>
      </c>
      <c r="I513" s="79">
        <v>0</v>
      </c>
      <c r="J513" s="79">
        <v>0</v>
      </c>
      <c r="K513" s="79">
        <v>0</v>
      </c>
      <c r="L513" s="79">
        <v>0.24060000000000001</v>
      </c>
      <c r="M513" s="79">
        <v>0</v>
      </c>
      <c r="N513" s="79">
        <v>0</v>
      </c>
      <c r="O513" s="79">
        <v>0.50509999999999999</v>
      </c>
      <c r="P513" s="79">
        <v>0</v>
      </c>
      <c r="Q513" s="79">
        <v>0.3488</v>
      </c>
      <c r="R513" s="79">
        <v>0</v>
      </c>
      <c r="S513" s="79">
        <v>5.5E-2</v>
      </c>
      <c r="T513" s="79">
        <v>0</v>
      </c>
      <c r="U513" s="84">
        <v>0</v>
      </c>
      <c r="V513" s="23">
        <v>1.5189710000000001</v>
      </c>
      <c r="W513" s="2"/>
      <c r="X513" s="22">
        <f t="shared" si="27"/>
        <v>1.2883063600292566</v>
      </c>
      <c r="Y513" s="4"/>
      <c r="AA513" s="30"/>
    </row>
    <row r="514" spans="1:27" x14ac:dyDescent="0.25">
      <c r="A514" s="46">
        <f t="shared" si="25"/>
        <v>505</v>
      </c>
      <c r="B514" s="91" t="s">
        <v>1115</v>
      </c>
      <c r="C514" s="54" t="s">
        <v>21</v>
      </c>
      <c r="D514" s="83">
        <v>1.5390999999999999</v>
      </c>
      <c r="E514" s="83"/>
      <c r="F514" s="88">
        <v>0</v>
      </c>
      <c r="G514" s="79">
        <v>0</v>
      </c>
      <c r="H514" s="79">
        <v>0.83760000000000001</v>
      </c>
      <c r="I514" s="79">
        <v>0</v>
      </c>
      <c r="J514" s="79">
        <v>0</v>
      </c>
      <c r="K514" s="79">
        <v>0</v>
      </c>
      <c r="L514" s="79">
        <v>0.24099999999999999</v>
      </c>
      <c r="M514" s="79">
        <v>0</v>
      </c>
      <c r="N514" s="79">
        <v>0</v>
      </c>
      <c r="O514" s="79">
        <v>9.4100000000000003E-2</v>
      </c>
      <c r="P514" s="79">
        <v>0</v>
      </c>
      <c r="Q514" s="79">
        <v>0.35499999999999998</v>
      </c>
      <c r="R514" s="79">
        <v>0</v>
      </c>
      <c r="S514" s="79">
        <v>1.14E-2</v>
      </c>
      <c r="T514" s="79">
        <v>0</v>
      </c>
      <c r="U514" s="84">
        <v>0</v>
      </c>
      <c r="V514" s="23">
        <v>1.2548840000000001</v>
      </c>
      <c r="W514" s="2"/>
      <c r="X514" s="22">
        <f t="shared" si="27"/>
        <v>1.2264878666075907</v>
      </c>
      <c r="Y514" s="4"/>
      <c r="AA514" s="30"/>
    </row>
    <row r="515" spans="1:27" x14ac:dyDescent="0.25">
      <c r="A515" s="46">
        <f t="shared" si="25"/>
        <v>506</v>
      </c>
      <c r="B515" s="91" t="s">
        <v>1116</v>
      </c>
      <c r="C515" s="54" t="s">
        <v>21</v>
      </c>
      <c r="D515" s="83">
        <v>0.87339999999999995</v>
      </c>
      <c r="E515" s="83"/>
      <c r="F515" s="88">
        <v>0</v>
      </c>
      <c r="G515" s="79">
        <v>0</v>
      </c>
      <c r="H515" s="79">
        <v>0.1636</v>
      </c>
      <c r="I515" s="79">
        <v>0</v>
      </c>
      <c r="J515" s="79">
        <v>0</v>
      </c>
      <c r="K515" s="79">
        <v>0</v>
      </c>
      <c r="L515" s="79">
        <v>0.2409</v>
      </c>
      <c r="M515" s="79">
        <v>0</v>
      </c>
      <c r="N515" s="79">
        <v>0</v>
      </c>
      <c r="O515" s="79">
        <v>9.1800000000000007E-2</v>
      </c>
      <c r="P515" s="79">
        <v>0</v>
      </c>
      <c r="Q515" s="79">
        <v>0.35489999999999999</v>
      </c>
      <c r="R515" s="79">
        <v>0</v>
      </c>
      <c r="S515" s="79">
        <v>2.2200000000000001E-2</v>
      </c>
      <c r="T515" s="79">
        <v>0</v>
      </c>
      <c r="U515" s="84">
        <v>0</v>
      </c>
      <c r="V515" s="23">
        <v>0.68962000000000001</v>
      </c>
      <c r="W515" s="2"/>
      <c r="X515" s="22">
        <f t="shared" si="27"/>
        <v>1.2664945912241523</v>
      </c>
      <c r="Y515" s="4"/>
      <c r="AA515" s="30"/>
    </row>
    <row r="516" spans="1:27" x14ac:dyDescent="0.25">
      <c r="A516" s="46">
        <f t="shared" si="25"/>
        <v>507</v>
      </c>
      <c r="B516" s="91" t="s">
        <v>1117</v>
      </c>
      <c r="C516" s="54" t="s">
        <v>21</v>
      </c>
      <c r="D516" s="83">
        <v>2.1564999999999999</v>
      </c>
      <c r="E516" s="83"/>
      <c r="F516" s="88">
        <v>0</v>
      </c>
      <c r="G516" s="79">
        <v>0</v>
      </c>
      <c r="H516" s="79">
        <v>1.2071000000000001</v>
      </c>
      <c r="I516" s="79">
        <v>0</v>
      </c>
      <c r="J516" s="79">
        <v>0</v>
      </c>
      <c r="K516" s="79">
        <v>0</v>
      </c>
      <c r="L516" s="79">
        <v>0.24099999999999999</v>
      </c>
      <c r="M516" s="79">
        <v>0</v>
      </c>
      <c r="N516" s="79">
        <v>0</v>
      </c>
      <c r="O516" s="79">
        <v>0.33550000000000002</v>
      </c>
      <c r="P516" s="79">
        <v>0</v>
      </c>
      <c r="Q516" s="79">
        <v>0.35470000000000002</v>
      </c>
      <c r="R516" s="79">
        <v>0</v>
      </c>
      <c r="S516" s="79">
        <v>1.8200000000000001E-2</v>
      </c>
      <c r="T516" s="79">
        <v>0</v>
      </c>
      <c r="U516" s="84">
        <v>0</v>
      </c>
      <c r="V516" s="23">
        <v>1.5131019999999999</v>
      </c>
      <c r="W516" s="2"/>
      <c r="X516" s="22">
        <f t="shared" si="27"/>
        <v>1.4252178636998696</v>
      </c>
      <c r="Y516" s="4"/>
      <c r="AA516" s="30"/>
    </row>
    <row r="517" spans="1:27" x14ac:dyDescent="0.25">
      <c r="A517" s="46">
        <f t="shared" si="25"/>
        <v>508</v>
      </c>
      <c r="B517" s="91" t="s">
        <v>1118</v>
      </c>
      <c r="C517" s="54" t="s">
        <v>21</v>
      </c>
      <c r="D517" s="83">
        <v>1.4664999999999999</v>
      </c>
      <c r="E517" s="83"/>
      <c r="F517" s="88">
        <v>0</v>
      </c>
      <c r="G517" s="79">
        <v>0</v>
      </c>
      <c r="H517" s="79">
        <v>0.55969999999999998</v>
      </c>
      <c r="I517" s="79">
        <v>0</v>
      </c>
      <c r="J517" s="79">
        <v>0</v>
      </c>
      <c r="K517" s="79">
        <v>0</v>
      </c>
      <c r="L517" s="79">
        <v>0.24099999999999999</v>
      </c>
      <c r="M517" s="79">
        <v>0</v>
      </c>
      <c r="N517" s="79">
        <v>0</v>
      </c>
      <c r="O517" s="79">
        <v>0.3</v>
      </c>
      <c r="P517" s="79">
        <v>0</v>
      </c>
      <c r="Q517" s="79">
        <v>0.35489999999999999</v>
      </c>
      <c r="R517" s="79">
        <v>0</v>
      </c>
      <c r="S517" s="79">
        <v>1.09E-2</v>
      </c>
      <c r="T517" s="79">
        <v>0</v>
      </c>
      <c r="U517" s="84">
        <v>0</v>
      </c>
      <c r="V517" s="23">
        <v>1.1708829999999999</v>
      </c>
      <c r="W517" s="2"/>
      <c r="X517" s="22">
        <f t="shared" si="27"/>
        <v>1.2524735605521644</v>
      </c>
      <c r="Y517" s="4"/>
      <c r="AA517" s="30"/>
    </row>
    <row r="518" spans="1:27" x14ac:dyDescent="0.25">
      <c r="A518" s="46">
        <f t="shared" si="25"/>
        <v>509</v>
      </c>
      <c r="B518" s="91" t="s">
        <v>1119</v>
      </c>
      <c r="C518" s="54" t="s">
        <v>21</v>
      </c>
      <c r="D518" s="83">
        <v>2.0116999999999998</v>
      </c>
      <c r="E518" s="83"/>
      <c r="F518" s="88">
        <v>0</v>
      </c>
      <c r="G518" s="79">
        <v>0</v>
      </c>
      <c r="H518" s="79">
        <v>1.0381</v>
      </c>
      <c r="I518" s="79">
        <v>0</v>
      </c>
      <c r="J518" s="79">
        <v>0</v>
      </c>
      <c r="K518" s="79">
        <v>0</v>
      </c>
      <c r="L518" s="79">
        <v>0.2409</v>
      </c>
      <c r="M518" s="79">
        <v>0</v>
      </c>
      <c r="N518" s="79">
        <v>0</v>
      </c>
      <c r="O518" s="79">
        <v>0.36780000000000002</v>
      </c>
      <c r="P518" s="79">
        <v>0</v>
      </c>
      <c r="Q518" s="79">
        <v>0.3548</v>
      </c>
      <c r="R518" s="79">
        <v>0</v>
      </c>
      <c r="S518" s="79">
        <v>1.01E-2</v>
      </c>
      <c r="T518" s="79">
        <v>0</v>
      </c>
      <c r="U518" s="84">
        <v>0</v>
      </c>
      <c r="V518" s="23">
        <v>1.6187180000000001</v>
      </c>
      <c r="W518" s="2"/>
      <c r="X518" s="22">
        <f t="shared" si="27"/>
        <v>1.2427736023198603</v>
      </c>
      <c r="Y518" s="4"/>
      <c r="AA518" s="30"/>
    </row>
    <row r="519" spans="1:27" s="75" customFormat="1" ht="13.5" customHeight="1" x14ac:dyDescent="0.25">
      <c r="A519" s="67">
        <f t="shared" si="25"/>
        <v>510</v>
      </c>
      <c r="B519" s="92" t="s">
        <v>1120</v>
      </c>
      <c r="C519" s="68" t="s">
        <v>21</v>
      </c>
      <c r="D519" s="69">
        <f>F519+G519+H519+I519+L519+M519+N519+O519+Q519+R519+S519+T519+U519+P519</f>
        <v>1.5739999999999998</v>
      </c>
      <c r="E519" s="94"/>
      <c r="F519" s="95">
        <v>0</v>
      </c>
      <c r="G519" s="96">
        <v>0</v>
      </c>
      <c r="H519" s="96">
        <v>0.46260000000000001</v>
      </c>
      <c r="I519" s="96">
        <v>0</v>
      </c>
      <c r="J519" s="96">
        <v>0</v>
      </c>
      <c r="K519" s="96">
        <v>0</v>
      </c>
      <c r="L519" s="96">
        <v>0.2409</v>
      </c>
      <c r="M519" s="96">
        <v>0</v>
      </c>
      <c r="N519" s="96">
        <v>0</v>
      </c>
      <c r="O519" s="96">
        <v>0</v>
      </c>
      <c r="P519" s="96">
        <v>0</v>
      </c>
      <c r="Q519" s="96">
        <v>0.69079999999999997</v>
      </c>
      <c r="R519" s="96">
        <v>0</v>
      </c>
      <c r="S519" s="96">
        <v>3.7000000000000002E-3</v>
      </c>
      <c r="T519" s="96">
        <v>0.17599999999999999</v>
      </c>
      <c r="U519" s="97">
        <v>0</v>
      </c>
      <c r="V519" s="71">
        <v>1.3779999999999999</v>
      </c>
      <c r="W519" s="72"/>
      <c r="X519" s="73">
        <f t="shared" si="27"/>
        <v>1.1422351233671988</v>
      </c>
      <c r="Y519" s="70"/>
    </row>
    <row r="520" spans="1:27" x14ac:dyDescent="0.25">
      <c r="A520" s="46">
        <f t="shared" si="25"/>
        <v>511</v>
      </c>
      <c r="B520" s="91" t="s">
        <v>1121</v>
      </c>
      <c r="C520" s="54" t="s">
        <v>21</v>
      </c>
      <c r="D520" s="83">
        <v>1.284</v>
      </c>
      <c r="E520" s="83"/>
      <c r="F520" s="88">
        <v>0</v>
      </c>
      <c r="G520" s="79">
        <v>0</v>
      </c>
      <c r="H520" s="79">
        <v>0.59079999999999999</v>
      </c>
      <c r="I520" s="79">
        <v>0</v>
      </c>
      <c r="J520" s="79">
        <v>0</v>
      </c>
      <c r="K520" s="79">
        <v>0</v>
      </c>
      <c r="L520" s="79">
        <v>0.24079999999999999</v>
      </c>
      <c r="M520" s="79">
        <v>0</v>
      </c>
      <c r="N520" s="79">
        <v>0</v>
      </c>
      <c r="O520" s="79">
        <v>0.14879999999999999</v>
      </c>
      <c r="P520" s="79">
        <v>0</v>
      </c>
      <c r="Q520" s="79">
        <v>0.2969</v>
      </c>
      <c r="R520" s="79">
        <v>0</v>
      </c>
      <c r="S520" s="79">
        <v>6.7000000000000002E-3</v>
      </c>
      <c r="T520" s="79">
        <v>0</v>
      </c>
      <c r="U520" s="84">
        <v>0</v>
      </c>
      <c r="V520" s="23">
        <v>0.995977</v>
      </c>
      <c r="W520" s="2"/>
      <c r="X520" s="22">
        <f t="shared" si="27"/>
        <v>1.2891863968746267</v>
      </c>
      <c r="Y520" s="4"/>
      <c r="AA520" s="30"/>
    </row>
    <row r="521" spans="1:27" x14ac:dyDescent="0.25">
      <c r="A521" s="46">
        <f t="shared" si="25"/>
        <v>512</v>
      </c>
      <c r="B521" s="91" t="s">
        <v>1122</v>
      </c>
      <c r="C521" s="54" t="s">
        <v>21</v>
      </c>
      <c r="D521" s="83">
        <v>1.2053</v>
      </c>
      <c r="E521" s="83"/>
      <c r="F521" s="88">
        <v>0</v>
      </c>
      <c r="G521" s="79">
        <v>0</v>
      </c>
      <c r="H521" s="79">
        <v>0.59</v>
      </c>
      <c r="I521" s="79">
        <v>0</v>
      </c>
      <c r="J521" s="79">
        <v>0</v>
      </c>
      <c r="K521" s="79">
        <v>0</v>
      </c>
      <c r="L521" s="79">
        <v>0.2407</v>
      </c>
      <c r="M521" s="79">
        <v>0</v>
      </c>
      <c r="N521" s="79">
        <v>0</v>
      </c>
      <c r="O521" s="79">
        <v>0</v>
      </c>
      <c r="P521" s="79">
        <v>0</v>
      </c>
      <c r="Q521" s="79">
        <v>0.35460000000000003</v>
      </c>
      <c r="R521" s="79">
        <v>0</v>
      </c>
      <c r="S521" s="79">
        <v>0.02</v>
      </c>
      <c r="T521" s="79">
        <v>0</v>
      </c>
      <c r="U521" s="84">
        <v>0</v>
      </c>
      <c r="V521" s="23">
        <v>0.85826499999999994</v>
      </c>
      <c r="W521" s="2"/>
      <c r="X521" s="22">
        <f t="shared" si="27"/>
        <v>1.4043448119170654</v>
      </c>
      <c r="Y521" s="4"/>
      <c r="AA521" s="30"/>
    </row>
    <row r="522" spans="1:27" x14ac:dyDescent="0.25">
      <c r="A522" s="46">
        <f t="shared" si="25"/>
        <v>513</v>
      </c>
      <c r="B522" s="91" t="s">
        <v>1123</v>
      </c>
      <c r="C522" s="54" t="s">
        <v>21</v>
      </c>
      <c r="D522" s="83">
        <v>2.5247999999999999</v>
      </c>
      <c r="E522" s="83"/>
      <c r="F522" s="88">
        <v>0</v>
      </c>
      <c r="G522" s="79">
        <v>0</v>
      </c>
      <c r="H522" s="79">
        <v>1.5101</v>
      </c>
      <c r="I522" s="79">
        <v>0</v>
      </c>
      <c r="J522" s="79">
        <v>0</v>
      </c>
      <c r="K522" s="79">
        <v>0</v>
      </c>
      <c r="L522" s="79">
        <v>0.2412</v>
      </c>
      <c r="M522" s="79">
        <v>0</v>
      </c>
      <c r="N522" s="79">
        <v>0</v>
      </c>
      <c r="O522" s="79">
        <v>0.37790000000000001</v>
      </c>
      <c r="P522" s="79">
        <v>0</v>
      </c>
      <c r="Q522" s="79">
        <v>0.35460000000000003</v>
      </c>
      <c r="R522" s="79">
        <v>0</v>
      </c>
      <c r="S522" s="79">
        <v>4.1000000000000002E-2</v>
      </c>
      <c r="T522" s="79">
        <v>0</v>
      </c>
      <c r="U522" s="84">
        <v>0</v>
      </c>
      <c r="V522" s="23">
        <v>2.0204399999999998</v>
      </c>
      <c r="W522" s="2"/>
      <c r="X522" s="22">
        <f t="shared" si="27"/>
        <v>1.249628793728099</v>
      </c>
      <c r="Y522" s="4"/>
      <c r="AA522" s="30"/>
    </row>
    <row r="523" spans="1:27" x14ac:dyDescent="0.25">
      <c r="A523" s="46">
        <f t="shared" si="25"/>
        <v>514</v>
      </c>
      <c r="B523" s="91" t="s">
        <v>1124</v>
      </c>
      <c r="C523" s="54" t="s">
        <v>21</v>
      </c>
      <c r="D523" s="83">
        <v>1.3463000000000001</v>
      </c>
      <c r="E523" s="83"/>
      <c r="F523" s="88">
        <v>0</v>
      </c>
      <c r="G523" s="79">
        <v>0</v>
      </c>
      <c r="H523" s="79">
        <v>0.53439999999999999</v>
      </c>
      <c r="I523" s="79">
        <v>0</v>
      </c>
      <c r="J523" s="79">
        <v>0</v>
      </c>
      <c r="K523" s="79">
        <v>0</v>
      </c>
      <c r="L523" s="79">
        <v>0.2409</v>
      </c>
      <c r="M523" s="79">
        <v>0</v>
      </c>
      <c r="N523" s="79">
        <v>0</v>
      </c>
      <c r="O523" s="79">
        <v>0.20699999999999999</v>
      </c>
      <c r="P523" s="79">
        <v>0</v>
      </c>
      <c r="Q523" s="79">
        <v>0.35489999999999999</v>
      </c>
      <c r="R523" s="79">
        <v>0</v>
      </c>
      <c r="S523" s="79">
        <v>9.1000000000000004E-3</v>
      </c>
      <c r="T523" s="79">
        <v>0</v>
      </c>
      <c r="U523" s="84">
        <v>0</v>
      </c>
      <c r="V523" s="23">
        <v>0.97026599999999996</v>
      </c>
      <c r="W523" s="2"/>
      <c r="X523" s="22">
        <f t="shared" si="27"/>
        <v>1.3875576388330624</v>
      </c>
      <c r="Y523" s="4"/>
      <c r="AA523" s="30"/>
    </row>
    <row r="524" spans="1:27" x14ac:dyDescent="0.25">
      <c r="A524" s="46">
        <f t="shared" ref="A524:A575" si="29">A523+1</f>
        <v>515</v>
      </c>
      <c r="B524" s="91" t="s">
        <v>1125</v>
      </c>
      <c r="C524" s="54" t="s">
        <v>392</v>
      </c>
      <c r="D524" s="83">
        <v>3.4847000000000001</v>
      </c>
      <c r="E524" s="83">
        <v>3.4847000000000001</v>
      </c>
      <c r="F524" s="88">
        <v>0.25409999999999999</v>
      </c>
      <c r="G524" s="79">
        <v>0.53410000000000002</v>
      </c>
      <c r="H524" s="79">
        <v>0.4536</v>
      </c>
      <c r="I524" s="79">
        <v>8.6E-3</v>
      </c>
      <c r="J524" s="79">
        <v>0</v>
      </c>
      <c r="K524" s="79">
        <v>0</v>
      </c>
      <c r="L524" s="79">
        <v>0.50739999999999996</v>
      </c>
      <c r="M524" s="79">
        <v>4.9299999999999997E-2</v>
      </c>
      <c r="N524" s="79">
        <v>1.6999999999999999E-3</v>
      </c>
      <c r="O524" s="79">
        <v>4.1500000000000002E-2</v>
      </c>
      <c r="P524" s="79">
        <v>0.13550000000000001</v>
      </c>
      <c r="Q524" s="79">
        <v>1.0043</v>
      </c>
      <c r="R524" s="79">
        <v>0.24879999999999999</v>
      </c>
      <c r="S524" s="79">
        <v>4.0000000000000002E-4</v>
      </c>
      <c r="T524" s="79">
        <v>0.24540000000000001</v>
      </c>
      <c r="U524" s="84">
        <v>0</v>
      </c>
      <c r="V524" s="23">
        <v>2.6026440000000002</v>
      </c>
      <c r="W524" s="2">
        <v>2.6026440000000002</v>
      </c>
      <c r="X524" s="22">
        <f t="shared" si="27"/>
        <v>1.3389076646671616</v>
      </c>
      <c r="Y524" s="24">
        <f>E524/W524</f>
        <v>1.3389076646671616</v>
      </c>
      <c r="AA524" s="30"/>
    </row>
    <row r="525" spans="1:27" x14ac:dyDescent="0.25">
      <c r="A525" s="46">
        <f t="shared" si="29"/>
        <v>516</v>
      </c>
      <c r="B525" s="91" t="s">
        <v>1126</v>
      </c>
      <c r="C525" s="54" t="s">
        <v>576</v>
      </c>
      <c r="D525" s="83">
        <v>3.5259999999999998</v>
      </c>
      <c r="E525" s="83">
        <v>4.1829000000000001</v>
      </c>
      <c r="F525" s="88">
        <v>0.45739999999999997</v>
      </c>
      <c r="G525" s="79">
        <v>0.61470000000000002</v>
      </c>
      <c r="H525" s="79">
        <v>0.3538</v>
      </c>
      <c r="I525" s="79">
        <v>1.5800000000000002E-2</v>
      </c>
      <c r="J525" s="79">
        <v>0.3967</v>
      </c>
      <c r="K525" s="79">
        <v>0</v>
      </c>
      <c r="L525" s="79">
        <v>0.66169999999999995</v>
      </c>
      <c r="M525" s="79">
        <v>2.5899999999999999E-2</v>
      </c>
      <c r="N525" s="79">
        <v>8.0000000000000004E-4</v>
      </c>
      <c r="O525" s="79">
        <v>4.1599999999999998E-2</v>
      </c>
      <c r="P525" s="79">
        <v>7.2800000000000004E-2</v>
      </c>
      <c r="Q525" s="79">
        <v>0.71479999999999999</v>
      </c>
      <c r="R525" s="79">
        <v>0.1439</v>
      </c>
      <c r="S525" s="79">
        <v>2.0000000000000001E-4</v>
      </c>
      <c r="T525" s="79">
        <v>0.42259999999999998</v>
      </c>
      <c r="U525" s="84">
        <v>0.26019999999999999</v>
      </c>
      <c r="V525" s="23">
        <v>2.4204500000000002</v>
      </c>
      <c r="W525" s="2">
        <v>2.8468100000000001</v>
      </c>
      <c r="X525" s="22">
        <f t="shared" si="27"/>
        <v>1.4567539093970128</v>
      </c>
      <c r="Y525" s="24">
        <f>E525/W525</f>
        <v>1.4693288277053966</v>
      </c>
      <c r="AA525" s="30"/>
    </row>
    <row r="526" spans="1:27" x14ac:dyDescent="0.25">
      <c r="A526" s="46">
        <f t="shared" si="29"/>
        <v>517</v>
      </c>
      <c r="B526" s="91" t="s">
        <v>1127</v>
      </c>
      <c r="C526" s="54" t="s">
        <v>496</v>
      </c>
      <c r="D526" s="83">
        <v>3.2054</v>
      </c>
      <c r="E526" s="83">
        <v>3.8249</v>
      </c>
      <c r="F526" s="88">
        <v>0.35089999999999999</v>
      </c>
      <c r="G526" s="79">
        <v>0.54010000000000002</v>
      </c>
      <c r="H526" s="79">
        <v>0.32719999999999999</v>
      </c>
      <c r="I526" s="79">
        <v>1.6899999999999998E-2</v>
      </c>
      <c r="J526" s="79">
        <v>0.32569999999999999</v>
      </c>
      <c r="K526" s="79">
        <v>0</v>
      </c>
      <c r="L526" s="79">
        <v>0.63970000000000005</v>
      </c>
      <c r="M526" s="79">
        <v>2.6599999999999999E-2</v>
      </c>
      <c r="N526" s="79">
        <v>8.0000000000000004E-4</v>
      </c>
      <c r="O526" s="79">
        <v>3.85E-2</v>
      </c>
      <c r="P526" s="79">
        <v>6.4899999999999999E-2</v>
      </c>
      <c r="Q526" s="79">
        <v>0.69540000000000002</v>
      </c>
      <c r="R526" s="79">
        <v>0.1628</v>
      </c>
      <c r="S526" s="79">
        <v>2.0000000000000001E-4</v>
      </c>
      <c r="T526" s="79">
        <v>0.34139999999999998</v>
      </c>
      <c r="U526" s="84">
        <v>0.29380000000000001</v>
      </c>
      <c r="V526" s="23">
        <v>2.215176</v>
      </c>
      <c r="W526" s="2">
        <v>2.601216</v>
      </c>
      <c r="X526" s="22">
        <f t="shared" si="27"/>
        <v>1.4470182053254459</v>
      </c>
      <c r="Y526" s="24">
        <f>E526/W526</f>
        <v>1.4704276769018798</v>
      </c>
      <c r="AA526" s="30"/>
    </row>
    <row r="527" spans="1:27" x14ac:dyDescent="0.25">
      <c r="A527" s="46">
        <f t="shared" si="29"/>
        <v>518</v>
      </c>
      <c r="B527" s="91" t="s">
        <v>1128</v>
      </c>
      <c r="C527" s="54" t="s">
        <v>343</v>
      </c>
      <c r="D527" s="83">
        <v>3.7073</v>
      </c>
      <c r="E527" s="83">
        <v>3.7073</v>
      </c>
      <c r="F527" s="88">
        <v>0.29720000000000002</v>
      </c>
      <c r="G527" s="79">
        <v>0.74199999999999999</v>
      </c>
      <c r="H527" s="79">
        <v>0.13100000000000001</v>
      </c>
      <c r="I527" s="79">
        <v>2.76E-2</v>
      </c>
      <c r="J527" s="79">
        <v>0</v>
      </c>
      <c r="K527" s="79">
        <v>0</v>
      </c>
      <c r="L527" s="79">
        <v>0.68210000000000004</v>
      </c>
      <c r="M527" s="79">
        <v>4.7E-2</v>
      </c>
      <c r="N527" s="79">
        <v>1.6000000000000001E-3</v>
      </c>
      <c r="O527" s="79">
        <v>2.81E-2</v>
      </c>
      <c r="P527" s="79">
        <v>0.05</v>
      </c>
      <c r="Q527" s="79">
        <v>1.1275999999999999</v>
      </c>
      <c r="R527" s="79">
        <v>0.24790000000000001</v>
      </c>
      <c r="S527" s="79">
        <v>6.9999999999999999E-4</v>
      </c>
      <c r="T527" s="79">
        <v>0.32450000000000001</v>
      </c>
      <c r="U527" s="84">
        <v>0</v>
      </c>
      <c r="V527" s="23">
        <v>2.683252</v>
      </c>
      <c r="W527" s="2">
        <v>2.683252</v>
      </c>
      <c r="X527" s="22">
        <f t="shared" si="27"/>
        <v>1.3816443628850366</v>
      </c>
      <c r="Y527" s="24">
        <f>E527/W527</f>
        <v>1.3816443628850366</v>
      </c>
      <c r="AA527" s="30"/>
    </row>
    <row r="528" spans="1:27" x14ac:dyDescent="0.25">
      <c r="A528" s="46">
        <f t="shared" si="29"/>
        <v>519</v>
      </c>
      <c r="B528" s="91" t="s">
        <v>1129</v>
      </c>
      <c r="C528" s="54" t="s">
        <v>343</v>
      </c>
      <c r="D528" s="83">
        <v>3.5165000000000002</v>
      </c>
      <c r="E528" s="83">
        <v>3.5165000000000002</v>
      </c>
      <c r="F528" s="88">
        <v>0.42970000000000003</v>
      </c>
      <c r="G528" s="79">
        <v>0.58340000000000003</v>
      </c>
      <c r="H528" s="79">
        <v>0.34820000000000001</v>
      </c>
      <c r="I528" s="79">
        <v>4.4000000000000003E-3</v>
      </c>
      <c r="J528" s="79">
        <v>0</v>
      </c>
      <c r="K528" s="79">
        <v>0</v>
      </c>
      <c r="L528" s="79">
        <v>0.63770000000000004</v>
      </c>
      <c r="M528" s="79">
        <v>0</v>
      </c>
      <c r="N528" s="79">
        <v>0</v>
      </c>
      <c r="O528" s="79">
        <v>0.1469</v>
      </c>
      <c r="P528" s="79">
        <v>8.5800000000000001E-2</v>
      </c>
      <c r="Q528" s="79">
        <v>0.72240000000000004</v>
      </c>
      <c r="R528" s="79">
        <v>0.26200000000000001</v>
      </c>
      <c r="S528" s="79">
        <v>1.8E-3</v>
      </c>
      <c r="T528" s="79">
        <v>0.29420000000000002</v>
      </c>
      <c r="U528" s="84">
        <v>0</v>
      </c>
      <c r="V528" s="23">
        <v>2.6516120000000001</v>
      </c>
      <c r="W528" s="2">
        <v>2.6516120000000001</v>
      </c>
      <c r="X528" s="22">
        <f t="shared" si="27"/>
        <v>1.3261744176749841</v>
      </c>
      <c r="Y528" s="24">
        <f>E528/W528</f>
        <v>1.3261744176749841</v>
      </c>
      <c r="AA528" s="30"/>
    </row>
    <row r="529" spans="1:27" x14ac:dyDescent="0.25">
      <c r="A529" s="46">
        <f t="shared" si="29"/>
        <v>520</v>
      </c>
      <c r="B529" s="91" t="s">
        <v>1130</v>
      </c>
      <c r="C529" s="54" t="s">
        <v>21</v>
      </c>
      <c r="D529" s="83">
        <v>1.6012999999999999</v>
      </c>
      <c r="E529" s="83"/>
      <c r="F529" s="88">
        <v>0</v>
      </c>
      <c r="G529" s="79">
        <v>0</v>
      </c>
      <c r="H529" s="79">
        <v>0.38719999999999999</v>
      </c>
      <c r="I529" s="79">
        <v>0</v>
      </c>
      <c r="J529" s="79">
        <v>0</v>
      </c>
      <c r="K529" s="79">
        <v>0</v>
      </c>
      <c r="L529" s="79">
        <v>0.26119999999999999</v>
      </c>
      <c r="M529" s="79">
        <v>0</v>
      </c>
      <c r="N529" s="79">
        <v>0</v>
      </c>
      <c r="O529" s="79">
        <v>0.5323</v>
      </c>
      <c r="P529" s="79">
        <v>0</v>
      </c>
      <c r="Q529" s="79">
        <v>0.4118</v>
      </c>
      <c r="R529" s="79">
        <v>0</v>
      </c>
      <c r="S529" s="79">
        <v>8.8000000000000005E-3</v>
      </c>
      <c r="T529" s="79">
        <v>0</v>
      </c>
      <c r="U529" s="84">
        <v>0</v>
      </c>
      <c r="V529" s="23">
        <v>1.2595339999999999</v>
      </c>
      <c r="W529" s="2"/>
      <c r="X529" s="22">
        <f t="shared" si="27"/>
        <v>1.2713432110605987</v>
      </c>
      <c r="Y529" s="4"/>
      <c r="AA529" s="30"/>
    </row>
    <row r="530" spans="1:27" x14ac:dyDescent="0.25">
      <c r="A530" s="46">
        <f t="shared" si="29"/>
        <v>521</v>
      </c>
      <c r="B530" s="91" t="s">
        <v>1131</v>
      </c>
      <c r="C530" s="54" t="s">
        <v>496</v>
      </c>
      <c r="D530" s="83">
        <v>3.3331</v>
      </c>
      <c r="E530" s="83">
        <v>4.0982000000000003</v>
      </c>
      <c r="F530" s="88">
        <v>0.35970000000000002</v>
      </c>
      <c r="G530" s="79">
        <v>0.60919999999999996</v>
      </c>
      <c r="H530" s="79">
        <v>0.26889999999999997</v>
      </c>
      <c r="I530" s="79">
        <v>1.9900000000000001E-2</v>
      </c>
      <c r="J530" s="79">
        <v>0.41299999999999998</v>
      </c>
      <c r="K530" s="79">
        <v>4.2900000000000001E-2</v>
      </c>
      <c r="L530" s="79">
        <v>0.65159999999999996</v>
      </c>
      <c r="M530" s="79">
        <v>3.7199999999999997E-2</v>
      </c>
      <c r="N530" s="79">
        <v>1.1999999999999999E-3</v>
      </c>
      <c r="O530" s="79">
        <v>4.2999999999999997E-2</v>
      </c>
      <c r="P530" s="79">
        <v>7.7200000000000005E-2</v>
      </c>
      <c r="Q530" s="79">
        <v>0.74609999999999999</v>
      </c>
      <c r="R530" s="79">
        <v>0.16489999999999999</v>
      </c>
      <c r="S530" s="79">
        <v>2.0000000000000001E-4</v>
      </c>
      <c r="T530" s="79">
        <v>0.35399999999999998</v>
      </c>
      <c r="U530" s="84">
        <v>0.30919999999999997</v>
      </c>
      <c r="V530" s="23">
        <v>2.2968160000000002</v>
      </c>
      <c r="W530" s="2">
        <v>2.770772</v>
      </c>
      <c r="X530" s="22">
        <f t="shared" si="27"/>
        <v>1.4511828548738774</v>
      </c>
      <c r="Y530" s="24">
        <f>E530/W530</f>
        <v>1.4790823640487201</v>
      </c>
      <c r="AA530" s="30"/>
    </row>
    <row r="531" spans="1:27" x14ac:dyDescent="0.25">
      <c r="A531" s="46">
        <f t="shared" si="29"/>
        <v>522</v>
      </c>
      <c r="B531" s="91" t="s">
        <v>1132</v>
      </c>
      <c r="C531" s="54" t="s">
        <v>21</v>
      </c>
      <c r="D531" s="83">
        <v>1.4437</v>
      </c>
      <c r="E531" s="83"/>
      <c r="F531" s="88">
        <v>0</v>
      </c>
      <c r="G531" s="79">
        <v>0</v>
      </c>
      <c r="H531" s="79">
        <v>0.52810000000000001</v>
      </c>
      <c r="I531" s="79">
        <v>0</v>
      </c>
      <c r="J531" s="79">
        <v>0</v>
      </c>
      <c r="K531" s="79">
        <v>0</v>
      </c>
      <c r="L531" s="79">
        <v>0.26119999999999999</v>
      </c>
      <c r="M531" s="79">
        <v>0</v>
      </c>
      <c r="N531" s="79">
        <v>0</v>
      </c>
      <c r="O531" s="79">
        <v>0.29699999999999999</v>
      </c>
      <c r="P531" s="79">
        <v>0</v>
      </c>
      <c r="Q531" s="79">
        <v>0.35020000000000001</v>
      </c>
      <c r="R531" s="79">
        <v>0</v>
      </c>
      <c r="S531" s="79">
        <v>7.1999999999999998E-3</v>
      </c>
      <c r="T531" s="79">
        <v>0</v>
      </c>
      <c r="U531" s="84">
        <v>0</v>
      </c>
      <c r="V531" s="23">
        <v>0.97738999999999998</v>
      </c>
      <c r="W531" s="2"/>
      <c r="X531" s="22">
        <f t="shared" si="27"/>
        <v>1.4770971669446178</v>
      </c>
      <c r="Y531" s="4"/>
      <c r="AA531" s="30"/>
    </row>
    <row r="532" spans="1:27" x14ac:dyDescent="0.25">
      <c r="A532" s="46">
        <f t="shared" si="29"/>
        <v>523</v>
      </c>
      <c r="B532" s="91" t="s">
        <v>1133</v>
      </c>
      <c r="C532" s="54" t="s">
        <v>21</v>
      </c>
      <c r="D532" s="83">
        <v>1.3141</v>
      </c>
      <c r="E532" s="83"/>
      <c r="F532" s="88">
        <v>0</v>
      </c>
      <c r="G532" s="79">
        <v>0</v>
      </c>
      <c r="H532" s="79">
        <v>0.57069999999999999</v>
      </c>
      <c r="I532" s="79">
        <v>0</v>
      </c>
      <c r="J532" s="79">
        <v>0</v>
      </c>
      <c r="K532" s="79">
        <v>0</v>
      </c>
      <c r="L532" s="79">
        <v>0.2611</v>
      </c>
      <c r="M532" s="79">
        <v>0</v>
      </c>
      <c r="N532" s="79">
        <v>0</v>
      </c>
      <c r="O532" s="79">
        <v>0.14829999999999999</v>
      </c>
      <c r="P532" s="79">
        <v>0</v>
      </c>
      <c r="Q532" s="79">
        <v>0.32750000000000001</v>
      </c>
      <c r="R532" s="79">
        <v>0</v>
      </c>
      <c r="S532" s="79">
        <v>6.4999999999999997E-3</v>
      </c>
      <c r="T532" s="79">
        <v>0</v>
      </c>
      <c r="U532" s="84">
        <v>0</v>
      </c>
      <c r="V532" s="23">
        <v>1.1036680000000001</v>
      </c>
      <c r="W532" s="2"/>
      <c r="X532" s="22">
        <f t="shared" si="27"/>
        <v>1.1906660336260542</v>
      </c>
      <c r="Y532" s="4"/>
      <c r="AA532" s="30"/>
    </row>
    <row r="533" spans="1:27" x14ac:dyDescent="0.25">
      <c r="A533" s="46">
        <f t="shared" si="29"/>
        <v>524</v>
      </c>
      <c r="B533" s="91" t="s">
        <v>1134</v>
      </c>
      <c r="C533" s="54" t="s">
        <v>12</v>
      </c>
      <c r="D533" s="83">
        <v>3.5857000000000001</v>
      </c>
      <c r="E533" s="83">
        <v>3.5857000000000001</v>
      </c>
      <c r="F533" s="88">
        <v>0.31709999999999999</v>
      </c>
      <c r="G533" s="79">
        <v>0.39250000000000002</v>
      </c>
      <c r="H533" s="79">
        <v>0.34849999999999998</v>
      </c>
      <c r="I533" s="79">
        <v>7.0000000000000001E-3</v>
      </c>
      <c r="J533" s="79">
        <v>0</v>
      </c>
      <c r="K533" s="79">
        <v>0</v>
      </c>
      <c r="L533" s="79">
        <v>0.63119999999999998</v>
      </c>
      <c r="M533" s="79">
        <v>0</v>
      </c>
      <c r="N533" s="79">
        <v>0</v>
      </c>
      <c r="O533" s="79">
        <v>0.13</v>
      </c>
      <c r="P533" s="79">
        <v>0.113</v>
      </c>
      <c r="Q533" s="79">
        <v>0.94479999999999997</v>
      </c>
      <c r="R533" s="79">
        <v>0.39190000000000003</v>
      </c>
      <c r="S533" s="79">
        <v>4.3E-3</v>
      </c>
      <c r="T533" s="79">
        <v>0.3054</v>
      </c>
      <c r="U533" s="84">
        <v>0</v>
      </c>
      <c r="V533" s="23">
        <v>2.6158549999999998</v>
      </c>
      <c r="W533" s="2">
        <v>2.6158549999999998</v>
      </c>
      <c r="X533" s="22">
        <f t="shared" si="27"/>
        <v>1.3707564066051063</v>
      </c>
      <c r="Y533" s="24">
        <f>E533/W533</f>
        <v>1.3707564066051063</v>
      </c>
      <c r="AA533" s="30"/>
    </row>
    <row r="534" spans="1:27" x14ac:dyDescent="0.25">
      <c r="A534" s="46">
        <f t="shared" si="29"/>
        <v>525</v>
      </c>
      <c r="B534" s="91" t="s">
        <v>1135</v>
      </c>
      <c r="C534" s="54" t="s">
        <v>21</v>
      </c>
      <c r="D534" s="83">
        <v>1.8146</v>
      </c>
      <c r="E534" s="83"/>
      <c r="F534" s="88">
        <v>0</v>
      </c>
      <c r="G534" s="79">
        <v>0</v>
      </c>
      <c r="H534" s="79">
        <v>0.78649999999999998</v>
      </c>
      <c r="I534" s="79">
        <v>0</v>
      </c>
      <c r="J534" s="79">
        <v>0</v>
      </c>
      <c r="K534" s="79">
        <v>0</v>
      </c>
      <c r="L534" s="79">
        <v>0.26100000000000001</v>
      </c>
      <c r="M534" s="79">
        <v>0</v>
      </c>
      <c r="N534" s="79">
        <v>0</v>
      </c>
      <c r="O534" s="79">
        <v>0.1192</v>
      </c>
      <c r="P534" s="79">
        <v>0</v>
      </c>
      <c r="Q534" s="79">
        <v>0.63600000000000001</v>
      </c>
      <c r="R534" s="79">
        <v>0</v>
      </c>
      <c r="S534" s="79">
        <v>1.1900000000000001E-2</v>
      </c>
      <c r="T534" s="79">
        <v>0</v>
      </c>
      <c r="U534" s="84">
        <v>0</v>
      </c>
      <c r="V534" s="23">
        <v>1.496551</v>
      </c>
      <c r="W534" s="2"/>
      <c r="X534" s="22">
        <f t="shared" si="27"/>
        <v>1.2125213240310555</v>
      </c>
      <c r="Y534" s="4"/>
      <c r="AA534" s="30"/>
    </row>
    <row r="535" spans="1:27" x14ac:dyDescent="0.25">
      <c r="A535" s="46">
        <f t="shared" si="29"/>
        <v>526</v>
      </c>
      <c r="B535" s="91" t="s">
        <v>1136</v>
      </c>
      <c r="C535" s="54" t="s">
        <v>21</v>
      </c>
      <c r="D535" s="83">
        <v>1.6076999999999999</v>
      </c>
      <c r="E535" s="83"/>
      <c r="F535" s="88">
        <v>0</v>
      </c>
      <c r="G535" s="79">
        <v>0</v>
      </c>
      <c r="H535" s="79">
        <v>0.49259999999999998</v>
      </c>
      <c r="I535" s="79">
        <v>0</v>
      </c>
      <c r="J535" s="79">
        <v>0</v>
      </c>
      <c r="K535" s="79">
        <v>0</v>
      </c>
      <c r="L535" s="79">
        <v>0.26079999999999998</v>
      </c>
      <c r="M535" s="79">
        <v>0</v>
      </c>
      <c r="N535" s="79">
        <v>0</v>
      </c>
      <c r="O535" s="79">
        <v>0.33589999999999998</v>
      </c>
      <c r="P535" s="79">
        <v>0</v>
      </c>
      <c r="Q535" s="79">
        <v>0.4849</v>
      </c>
      <c r="R535" s="79">
        <v>0</v>
      </c>
      <c r="S535" s="79">
        <v>3.3500000000000002E-2</v>
      </c>
      <c r="T535" s="79">
        <v>0</v>
      </c>
      <c r="U535" s="84">
        <v>0</v>
      </c>
      <c r="V535" s="23">
        <v>1.889672</v>
      </c>
      <c r="W535" s="2"/>
      <c r="X535" s="22">
        <f t="shared" ref="X535:X575" si="30">D535/V535</f>
        <v>0.8507825696734671</v>
      </c>
      <c r="Y535" s="4"/>
      <c r="AA535" s="30"/>
    </row>
    <row r="536" spans="1:27" x14ac:dyDescent="0.25">
      <c r="A536" s="46">
        <f t="shared" si="29"/>
        <v>527</v>
      </c>
      <c r="B536" s="91" t="s">
        <v>1137</v>
      </c>
      <c r="C536" s="54" t="s">
        <v>21</v>
      </c>
      <c r="D536" s="83">
        <v>1.6483000000000001</v>
      </c>
      <c r="E536" s="83"/>
      <c r="F536" s="88">
        <v>0</v>
      </c>
      <c r="G536" s="79">
        <v>0</v>
      </c>
      <c r="H536" s="79">
        <v>0.74560000000000004</v>
      </c>
      <c r="I536" s="79">
        <v>0</v>
      </c>
      <c r="J536" s="79">
        <v>0</v>
      </c>
      <c r="K536" s="79">
        <v>0</v>
      </c>
      <c r="L536" s="79">
        <v>0.26119999999999999</v>
      </c>
      <c r="M536" s="79">
        <v>0</v>
      </c>
      <c r="N536" s="79">
        <v>0</v>
      </c>
      <c r="O536" s="79">
        <v>0.29049999999999998</v>
      </c>
      <c r="P536" s="79">
        <v>0</v>
      </c>
      <c r="Q536" s="79">
        <v>0.33650000000000002</v>
      </c>
      <c r="R536" s="79">
        <v>0</v>
      </c>
      <c r="S536" s="79">
        <v>1.4500000000000001E-2</v>
      </c>
      <c r="T536" s="79">
        <v>0</v>
      </c>
      <c r="U536" s="84">
        <v>0</v>
      </c>
      <c r="V536" s="23">
        <v>1.320373</v>
      </c>
      <c r="W536" s="2"/>
      <c r="X536" s="22">
        <f t="shared" si="30"/>
        <v>1.2483593651187961</v>
      </c>
      <c r="Y536" s="4"/>
      <c r="AA536" s="30"/>
    </row>
    <row r="537" spans="1:27" x14ac:dyDescent="0.25">
      <c r="A537" s="46">
        <f t="shared" si="29"/>
        <v>528</v>
      </c>
      <c r="B537" s="91" t="s">
        <v>1138</v>
      </c>
      <c r="C537" s="54" t="s">
        <v>21</v>
      </c>
      <c r="D537" s="83">
        <v>1.1632</v>
      </c>
      <c r="E537" s="83"/>
      <c r="F537" s="88">
        <v>0</v>
      </c>
      <c r="G537" s="79">
        <v>0</v>
      </c>
      <c r="H537" s="79">
        <v>0.2843</v>
      </c>
      <c r="I537" s="79">
        <v>0</v>
      </c>
      <c r="J537" s="79">
        <v>0</v>
      </c>
      <c r="K537" s="79">
        <v>0</v>
      </c>
      <c r="L537" s="79">
        <v>0.26119999999999999</v>
      </c>
      <c r="M537" s="79">
        <v>0</v>
      </c>
      <c r="N537" s="79">
        <v>0</v>
      </c>
      <c r="O537" s="79">
        <v>0.30099999999999999</v>
      </c>
      <c r="P537" s="79">
        <v>0</v>
      </c>
      <c r="Q537" s="79">
        <v>0.31290000000000001</v>
      </c>
      <c r="R537" s="79">
        <v>0</v>
      </c>
      <c r="S537" s="79">
        <v>3.8E-3</v>
      </c>
      <c r="T537" s="79">
        <v>0</v>
      </c>
      <c r="U537" s="84">
        <v>0</v>
      </c>
      <c r="V537" s="23">
        <v>0.92142599999999997</v>
      </c>
      <c r="W537" s="2"/>
      <c r="X537" s="22">
        <f t="shared" si="30"/>
        <v>1.2623911198511872</v>
      </c>
      <c r="Y537" s="4"/>
      <c r="AA537" s="30"/>
    </row>
    <row r="538" spans="1:27" x14ac:dyDescent="0.25">
      <c r="A538" s="46">
        <f t="shared" si="29"/>
        <v>529</v>
      </c>
      <c r="B538" s="91" t="s">
        <v>1139</v>
      </c>
      <c r="C538" s="54" t="s">
        <v>21</v>
      </c>
      <c r="D538" s="83">
        <v>1.4634</v>
      </c>
      <c r="E538" s="83"/>
      <c r="F538" s="88">
        <v>0</v>
      </c>
      <c r="G538" s="79">
        <v>0</v>
      </c>
      <c r="H538" s="79">
        <v>0.51480000000000004</v>
      </c>
      <c r="I538" s="79">
        <v>0</v>
      </c>
      <c r="J538" s="79">
        <v>0</v>
      </c>
      <c r="K538" s="79">
        <v>0</v>
      </c>
      <c r="L538" s="79">
        <v>0.26119999999999999</v>
      </c>
      <c r="M538" s="79">
        <v>0</v>
      </c>
      <c r="N538" s="79">
        <v>0</v>
      </c>
      <c r="O538" s="79">
        <v>0.35110000000000002</v>
      </c>
      <c r="P538" s="79">
        <v>0</v>
      </c>
      <c r="Q538" s="79">
        <v>0.32750000000000001</v>
      </c>
      <c r="R538" s="79">
        <v>0</v>
      </c>
      <c r="S538" s="79">
        <v>8.8000000000000005E-3</v>
      </c>
      <c r="T538" s="79">
        <v>0</v>
      </c>
      <c r="U538" s="84">
        <v>0</v>
      </c>
      <c r="V538" s="23">
        <v>1.216291</v>
      </c>
      <c r="W538" s="2"/>
      <c r="X538" s="22">
        <f t="shared" si="30"/>
        <v>1.2031660186583639</v>
      </c>
      <c r="Y538" s="4"/>
      <c r="AA538" s="30"/>
    </row>
    <row r="539" spans="1:27" x14ac:dyDescent="0.25">
      <c r="A539" s="46">
        <f t="shared" si="29"/>
        <v>530</v>
      </c>
      <c r="B539" s="91" t="s">
        <v>1140</v>
      </c>
      <c r="C539" s="54" t="s">
        <v>21</v>
      </c>
      <c r="D539" s="83">
        <v>1.4594</v>
      </c>
      <c r="E539" s="83"/>
      <c r="F539" s="88">
        <v>0</v>
      </c>
      <c r="G539" s="79">
        <v>0</v>
      </c>
      <c r="H539" s="79">
        <v>0.52380000000000004</v>
      </c>
      <c r="I539" s="79">
        <v>0</v>
      </c>
      <c r="J539" s="79">
        <v>0</v>
      </c>
      <c r="K539" s="79">
        <v>0</v>
      </c>
      <c r="L539" s="79">
        <v>0.2611</v>
      </c>
      <c r="M539" s="79">
        <v>0</v>
      </c>
      <c r="N539" s="79">
        <v>0</v>
      </c>
      <c r="O539" s="79">
        <v>0.26540000000000002</v>
      </c>
      <c r="P539" s="79">
        <v>0</v>
      </c>
      <c r="Q539" s="79">
        <v>0.4047</v>
      </c>
      <c r="R539" s="79">
        <v>0</v>
      </c>
      <c r="S539" s="79">
        <v>4.4000000000000003E-3</v>
      </c>
      <c r="T539" s="79">
        <v>0</v>
      </c>
      <c r="U539" s="84">
        <v>0</v>
      </c>
      <c r="V539" s="23">
        <v>1.2305820000000001</v>
      </c>
      <c r="W539" s="2"/>
      <c r="X539" s="22">
        <f t="shared" si="30"/>
        <v>1.1859429115654219</v>
      </c>
      <c r="Y539" s="4"/>
      <c r="AA539" s="30"/>
    </row>
    <row r="540" spans="1:27" x14ac:dyDescent="0.25">
      <c r="A540" s="46">
        <f t="shared" si="29"/>
        <v>531</v>
      </c>
      <c r="B540" s="91" t="s">
        <v>1141</v>
      </c>
      <c r="C540" s="54" t="s">
        <v>21</v>
      </c>
      <c r="D540" s="83">
        <v>1.4489000000000001</v>
      </c>
      <c r="E540" s="83"/>
      <c r="F540" s="88">
        <v>0</v>
      </c>
      <c r="G540" s="79">
        <v>0</v>
      </c>
      <c r="H540" s="79">
        <v>0.52449999999999997</v>
      </c>
      <c r="I540" s="79">
        <v>0</v>
      </c>
      <c r="J540" s="79">
        <v>0</v>
      </c>
      <c r="K540" s="79">
        <v>0</v>
      </c>
      <c r="L540" s="79">
        <v>0.2611</v>
      </c>
      <c r="M540" s="79">
        <v>0</v>
      </c>
      <c r="N540" s="79">
        <v>0</v>
      </c>
      <c r="O540" s="79">
        <v>0.2893</v>
      </c>
      <c r="P540" s="79">
        <v>0</v>
      </c>
      <c r="Q540" s="79">
        <v>0.36509999999999998</v>
      </c>
      <c r="R540" s="79">
        <v>0</v>
      </c>
      <c r="S540" s="79">
        <v>8.8999999999999999E-3</v>
      </c>
      <c r="T540" s="79">
        <v>0</v>
      </c>
      <c r="U540" s="84">
        <v>0</v>
      </c>
      <c r="V540" s="23">
        <v>1.158534</v>
      </c>
      <c r="W540" s="2"/>
      <c r="X540" s="22">
        <f t="shared" si="30"/>
        <v>1.2506322645688432</v>
      </c>
      <c r="Y540" s="4"/>
      <c r="AA540" s="30"/>
    </row>
    <row r="541" spans="1:27" x14ac:dyDescent="0.25">
      <c r="A541" s="46">
        <f t="shared" si="29"/>
        <v>532</v>
      </c>
      <c r="B541" s="91" t="s">
        <v>1142</v>
      </c>
      <c r="C541" s="54" t="s">
        <v>354</v>
      </c>
      <c r="D541" s="83">
        <v>2.8549000000000002</v>
      </c>
      <c r="E541" s="83">
        <v>2.8549000000000002</v>
      </c>
      <c r="F541" s="88">
        <v>0.25330000000000003</v>
      </c>
      <c r="G541" s="79">
        <v>0.34620000000000001</v>
      </c>
      <c r="H541" s="79">
        <v>0.2742</v>
      </c>
      <c r="I541" s="79">
        <v>1.46E-2</v>
      </c>
      <c r="J541" s="79">
        <v>0</v>
      </c>
      <c r="K541" s="79">
        <v>0</v>
      </c>
      <c r="L541" s="79">
        <v>0.56020000000000003</v>
      </c>
      <c r="M541" s="79">
        <v>8.3799999999999999E-2</v>
      </c>
      <c r="N541" s="79">
        <v>2.8999999999999998E-3</v>
      </c>
      <c r="O541" s="79">
        <v>0.17150000000000001</v>
      </c>
      <c r="P541" s="79">
        <v>0.1012</v>
      </c>
      <c r="Q541" s="79">
        <v>0.64400000000000002</v>
      </c>
      <c r="R541" s="79">
        <v>0.2291</v>
      </c>
      <c r="S541" s="79">
        <v>8.0000000000000004E-4</v>
      </c>
      <c r="T541" s="79">
        <v>0.1731</v>
      </c>
      <c r="U541" s="84">
        <v>0</v>
      </c>
      <c r="V541" s="23">
        <v>2.1505390000000002</v>
      </c>
      <c r="W541" s="2">
        <v>2.1505390000000002</v>
      </c>
      <c r="X541" s="22">
        <f t="shared" si="30"/>
        <v>1.3275276570199377</v>
      </c>
      <c r="Y541" s="24">
        <f>E541/W541</f>
        <v>1.3275276570199377</v>
      </c>
      <c r="AA541" s="30"/>
    </row>
    <row r="542" spans="1:27" x14ac:dyDescent="0.25">
      <c r="A542" s="46">
        <f t="shared" si="29"/>
        <v>533</v>
      </c>
      <c r="B542" s="91" t="s">
        <v>1143</v>
      </c>
      <c r="C542" s="54" t="s">
        <v>21</v>
      </c>
      <c r="D542" s="83">
        <v>1.0267999999999999</v>
      </c>
      <c r="E542" s="83"/>
      <c r="F542" s="88">
        <v>0</v>
      </c>
      <c r="G542" s="79">
        <v>0</v>
      </c>
      <c r="H542" s="79">
        <v>0.21879999999999999</v>
      </c>
      <c r="I542" s="79">
        <v>0</v>
      </c>
      <c r="J542" s="79">
        <v>0</v>
      </c>
      <c r="K542" s="79">
        <v>0</v>
      </c>
      <c r="L542" s="79">
        <v>0.24079999999999999</v>
      </c>
      <c r="M542" s="79">
        <v>0</v>
      </c>
      <c r="N542" s="79">
        <v>0</v>
      </c>
      <c r="O542" s="79">
        <v>4.3799999999999999E-2</v>
      </c>
      <c r="P542" s="79">
        <v>0</v>
      </c>
      <c r="Q542" s="79">
        <v>0.3548</v>
      </c>
      <c r="R542" s="79">
        <v>0</v>
      </c>
      <c r="S542" s="79">
        <v>7.4000000000000003E-3</v>
      </c>
      <c r="T542" s="79">
        <v>0.16120000000000001</v>
      </c>
      <c r="U542" s="84">
        <v>0</v>
      </c>
      <c r="V542" s="23">
        <v>0.80081800000000003</v>
      </c>
      <c r="W542" s="2"/>
      <c r="X542" s="22">
        <f t="shared" si="30"/>
        <v>1.2821889617865732</v>
      </c>
      <c r="Y542" s="4"/>
      <c r="AA542" s="30"/>
    </row>
    <row r="543" spans="1:27" x14ac:dyDescent="0.25">
      <c r="A543" s="46">
        <f t="shared" si="29"/>
        <v>534</v>
      </c>
      <c r="B543" s="91" t="s">
        <v>1144</v>
      </c>
      <c r="C543" s="54" t="s">
        <v>576</v>
      </c>
      <c r="D543" s="83">
        <v>3.3113999999999999</v>
      </c>
      <c r="E543" s="83">
        <v>3.9315000000000002</v>
      </c>
      <c r="F543" s="88">
        <v>0.40660000000000002</v>
      </c>
      <c r="G543" s="79">
        <v>0.42480000000000001</v>
      </c>
      <c r="H543" s="79">
        <v>0.32400000000000001</v>
      </c>
      <c r="I543" s="79">
        <v>1.5100000000000001E-2</v>
      </c>
      <c r="J543" s="79">
        <v>0.3664</v>
      </c>
      <c r="K543" s="79">
        <v>0</v>
      </c>
      <c r="L543" s="79">
        <v>0.6613</v>
      </c>
      <c r="M543" s="79">
        <v>8.2000000000000007E-3</v>
      </c>
      <c r="N543" s="79">
        <v>2.0000000000000001E-4</v>
      </c>
      <c r="O543" s="79">
        <v>3.95E-2</v>
      </c>
      <c r="P543" s="79">
        <v>7.7899999999999997E-2</v>
      </c>
      <c r="Q543" s="79">
        <v>0.82609999999999995</v>
      </c>
      <c r="R543" s="79">
        <v>0.1018</v>
      </c>
      <c r="S543" s="79">
        <v>1E-4</v>
      </c>
      <c r="T543" s="79">
        <v>0.42580000000000001</v>
      </c>
      <c r="U543" s="84">
        <v>0.25369999999999998</v>
      </c>
      <c r="V543" s="23">
        <v>2.2448030000000001</v>
      </c>
      <c r="W543" s="2">
        <v>2.6477629999999999</v>
      </c>
      <c r="X543" s="22">
        <f t="shared" si="30"/>
        <v>1.4751405802647268</v>
      </c>
      <c r="Y543" s="24">
        <f t="shared" ref="Y543:Y551" si="31">E543/W543</f>
        <v>1.4848383333402575</v>
      </c>
      <c r="AA543" s="30"/>
    </row>
    <row r="544" spans="1:27" x14ac:dyDescent="0.25">
      <c r="A544" s="46">
        <f t="shared" si="29"/>
        <v>535</v>
      </c>
      <c r="B544" s="91" t="s">
        <v>1145</v>
      </c>
      <c r="C544" s="54" t="s">
        <v>496</v>
      </c>
      <c r="D544" s="83">
        <v>3.4321999999999999</v>
      </c>
      <c r="E544" s="83">
        <v>4.2191000000000001</v>
      </c>
      <c r="F544" s="88">
        <v>0.40679999999999999</v>
      </c>
      <c r="G544" s="79">
        <v>0.66139999999999999</v>
      </c>
      <c r="H544" s="79">
        <v>0.32179999999999997</v>
      </c>
      <c r="I544" s="79">
        <v>1.43E-2</v>
      </c>
      <c r="J544" s="79">
        <v>0.49130000000000001</v>
      </c>
      <c r="K544" s="79">
        <v>0</v>
      </c>
      <c r="L544" s="79">
        <v>0.63819999999999999</v>
      </c>
      <c r="M544" s="79">
        <v>2.52E-2</v>
      </c>
      <c r="N544" s="79">
        <v>8.0000000000000004E-4</v>
      </c>
      <c r="O544" s="79">
        <v>3.9800000000000002E-2</v>
      </c>
      <c r="P544" s="79">
        <v>6.9599999999999995E-2</v>
      </c>
      <c r="Q544" s="79">
        <v>0.78210000000000002</v>
      </c>
      <c r="R544" s="79">
        <v>0.1278</v>
      </c>
      <c r="S544" s="79">
        <v>2.0000000000000001E-4</v>
      </c>
      <c r="T544" s="79">
        <v>0.34420000000000001</v>
      </c>
      <c r="U544" s="84">
        <v>0.29559999999999997</v>
      </c>
      <c r="V544" s="23">
        <v>2.383769</v>
      </c>
      <c r="W544" s="2">
        <v>2.8229690000000001</v>
      </c>
      <c r="X544" s="22">
        <f t="shared" si="30"/>
        <v>1.4398207208836091</v>
      </c>
      <c r="Y544" s="24">
        <f t="shared" si="31"/>
        <v>1.4945612225993272</v>
      </c>
      <c r="AA544" s="30"/>
    </row>
    <row r="545" spans="1:27" x14ac:dyDescent="0.25">
      <c r="A545" s="46">
        <f t="shared" si="29"/>
        <v>536</v>
      </c>
      <c r="B545" s="91" t="s">
        <v>1146</v>
      </c>
      <c r="C545" s="54" t="s">
        <v>392</v>
      </c>
      <c r="D545" s="83">
        <v>2.2804000000000002</v>
      </c>
      <c r="E545" s="83">
        <v>2.2804000000000002</v>
      </c>
      <c r="F545" s="88">
        <v>0.22550000000000001</v>
      </c>
      <c r="G545" s="79">
        <v>0.12809999999999999</v>
      </c>
      <c r="H545" s="79">
        <v>0.27700000000000002</v>
      </c>
      <c r="I545" s="79">
        <v>4.8999999999999998E-3</v>
      </c>
      <c r="J545" s="79">
        <v>0</v>
      </c>
      <c r="K545" s="79">
        <v>0</v>
      </c>
      <c r="L545" s="79">
        <v>0.5746</v>
      </c>
      <c r="M545" s="79">
        <v>2.7799999999999998E-2</v>
      </c>
      <c r="N545" s="79">
        <v>1E-3</v>
      </c>
      <c r="O545" s="79">
        <v>0.16239999999999999</v>
      </c>
      <c r="P545" s="79">
        <v>8.5300000000000001E-2</v>
      </c>
      <c r="Q545" s="79">
        <v>0.51870000000000005</v>
      </c>
      <c r="R545" s="79">
        <v>7.4899999999999994E-2</v>
      </c>
      <c r="S545" s="79">
        <v>5.0000000000000001E-4</v>
      </c>
      <c r="T545" s="79">
        <v>0.19969999999999999</v>
      </c>
      <c r="U545" s="84">
        <v>0</v>
      </c>
      <c r="V545" s="23">
        <v>1.7464280000000001</v>
      </c>
      <c r="W545" s="2">
        <v>1.7464280000000001</v>
      </c>
      <c r="X545" s="22">
        <f t="shared" si="30"/>
        <v>1.3057509384870147</v>
      </c>
      <c r="Y545" s="24">
        <f t="shared" si="31"/>
        <v>1.3057509384870147</v>
      </c>
      <c r="AA545" s="30"/>
    </row>
    <row r="546" spans="1:27" x14ac:dyDescent="0.25">
      <c r="A546" s="46">
        <f t="shared" si="29"/>
        <v>537</v>
      </c>
      <c r="B546" s="91" t="s">
        <v>1147</v>
      </c>
      <c r="C546" s="54" t="s">
        <v>496</v>
      </c>
      <c r="D546" s="83">
        <v>3.5156999999999998</v>
      </c>
      <c r="E546" s="83">
        <v>4.3220999999999998</v>
      </c>
      <c r="F546" s="88">
        <v>0.40770000000000001</v>
      </c>
      <c r="G546" s="79">
        <v>0.65190000000000003</v>
      </c>
      <c r="H546" s="79">
        <v>0.33529999999999999</v>
      </c>
      <c r="I546" s="79">
        <v>1.38E-2</v>
      </c>
      <c r="J546" s="79">
        <v>0.50770000000000004</v>
      </c>
      <c r="K546" s="79">
        <v>0</v>
      </c>
      <c r="L546" s="79">
        <v>0.63570000000000004</v>
      </c>
      <c r="M546" s="79">
        <v>2.29E-2</v>
      </c>
      <c r="N546" s="79">
        <v>6.9999999999999999E-4</v>
      </c>
      <c r="O546" s="79">
        <v>4.0899999999999999E-2</v>
      </c>
      <c r="P546" s="79">
        <v>7.0699999999999999E-2</v>
      </c>
      <c r="Q546" s="79">
        <v>0.76149999999999995</v>
      </c>
      <c r="R546" s="79">
        <v>0.23219999999999999</v>
      </c>
      <c r="S546" s="79">
        <v>2.0000000000000001E-4</v>
      </c>
      <c r="T546" s="79">
        <v>0.3422</v>
      </c>
      <c r="U546" s="84">
        <v>0.29870000000000002</v>
      </c>
      <c r="V546" s="23">
        <v>2.431</v>
      </c>
      <c r="W546" s="2">
        <v>2.9335599999999999</v>
      </c>
      <c r="X546" s="22">
        <f t="shared" si="30"/>
        <v>1.4461949814890991</v>
      </c>
      <c r="Y546" s="24">
        <f t="shared" si="31"/>
        <v>1.4733293336424003</v>
      </c>
      <c r="AA546" s="30"/>
    </row>
    <row r="547" spans="1:27" x14ac:dyDescent="0.25">
      <c r="A547" s="46">
        <f t="shared" si="29"/>
        <v>538</v>
      </c>
      <c r="B547" s="91" t="s">
        <v>1148</v>
      </c>
      <c r="C547" s="54" t="s">
        <v>392</v>
      </c>
      <c r="D547" s="83">
        <v>3.0432999999999999</v>
      </c>
      <c r="E547" s="83">
        <v>3.0432999999999999</v>
      </c>
      <c r="F547" s="88">
        <v>0.2225</v>
      </c>
      <c r="G547" s="79">
        <v>0.34910000000000002</v>
      </c>
      <c r="H547" s="79">
        <v>0.3034</v>
      </c>
      <c r="I547" s="79">
        <v>1.7899999999999999E-2</v>
      </c>
      <c r="J547" s="79">
        <v>0</v>
      </c>
      <c r="K547" s="79">
        <v>0</v>
      </c>
      <c r="L547" s="79">
        <v>0.62219999999999998</v>
      </c>
      <c r="M547" s="79">
        <v>1.78E-2</v>
      </c>
      <c r="N547" s="79">
        <v>5.9999999999999995E-4</v>
      </c>
      <c r="O547" s="79">
        <v>0.1633</v>
      </c>
      <c r="P547" s="79">
        <v>0.15040000000000001</v>
      </c>
      <c r="Q547" s="79">
        <v>0.82699999999999996</v>
      </c>
      <c r="R547" s="79">
        <v>0.14419999999999999</v>
      </c>
      <c r="S547" s="79">
        <v>2.0000000000000001E-4</v>
      </c>
      <c r="T547" s="79">
        <v>0.22470000000000001</v>
      </c>
      <c r="U547" s="84">
        <v>0</v>
      </c>
      <c r="V547" s="23">
        <v>2.2317879999999999</v>
      </c>
      <c r="W547" s="2">
        <v>2.2317879999999999</v>
      </c>
      <c r="X547" s="22">
        <f t="shared" si="30"/>
        <v>1.3636151820871876</v>
      </c>
      <c r="Y547" s="24">
        <f t="shared" si="31"/>
        <v>1.3636151820871876</v>
      </c>
      <c r="AA547" s="30"/>
    </row>
    <row r="548" spans="1:27" x14ac:dyDescent="0.25">
      <c r="A548" s="46">
        <f t="shared" si="29"/>
        <v>539</v>
      </c>
      <c r="B548" s="91" t="s">
        <v>1149</v>
      </c>
      <c r="C548" s="54" t="s">
        <v>354</v>
      </c>
      <c r="D548" s="83">
        <v>2.9047000000000001</v>
      </c>
      <c r="E548" s="83">
        <v>2.9047000000000001</v>
      </c>
      <c r="F548" s="88">
        <v>0.2482</v>
      </c>
      <c r="G548" s="79">
        <v>0.29320000000000002</v>
      </c>
      <c r="H548" s="79">
        <v>0.33679999999999999</v>
      </c>
      <c r="I548" s="79">
        <v>1.37E-2</v>
      </c>
      <c r="J548" s="79">
        <v>0</v>
      </c>
      <c r="K548" s="79">
        <v>0</v>
      </c>
      <c r="L548" s="79">
        <v>0.58599999999999997</v>
      </c>
      <c r="M548" s="79">
        <v>7.8799999999999995E-2</v>
      </c>
      <c r="N548" s="79">
        <v>2.5999999999999999E-3</v>
      </c>
      <c r="O548" s="79">
        <v>0.18559999999999999</v>
      </c>
      <c r="P548" s="79">
        <v>9.4100000000000003E-2</v>
      </c>
      <c r="Q548" s="79">
        <v>0.59179999999999999</v>
      </c>
      <c r="R548" s="79">
        <v>0.22919999999999999</v>
      </c>
      <c r="S548" s="79">
        <v>6.9999999999999999E-4</v>
      </c>
      <c r="T548" s="79">
        <v>0.24399999999999999</v>
      </c>
      <c r="U548" s="84">
        <v>0</v>
      </c>
      <c r="V548" s="23">
        <v>2.0627759999999999</v>
      </c>
      <c r="W548" s="2">
        <v>2.0627759999999999</v>
      </c>
      <c r="X548" s="22">
        <f t="shared" si="30"/>
        <v>1.4081509577385039</v>
      </c>
      <c r="Y548" s="24">
        <f t="shared" si="31"/>
        <v>1.4081509577385039</v>
      </c>
      <c r="AA548" s="30"/>
    </row>
    <row r="549" spans="1:27" x14ac:dyDescent="0.25">
      <c r="A549" s="46">
        <f t="shared" si="29"/>
        <v>540</v>
      </c>
      <c r="B549" s="91" t="s">
        <v>1150</v>
      </c>
      <c r="C549" s="54" t="s">
        <v>392</v>
      </c>
      <c r="D549" s="83">
        <v>2.9674</v>
      </c>
      <c r="E549" s="83">
        <v>2.9674</v>
      </c>
      <c r="F549" s="88">
        <v>0.2034</v>
      </c>
      <c r="G549" s="79">
        <v>0.37740000000000001</v>
      </c>
      <c r="H549" s="79">
        <v>0.28570000000000001</v>
      </c>
      <c r="I549" s="79">
        <v>6.8999999999999999E-3</v>
      </c>
      <c r="J549" s="79">
        <v>0</v>
      </c>
      <c r="K549" s="79">
        <v>0</v>
      </c>
      <c r="L549" s="79">
        <v>0.61450000000000005</v>
      </c>
      <c r="M549" s="79">
        <v>1.52E-2</v>
      </c>
      <c r="N549" s="79">
        <v>5.0000000000000001E-4</v>
      </c>
      <c r="O549" s="79">
        <v>0.222</v>
      </c>
      <c r="P549" s="79">
        <v>0.13719999999999999</v>
      </c>
      <c r="Q549" s="79">
        <v>0.64770000000000005</v>
      </c>
      <c r="R549" s="79">
        <v>0.2326</v>
      </c>
      <c r="S549" s="79">
        <v>2.0000000000000001E-4</v>
      </c>
      <c r="T549" s="79">
        <v>0.22409999999999999</v>
      </c>
      <c r="U549" s="84">
        <v>0</v>
      </c>
      <c r="V549" s="23">
        <v>2.2543660000000001</v>
      </c>
      <c r="W549" s="2">
        <v>2.2543660000000001</v>
      </c>
      <c r="X549" s="22">
        <f t="shared" si="30"/>
        <v>1.316290256329274</v>
      </c>
      <c r="Y549" s="24">
        <f t="shared" si="31"/>
        <v>1.316290256329274</v>
      </c>
      <c r="AA549" s="30"/>
    </row>
    <row r="550" spans="1:27" x14ac:dyDescent="0.25">
      <c r="A550" s="46">
        <f t="shared" si="29"/>
        <v>541</v>
      </c>
      <c r="B550" s="91" t="s">
        <v>1151</v>
      </c>
      <c r="C550" s="54" t="s">
        <v>392</v>
      </c>
      <c r="D550" s="83">
        <v>3.1095999999999999</v>
      </c>
      <c r="E550" s="83">
        <v>3.1095999999999999</v>
      </c>
      <c r="F550" s="88">
        <v>0.20849999999999999</v>
      </c>
      <c r="G550" s="79">
        <v>0.47049999999999997</v>
      </c>
      <c r="H550" s="79">
        <v>0.33300000000000002</v>
      </c>
      <c r="I550" s="79">
        <v>8.8999999999999999E-3</v>
      </c>
      <c r="J550" s="79">
        <v>0</v>
      </c>
      <c r="K550" s="79">
        <v>0</v>
      </c>
      <c r="L550" s="79">
        <v>0.61609999999999998</v>
      </c>
      <c r="M550" s="79">
        <v>5.11E-2</v>
      </c>
      <c r="N550" s="79">
        <v>1.6999999999999999E-3</v>
      </c>
      <c r="O550" s="79">
        <v>0.22919999999999999</v>
      </c>
      <c r="P550" s="79">
        <v>0.1196</v>
      </c>
      <c r="Q550" s="79">
        <v>0.60950000000000004</v>
      </c>
      <c r="R550" s="79">
        <v>0.2311</v>
      </c>
      <c r="S550" s="79">
        <v>4.0000000000000002E-4</v>
      </c>
      <c r="T550" s="79">
        <v>0.23</v>
      </c>
      <c r="U550" s="84">
        <v>0</v>
      </c>
      <c r="V550" s="23">
        <v>2.326025</v>
      </c>
      <c r="W550" s="2">
        <v>2.326025</v>
      </c>
      <c r="X550" s="22">
        <f t="shared" si="30"/>
        <v>1.3368729914768758</v>
      </c>
      <c r="Y550" s="24">
        <f t="shared" si="31"/>
        <v>1.3368729914768758</v>
      </c>
      <c r="AA550" s="30"/>
    </row>
    <row r="551" spans="1:27" x14ac:dyDescent="0.25">
      <c r="A551" s="46">
        <f t="shared" si="29"/>
        <v>542</v>
      </c>
      <c r="B551" s="91" t="s">
        <v>1152</v>
      </c>
      <c r="C551" s="54" t="s">
        <v>354</v>
      </c>
      <c r="D551" s="83">
        <v>2.5270000000000001</v>
      </c>
      <c r="E551" s="83">
        <v>2.5270000000000001</v>
      </c>
      <c r="F551" s="88">
        <v>0.28889999999999999</v>
      </c>
      <c r="G551" s="79">
        <v>0.14169999999999999</v>
      </c>
      <c r="H551" s="79">
        <v>0.2838</v>
      </c>
      <c r="I551" s="79">
        <v>1.2699999999999999E-2</v>
      </c>
      <c r="J551" s="79">
        <v>0</v>
      </c>
      <c r="K551" s="79">
        <v>0</v>
      </c>
      <c r="L551" s="79">
        <v>0.58330000000000004</v>
      </c>
      <c r="M551" s="79">
        <v>7.2800000000000004E-2</v>
      </c>
      <c r="N551" s="79">
        <v>2.5000000000000001E-3</v>
      </c>
      <c r="O551" s="79">
        <v>0.16389999999999999</v>
      </c>
      <c r="P551" s="79">
        <v>7.9399999999999998E-2</v>
      </c>
      <c r="Q551" s="79">
        <v>0.58489999999999998</v>
      </c>
      <c r="R551" s="79">
        <v>9.7000000000000003E-2</v>
      </c>
      <c r="S551" s="79">
        <v>6.9999999999999999E-4</v>
      </c>
      <c r="T551" s="79">
        <v>0.21540000000000001</v>
      </c>
      <c r="U551" s="84">
        <v>0</v>
      </c>
      <c r="V551" s="23">
        <v>1.8783460000000001</v>
      </c>
      <c r="W551" s="2">
        <v>1.8783460000000001</v>
      </c>
      <c r="X551" s="22">
        <f t="shared" si="30"/>
        <v>1.3453325425667051</v>
      </c>
      <c r="Y551" s="24">
        <f t="shared" si="31"/>
        <v>1.3453325425667051</v>
      </c>
      <c r="AA551" s="30"/>
    </row>
    <row r="552" spans="1:27" x14ac:dyDescent="0.25">
      <c r="A552" s="46">
        <f t="shared" si="29"/>
        <v>543</v>
      </c>
      <c r="B552" s="91" t="s">
        <v>1153</v>
      </c>
      <c r="C552" s="54" t="s">
        <v>21</v>
      </c>
      <c r="D552" s="83">
        <v>1.3096000000000001</v>
      </c>
      <c r="E552" s="83"/>
      <c r="F552" s="88">
        <v>0</v>
      </c>
      <c r="G552" s="79">
        <v>0</v>
      </c>
      <c r="H552" s="79">
        <v>0.38229999999999997</v>
      </c>
      <c r="I552" s="79">
        <v>0</v>
      </c>
      <c r="J552" s="79">
        <v>0</v>
      </c>
      <c r="K552" s="79">
        <v>0</v>
      </c>
      <c r="L552" s="79">
        <v>0.31580000000000003</v>
      </c>
      <c r="M552" s="79">
        <v>0</v>
      </c>
      <c r="N552" s="79">
        <v>0</v>
      </c>
      <c r="O552" s="79">
        <v>8.2299999999999998E-2</v>
      </c>
      <c r="P552" s="79">
        <v>0</v>
      </c>
      <c r="Q552" s="79">
        <v>0.52180000000000004</v>
      </c>
      <c r="R552" s="79">
        <v>0</v>
      </c>
      <c r="S552" s="79">
        <v>7.4000000000000003E-3</v>
      </c>
      <c r="T552" s="79">
        <v>0</v>
      </c>
      <c r="U552" s="84">
        <v>0</v>
      </c>
      <c r="V552" s="23">
        <v>1.048055</v>
      </c>
      <c r="W552" s="2"/>
      <c r="X552" s="22">
        <f t="shared" si="30"/>
        <v>1.2495527429381093</v>
      </c>
      <c r="Y552" s="4"/>
      <c r="AA552" s="30"/>
    </row>
    <row r="553" spans="1:27" x14ac:dyDescent="0.25">
      <c r="A553" s="46">
        <f t="shared" si="29"/>
        <v>544</v>
      </c>
      <c r="B553" s="91" t="s">
        <v>1154</v>
      </c>
      <c r="C553" s="54" t="s">
        <v>392</v>
      </c>
      <c r="D553" s="83">
        <v>2.7002000000000002</v>
      </c>
      <c r="E553" s="83">
        <v>2.7002000000000002</v>
      </c>
      <c r="F553" s="88">
        <v>0.2094</v>
      </c>
      <c r="G553" s="79">
        <v>0.3463</v>
      </c>
      <c r="H553" s="79">
        <v>0.2802</v>
      </c>
      <c r="I553" s="79">
        <v>4.8999999999999998E-3</v>
      </c>
      <c r="J553" s="79">
        <v>0</v>
      </c>
      <c r="K553" s="79">
        <v>0</v>
      </c>
      <c r="L553" s="79">
        <v>0.59719999999999995</v>
      </c>
      <c r="M553" s="79">
        <v>2.8000000000000001E-2</v>
      </c>
      <c r="N553" s="79">
        <v>1E-3</v>
      </c>
      <c r="O553" s="79">
        <v>0.16020000000000001</v>
      </c>
      <c r="P553" s="79">
        <v>0.1152</v>
      </c>
      <c r="Q553" s="79">
        <v>0.56220000000000003</v>
      </c>
      <c r="R553" s="79">
        <v>0.20169999999999999</v>
      </c>
      <c r="S553" s="79">
        <v>4.0000000000000002E-4</v>
      </c>
      <c r="T553" s="79">
        <v>0.19350000000000001</v>
      </c>
      <c r="U553" s="84">
        <v>0</v>
      </c>
      <c r="V553" s="23">
        <v>2.0079379999999998</v>
      </c>
      <c r="W553" s="2">
        <v>2.0079379999999998</v>
      </c>
      <c r="X553" s="22">
        <f t="shared" si="30"/>
        <v>1.3447626370933765</v>
      </c>
      <c r="Y553" s="24">
        <f t="shared" ref="Y553:Y563" si="32">E553/W553</f>
        <v>1.3447626370933765</v>
      </c>
      <c r="AA553" s="30"/>
    </row>
    <row r="554" spans="1:27" x14ac:dyDescent="0.25">
      <c r="A554" s="46">
        <f t="shared" si="29"/>
        <v>545</v>
      </c>
      <c r="B554" s="91" t="s">
        <v>1155</v>
      </c>
      <c r="C554" s="54" t="s">
        <v>354</v>
      </c>
      <c r="D554" s="83">
        <v>3.0846</v>
      </c>
      <c r="E554" s="83">
        <v>3.0846</v>
      </c>
      <c r="F554" s="88">
        <v>0.2482</v>
      </c>
      <c r="G554" s="79">
        <v>0.40389999999999998</v>
      </c>
      <c r="H554" s="79">
        <v>0.20519999999999999</v>
      </c>
      <c r="I554" s="79">
        <v>1.0800000000000001E-2</v>
      </c>
      <c r="J554" s="79">
        <v>0</v>
      </c>
      <c r="K554" s="79">
        <v>0</v>
      </c>
      <c r="L554" s="79">
        <v>0.61709999999999998</v>
      </c>
      <c r="M554" s="79">
        <v>6.1800000000000001E-2</v>
      </c>
      <c r="N554" s="79">
        <v>2E-3</v>
      </c>
      <c r="O554" s="79">
        <v>0.18759999999999999</v>
      </c>
      <c r="P554" s="79">
        <v>0.17299999999999999</v>
      </c>
      <c r="Q554" s="79">
        <v>0.73080000000000001</v>
      </c>
      <c r="R554" s="79">
        <v>0.23480000000000001</v>
      </c>
      <c r="S554" s="79">
        <v>5.0000000000000001E-4</v>
      </c>
      <c r="T554" s="79">
        <v>0.2089</v>
      </c>
      <c r="U554" s="84">
        <v>0</v>
      </c>
      <c r="V554" s="23">
        <v>2.2295660000000002</v>
      </c>
      <c r="W554" s="2">
        <v>2.2295660000000002</v>
      </c>
      <c r="X554" s="22">
        <f t="shared" si="30"/>
        <v>1.3834979543103905</v>
      </c>
      <c r="Y554" s="24">
        <f t="shared" si="32"/>
        <v>1.3834979543103905</v>
      </c>
      <c r="AA554" s="30"/>
    </row>
    <row r="555" spans="1:27" x14ac:dyDescent="0.25">
      <c r="A555" s="46">
        <f t="shared" si="29"/>
        <v>546</v>
      </c>
      <c r="B555" s="91" t="s">
        <v>1156</v>
      </c>
      <c r="C555" s="54" t="s">
        <v>12</v>
      </c>
      <c r="D555" s="83">
        <v>3.3761999999999999</v>
      </c>
      <c r="E555" s="83">
        <v>3.3761999999999999</v>
      </c>
      <c r="F555" s="88">
        <v>0.3251</v>
      </c>
      <c r="G555" s="79">
        <v>0.59609999999999996</v>
      </c>
      <c r="H555" s="79">
        <v>0.36680000000000001</v>
      </c>
      <c r="I555" s="79">
        <v>0</v>
      </c>
      <c r="J555" s="79">
        <v>0</v>
      </c>
      <c r="K555" s="79">
        <v>0</v>
      </c>
      <c r="L555" s="79">
        <v>0.66830000000000001</v>
      </c>
      <c r="M555" s="79">
        <v>0</v>
      </c>
      <c r="N555" s="79">
        <v>0</v>
      </c>
      <c r="O555" s="79">
        <v>0.17299999999999999</v>
      </c>
      <c r="P555" s="79">
        <v>4.9299999999999997E-2</v>
      </c>
      <c r="Q555" s="79">
        <v>0.84189999999999998</v>
      </c>
      <c r="R555" s="79">
        <v>8.1000000000000003E-2</v>
      </c>
      <c r="S555" s="79">
        <v>3.8E-3</v>
      </c>
      <c r="T555" s="79">
        <v>0.27089999999999997</v>
      </c>
      <c r="U555" s="84">
        <v>0</v>
      </c>
      <c r="V555" s="23">
        <v>2.7003200000000001</v>
      </c>
      <c r="W555" s="2">
        <v>2.7003200000000001</v>
      </c>
      <c r="X555" s="22">
        <f t="shared" si="30"/>
        <v>1.2502962611838597</v>
      </c>
      <c r="Y555" s="24">
        <f t="shared" si="32"/>
        <v>1.2502962611838597</v>
      </c>
      <c r="AA555" s="30"/>
    </row>
    <row r="556" spans="1:27" x14ac:dyDescent="0.25">
      <c r="A556" s="46">
        <f t="shared" si="29"/>
        <v>547</v>
      </c>
      <c r="B556" s="91" t="s">
        <v>1157</v>
      </c>
      <c r="C556" s="54" t="s">
        <v>392</v>
      </c>
      <c r="D556" s="83">
        <v>2.8982999999999999</v>
      </c>
      <c r="E556" s="83">
        <v>2.8982999999999999</v>
      </c>
      <c r="F556" s="88">
        <v>0.1976</v>
      </c>
      <c r="G556" s="79">
        <v>0.49430000000000002</v>
      </c>
      <c r="H556" s="79">
        <v>0.36770000000000003</v>
      </c>
      <c r="I556" s="79">
        <v>5.8999999999999999E-3</v>
      </c>
      <c r="J556" s="79">
        <v>0</v>
      </c>
      <c r="K556" s="79">
        <v>0</v>
      </c>
      <c r="L556" s="79">
        <v>0.58230000000000004</v>
      </c>
      <c r="M556" s="79">
        <v>3.3599999999999998E-2</v>
      </c>
      <c r="N556" s="79">
        <v>1.1000000000000001E-3</v>
      </c>
      <c r="O556" s="79">
        <v>0.17899999999999999</v>
      </c>
      <c r="P556" s="79">
        <v>7.8399999999999997E-2</v>
      </c>
      <c r="Q556" s="79">
        <v>0.53290000000000004</v>
      </c>
      <c r="R556" s="79">
        <v>0.2104</v>
      </c>
      <c r="S556" s="79">
        <v>5.9999999999999995E-4</v>
      </c>
      <c r="T556" s="79">
        <v>0.2145</v>
      </c>
      <c r="U556" s="84">
        <v>0</v>
      </c>
      <c r="V556" s="23">
        <v>2.2277559999999998</v>
      </c>
      <c r="W556" s="2">
        <v>2.2277559999999998</v>
      </c>
      <c r="X556" s="22">
        <f t="shared" si="30"/>
        <v>1.3009952615995648</v>
      </c>
      <c r="Y556" s="24">
        <f t="shared" si="32"/>
        <v>1.3009952615995648</v>
      </c>
      <c r="AA556" s="30"/>
    </row>
    <row r="557" spans="1:27" x14ac:dyDescent="0.25">
      <c r="A557" s="46">
        <f t="shared" si="29"/>
        <v>548</v>
      </c>
      <c r="B557" s="91" t="s">
        <v>1158</v>
      </c>
      <c r="C557" s="54" t="s">
        <v>392</v>
      </c>
      <c r="D557" s="83">
        <v>2.9670999999999998</v>
      </c>
      <c r="E557" s="83">
        <v>2.9670999999999998</v>
      </c>
      <c r="F557" s="88">
        <v>0.2064</v>
      </c>
      <c r="G557" s="79">
        <v>0.36130000000000001</v>
      </c>
      <c r="H557" s="79">
        <v>0.28370000000000001</v>
      </c>
      <c r="I557" s="79">
        <v>7.0000000000000001E-3</v>
      </c>
      <c r="J557" s="79">
        <v>0</v>
      </c>
      <c r="K557" s="79">
        <v>0</v>
      </c>
      <c r="L557" s="79">
        <v>0.62109999999999999</v>
      </c>
      <c r="M557" s="79">
        <v>4.0099999999999997E-2</v>
      </c>
      <c r="N557" s="79">
        <v>1.2999999999999999E-3</v>
      </c>
      <c r="O557" s="79">
        <v>0.214</v>
      </c>
      <c r="P557" s="79">
        <v>0.13519999999999999</v>
      </c>
      <c r="Q557" s="79">
        <v>0.65500000000000003</v>
      </c>
      <c r="R557" s="79">
        <v>0.22670000000000001</v>
      </c>
      <c r="S557" s="79">
        <v>2.0000000000000001E-4</v>
      </c>
      <c r="T557" s="79">
        <v>0.21510000000000001</v>
      </c>
      <c r="U557" s="84">
        <v>0</v>
      </c>
      <c r="V557" s="23">
        <v>2.255414</v>
      </c>
      <c r="W557" s="2">
        <v>2.255414</v>
      </c>
      <c r="X557" s="22">
        <f t="shared" si="30"/>
        <v>1.3155456160155075</v>
      </c>
      <c r="Y557" s="24">
        <f t="shared" si="32"/>
        <v>1.3155456160155075</v>
      </c>
      <c r="AA557" s="30"/>
    </row>
    <row r="558" spans="1:27" x14ac:dyDescent="0.25">
      <c r="A558" s="46">
        <f t="shared" si="29"/>
        <v>549</v>
      </c>
      <c r="B558" s="91" t="s">
        <v>1159</v>
      </c>
      <c r="C558" s="54" t="s">
        <v>392</v>
      </c>
      <c r="D558" s="83">
        <v>2.9439000000000002</v>
      </c>
      <c r="E558" s="83">
        <v>2.9439000000000002</v>
      </c>
      <c r="F558" s="88">
        <v>0.16700000000000001</v>
      </c>
      <c r="G558" s="79">
        <v>0.46289999999999998</v>
      </c>
      <c r="H558" s="79">
        <v>0.31759999999999999</v>
      </c>
      <c r="I558" s="79">
        <v>0</v>
      </c>
      <c r="J558" s="79">
        <v>0</v>
      </c>
      <c r="K558" s="79">
        <v>0</v>
      </c>
      <c r="L558" s="79">
        <v>0.57820000000000005</v>
      </c>
      <c r="M558" s="79">
        <v>0</v>
      </c>
      <c r="N558" s="79">
        <v>0</v>
      </c>
      <c r="O558" s="79">
        <v>0.1842</v>
      </c>
      <c r="P558" s="79">
        <v>9.1300000000000006E-2</v>
      </c>
      <c r="Q558" s="79">
        <v>0.69069999999999998</v>
      </c>
      <c r="R558" s="79">
        <v>0.26179999999999998</v>
      </c>
      <c r="S558" s="79">
        <v>0</v>
      </c>
      <c r="T558" s="79">
        <v>0.19020000000000001</v>
      </c>
      <c r="U558" s="84">
        <v>0</v>
      </c>
      <c r="V558" s="23">
        <v>2.3675809999999999</v>
      </c>
      <c r="W558" s="2">
        <v>2.3675809999999999</v>
      </c>
      <c r="X558" s="22">
        <f t="shared" si="30"/>
        <v>1.2434210276227087</v>
      </c>
      <c r="Y558" s="24">
        <f t="shared" si="32"/>
        <v>1.2434210276227087</v>
      </c>
      <c r="AA558" s="30"/>
    </row>
    <row r="559" spans="1:27" x14ac:dyDescent="0.25">
      <c r="A559" s="46">
        <f t="shared" si="29"/>
        <v>550</v>
      </c>
      <c r="B559" s="91" t="s">
        <v>1160</v>
      </c>
      <c r="C559" s="54" t="s">
        <v>392</v>
      </c>
      <c r="D559" s="83">
        <v>3.3174999999999999</v>
      </c>
      <c r="E559" s="83">
        <v>3.3174999999999999</v>
      </c>
      <c r="F559" s="88">
        <v>0.19389999999999999</v>
      </c>
      <c r="G559" s="79">
        <v>0.5242</v>
      </c>
      <c r="H559" s="79">
        <v>0.36599999999999999</v>
      </c>
      <c r="I559" s="79">
        <v>0</v>
      </c>
      <c r="J559" s="79">
        <v>0</v>
      </c>
      <c r="K559" s="79">
        <v>0</v>
      </c>
      <c r="L559" s="79">
        <v>0.63990000000000002</v>
      </c>
      <c r="M559" s="79">
        <v>0</v>
      </c>
      <c r="N559" s="79">
        <v>0</v>
      </c>
      <c r="O559" s="79">
        <v>0.26290000000000002</v>
      </c>
      <c r="P559" s="79">
        <v>0.12670000000000001</v>
      </c>
      <c r="Q559" s="79">
        <v>0.66180000000000005</v>
      </c>
      <c r="R559" s="79">
        <v>0.32150000000000001</v>
      </c>
      <c r="S559" s="79">
        <v>5.0000000000000001E-4</v>
      </c>
      <c r="T559" s="79">
        <v>0.22009999999999999</v>
      </c>
      <c r="U559" s="84">
        <v>0</v>
      </c>
      <c r="V559" s="23">
        <v>2.5918060000000001</v>
      </c>
      <c r="W559" s="2">
        <v>2.5918060000000001</v>
      </c>
      <c r="X559" s="22">
        <f t="shared" si="30"/>
        <v>1.2799954934898676</v>
      </c>
      <c r="Y559" s="24">
        <f t="shared" si="32"/>
        <v>1.2799954934898676</v>
      </c>
      <c r="AA559" s="30"/>
    </row>
    <row r="560" spans="1:27" x14ac:dyDescent="0.25">
      <c r="A560" s="46">
        <f t="shared" si="29"/>
        <v>551</v>
      </c>
      <c r="B560" s="91" t="s">
        <v>1161</v>
      </c>
      <c r="C560" s="54" t="s">
        <v>392</v>
      </c>
      <c r="D560" s="83">
        <v>3.3915999999999999</v>
      </c>
      <c r="E560" s="83">
        <v>3.3915999999999999</v>
      </c>
      <c r="F560" s="88">
        <v>0.2089</v>
      </c>
      <c r="G560" s="79">
        <v>0.49780000000000002</v>
      </c>
      <c r="H560" s="79">
        <v>0.3463</v>
      </c>
      <c r="I560" s="79">
        <v>7.1999999999999998E-3</v>
      </c>
      <c r="J560" s="79">
        <v>0</v>
      </c>
      <c r="K560" s="79">
        <v>0</v>
      </c>
      <c r="L560" s="79">
        <v>0.60199999999999998</v>
      </c>
      <c r="M560" s="79">
        <v>4.1399999999999999E-2</v>
      </c>
      <c r="N560" s="79">
        <v>1.4E-3</v>
      </c>
      <c r="O560" s="79">
        <v>0.16750000000000001</v>
      </c>
      <c r="P560" s="79">
        <v>9.8900000000000002E-2</v>
      </c>
      <c r="Q560" s="79">
        <v>0.94599999999999995</v>
      </c>
      <c r="R560" s="79">
        <v>0.24060000000000001</v>
      </c>
      <c r="S560" s="79">
        <v>5.0000000000000001E-4</v>
      </c>
      <c r="T560" s="79">
        <v>0.2331</v>
      </c>
      <c r="U560" s="84">
        <v>0</v>
      </c>
      <c r="V560" s="23">
        <v>2.5450810000000001</v>
      </c>
      <c r="W560" s="2">
        <v>2.5450810000000001</v>
      </c>
      <c r="X560" s="22">
        <f t="shared" si="30"/>
        <v>1.3326098462092169</v>
      </c>
      <c r="Y560" s="24">
        <f t="shared" si="32"/>
        <v>1.3326098462092169</v>
      </c>
      <c r="AA560" s="30"/>
    </row>
    <row r="561" spans="1:27" x14ac:dyDescent="0.25">
      <c r="A561" s="46">
        <f t="shared" si="29"/>
        <v>552</v>
      </c>
      <c r="B561" s="91" t="s">
        <v>1162</v>
      </c>
      <c r="C561" s="54" t="s">
        <v>392</v>
      </c>
      <c r="D561" s="83">
        <v>3.1194000000000002</v>
      </c>
      <c r="E561" s="83">
        <v>3.1194000000000002</v>
      </c>
      <c r="F561" s="88">
        <v>0.1729</v>
      </c>
      <c r="G561" s="79">
        <v>0.63959999999999995</v>
      </c>
      <c r="H561" s="79">
        <v>0.53420000000000001</v>
      </c>
      <c r="I561" s="79">
        <v>0</v>
      </c>
      <c r="J561" s="79">
        <v>0</v>
      </c>
      <c r="K561" s="79">
        <v>0</v>
      </c>
      <c r="L561" s="79">
        <v>0.51529999999999998</v>
      </c>
      <c r="M561" s="79">
        <v>0</v>
      </c>
      <c r="N561" s="79">
        <v>0</v>
      </c>
      <c r="O561" s="79">
        <v>3.3000000000000002E-2</v>
      </c>
      <c r="P561" s="79">
        <v>8.7099999999999997E-2</v>
      </c>
      <c r="Q561" s="79">
        <v>0.57750000000000001</v>
      </c>
      <c r="R561" s="79">
        <v>0.36130000000000001</v>
      </c>
      <c r="S561" s="79">
        <v>4.0000000000000002E-4</v>
      </c>
      <c r="T561" s="79">
        <v>0.1981</v>
      </c>
      <c r="U561" s="84">
        <v>0</v>
      </c>
      <c r="V561" s="23">
        <v>2.531701</v>
      </c>
      <c r="W561" s="2">
        <v>2.531701</v>
      </c>
      <c r="X561" s="22">
        <f t="shared" si="30"/>
        <v>1.2321360223817901</v>
      </c>
      <c r="Y561" s="24">
        <f t="shared" si="32"/>
        <v>1.2321360223817901</v>
      </c>
      <c r="AA561" s="30"/>
    </row>
    <row r="562" spans="1:27" x14ac:dyDescent="0.25">
      <c r="A562" s="46">
        <f t="shared" si="29"/>
        <v>553</v>
      </c>
      <c r="B562" s="91" t="s">
        <v>1163</v>
      </c>
      <c r="C562" s="54" t="s">
        <v>392</v>
      </c>
      <c r="D562" s="83">
        <v>3.3509000000000002</v>
      </c>
      <c r="E562" s="83">
        <v>3.3509000000000002</v>
      </c>
      <c r="F562" s="88">
        <v>0.21179999999999999</v>
      </c>
      <c r="G562" s="79">
        <v>0.40139999999999998</v>
      </c>
      <c r="H562" s="79">
        <v>0.38240000000000002</v>
      </c>
      <c r="I562" s="79">
        <v>8.6999999999999994E-3</v>
      </c>
      <c r="J562" s="79">
        <v>0</v>
      </c>
      <c r="K562" s="79">
        <v>0</v>
      </c>
      <c r="L562" s="79">
        <v>0.60240000000000005</v>
      </c>
      <c r="M562" s="79">
        <v>0.05</v>
      </c>
      <c r="N562" s="79">
        <v>1.6999999999999999E-3</v>
      </c>
      <c r="O562" s="79">
        <v>0.1951</v>
      </c>
      <c r="P562" s="79">
        <v>9.8299999999999998E-2</v>
      </c>
      <c r="Q562" s="79">
        <v>0.95479999999999998</v>
      </c>
      <c r="R562" s="79">
        <v>0.20830000000000001</v>
      </c>
      <c r="S562" s="79">
        <v>5.0000000000000001E-4</v>
      </c>
      <c r="T562" s="79">
        <v>0.23549999999999999</v>
      </c>
      <c r="U562" s="84">
        <v>0</v>
      </c>
      <c r="V562" s="23">
        <v>2.499193</v>
      </c>
      <c r="W562" s="2">
        <v>2.499193</v>
      </c>
      <c r="X562" s="22">
        <f t="shared" si="30"/>
        <v>1.3407928079183962</v>
      </c>
      <c r="Y562" s="24">
        <f t="shared" si="32"/>
        <v>1.3407928079183962</v>
      </c>
      <c r="AA562" s="30"/>
    </row>
    <row r="563" spans="1:27" x14ac:dyDescent="0.25">
      <c r="A563" s="46">
        <f t="shared" si="29"/>
        <v>554</v>
      </c>
      <c r="B563" s="91" t="s">
        <v>1164</v>
      </c>
      <c r="C563" s="54" t="s">
        <v>12</v>
      </c>
      <c r="D563" s="83">
        <v>2.9184000000000001</v>
      </c>
      <c r="E563" s="83">
        <v>2.9184000000000001</v>
      </c>
      <c r="F563" s="88">
        <v>0.25609999999999999</v>
      </c>
      <c r="G563" s="79">
        <v>0.2802</v>
      </c>
      <c r="H563" s="79">
        <v>0.37680000000000002</v>
      </c>
      <c r="I563" s="79">
        <v>0</v>
      </c>
      <c r="J563" s="79">
        <v>0</v>
      </c>
      <c r="K563" s="79">
        <v>0</v>
      </c>
      <c r="L563" s="79">
        <v>0.59079999999999999</v>
      </c>
      <c r="M563" s="79">
        <v>0</v>
      </c>
      <c r="N563" s="79">
        <v>0</v>
      </c>
      <c r="O563" s="79">
        <v>0.13159999999999999</v>
      </c>
      <c r="P563" s="79">
        <v>0.124</v>
      </c>
      <c r="Q563" s="79">
        <v>0.81030000000000002</v>
      </c>
      <c r="R563" s="79">
        <v>4.5499999999999999E-2</v>
      </c>
      <c r="S563" s="79">
        <v>3.0000000000000001E-3</v>
      </c>
      <c r="T563" s="79">
        <v>0.30009999999999998</v>
      </c>
      <c r="U563" s="84">
        <v>0</v>
      </c>
      <c r="V563" s="23">
        <v>2.2581639999999998</v>
      </c>
      <c r="W563" s="2">
        <v>2.2581639999999998</v>
      </c>
      <c r="X563" s="22">
        <f t="shared" si="30"/>
        <v>1.2923773472608722</v>
      </c>
      <c r="Y563" s="24">
        <f t="shared" si="32"/>
        <v>1.2923773472608722</v>
      </c>
      <c r="AA563" s="30"/>
    </row>
    <row r="564" spans="1:27" x14ac:dyDescent="0.25">
      <c r="A564" s="46">
        <f t="shared" si="29"/>
        <v>555</v>
      </c>
      <c r="B564" s="91" t="s">
        <v>1165</v>
      </c>
      <c r="C564" s="54" t="s">
        <v>21</v>
      </c>
      <c r="D564" s="83">
        <v>0.94479999999999997</v>
      </c>
      <c r="E564" s="83"/>
      <c r="F564" s="88">
        <v>0</v>
      </c>
      <c r="G564" s="79">
        <v>0</v>
      </c>
      <c r="H564" s="79">
        <v>9.7199999999999995E-2</v>
      </c>
      <c r="I564" s="79">
        <v>0</v>
      </c>
      <c r="J564" s="79">
        <v>0</v>
      </c>
      <c r="K564" s="79">
        <v>0</v>
      </c>
      <c r="L564" s="79">
        <v>0.26119999999999999</v>
      </c>
      <c r="M564" s="79">
        <v>0</v>
      </c>
      <c r="N564" s="79">
        <v>0</v>
      </c>
      <c r="O564" s="79">
        <v>5.4600000000000003E-2</v>
      </c>
      <c r="P564" s="79">
        <v>0</v>
      </c>
      <c r="Q564" s="79">
        <v>0.51859999999999995</v>
      </c>
      <c r="R564" s="79">
        <v>0</v>
      </c>
      <c r="S564" s="79">
        <v>1.32E-2</v>
      </c>
      <c r="T564" s="79">
        <v>0</v>
      </c>
      <c r="U564" s="84">
        <v>0</v>
      </c>
      <c r="V564" s="23">
        <v>0.76461800000000002</v>
      </c>
      <c r="W564" s="2"/>
      <c r="X564" s="22">
        <f t="shared" si="30"/>
        <v>1.2356496969728674</v>
      </c>
      <c r="Y564" s="4"/>
      <c r="AA564" s="30"/>
    </row>
    <row r="565" spans="1:27" x14ac:dyDescent="0.25">
      <c r="A565" s="46">
        <f t="shared" si="29"/>
        <v>556</v>
      </c>
      <c r="B565" s="91" t="s">
        <v>1166</v>
      </c>
      <c r="C565" s="54" t="s">
        <v>21</v>
      </c>
      <c r="D565" s="83">
        <v>1.1336999999999999</v>
      </c>
      <c r="E565" s="83"/>
      <c r="F565" s="88">
        <v>0</v>
      </c>
      <c r="G565" s="79">
        <v>0</v>
      </c>
      <c r="H565" s="79">
        <v>0.42620000000000002</v>
      </c>
      <c r="I565" s="79">
        <v>0</v>
      </c>
      <c r="J565" s="79">
        <v>0</v>
      </c>
      <c r="K565" s="79">
        <v>0</v>
      </c>
      <c r="L565" s="79">
        <v>0.2409</v>
      </c>
      <c r="M565" s="79">
        <v>0</v>
      </c>
      <c r="N565" s="79">
        <v>0</v>
      </c>
      <c r="O565" s="79">
        <v>0.13869999999999999</v>
      </c>
      <c r="P565" s="79">
        <v>0</v>
      </c>
      <c r="Q565" s="79">
        <v>0.32550000000000001</v>
      </c>
      <c r="R565" s="79">
        <v>0</v>
      </c>
      <c r="S565" s="79">
        <v>2.3999999999999998E-3</v>
      </c>
      <c r="T565" s="79">
        <v>0</v>
      </c>
      <c r="U565" s="84">
        <v>0</v>
      </c>
      <c r="V565" s="23">
        <v>0.91827999999999999</v>
      </c>
      <c r="W565" s="2"/>
      <c r="X565" s="22">
        <f t="shared" si="30"/>
        <v>1.234590756631964</v>
      </c>
      <c r="Y565" s="4"/>
      <c r="AA565" s="30"/>
    </row>
    <row r="566" spans="1:27" x14ac:dyDescent="0.25">
      <c r="A566" s="46">
        <f t="shared" si="29"/>
        <v>557</v>
      </c>
      <c r="B566" s="91" t="s">
        <v>1167</v>
      </c>
      <c r="C566" s="54" t="s">
        <v>21</v>
      </c>
      <c r="D566" s="83">
        <v>1.4205000000000001</v>
      </c>
      <c r="E566" s="83"/>
      <c r="F566" s="88">
        <v>0</v>
      </c>
      <c r="G566" s="79">
        <v>0</v>
      </c>
      <c r="H566" s="79">
        <v>0.80900000000000005</v>
      </c>
      <c r="I566" s="79">
        <v>0</v>
      </c>
      <c r="J566" s="79">
        <v>0</v>
      </c>
      <c r="K566" s="79">
        <v>0</v>
      </c>
      <c r="L566" s="79">
        <v>0.2409</v>
      </c>
      <c r="M566" s="79">
        <v>0</v>
      </c>
      <c r="N566" s="79">
        <v>0</v>
      </c>
      <c r="O566" s="79">
        <v>0</v>
      </c>
      <c r="P566" s="79">
        <v>0</v>
      </c>
      <c r="Q566" s="79">
        <v>0.35489999999999999</v>
      </c>
      <c r="R566" s="79">
        <v>0</v>
      </c>
      <c r="S566" s="79">
        <v>1.5699999999999999E-2</v>
      </c>
      <c r="T566" s="79">
        <v>0</v>
      </c>
      <c r="U566" s="84">
        <v>0</v>
      </c>
      <c r="V566" s="23">
        <v>1.1651800000000001</v>
      </c>
      <c r="W566" s="2"/>
      <c r="X566" s="22">
        <f t="shared" si="30"/>
        <v>1.2191249420690364</v>
      </c>
      <c r="Y566" s="4"/>
      <c r="AA566" s="30"/>
    </row>
    <row r="567" spans="1:27" x14ac:dyDescent="0.25">
      <c r="A567" s="46">
        <f t="shared" si="29"/>
        <v>558</v>
      </c>
      <c r="B567" s="91" t="s">
        <v>1168</v>
      </c>
      <c r="C567" s="54" t="s">
        <v>21</v>
      </c>
      <c r="D567" s="83">
        <v>1.55</v>
      </c>
      <c r="E567" s="83"/>
      <c r="F567" s="88">
        <v>0</v>
      </c>
      <c r="G567" s="79">
        <v>0</v>
      </c>
      <c r="H567" s="79">
        <v>0.82640000000000002</v>
      </c>
      <c r="I567" s="79">
        <v>0</v>
      </c>
      <c r="J567" s="79">
        <v>0</v>
      </c>
      <c r="K567" s="79">
        <v>0</v>
      </c>
      <c r="L567" s="79">
        <v>0.24079999999999999</v>
      </c>
      <c r="M567" s="79">
        <v>0</v>
      </c>
      <c r="N567" s="79">
        <v>0</v>
      </c>
      <c r="O567" s="79">
        <v>0.11409999999999999</v>
      </c>
      <c r="P567" s="79">
        <v>0</v>
      </c>
      <c r="Q567" s="79">
        <v>0.35470000000000002</v>
      </c>
      <c r="R567" s="79">
        <v>0</v>
      </c>
      <c r="S567" s="79">
        <v>1.4E-2</v>
      </c>
      <c r="T567" s="79">
        <v>0</v>
      </c>
      <c r="U567" s="84">
        <v>0</v>
      </c>
      <c r="V567" s="23">
        <v>1.3462810000000001</v>
      </c>
      <c r="W567" s="2"/>
      <c r="X567" s="22">
        <f t="shared" si="30"/>
        <v>1.1513198210477604</v>
      </c>
      <c r="Y567" s="4"/>
      <c r="AA567" s="30"/>
    </row>
    <row r="568" spans="1:27" x14ac:dyDescent="0.25">
      <c r="A568" s="46">
        <f t="shared" si="29"/>
        <v>559</v>
      </c>
      <c r="B568" s="91" t="s">
        <v>1169</v>
      </c>
      <c r="C568" s="54" t="s">
        <v>21</v>
      </c>
      <c r="D568" s="83">
        <v>1.0376000000000001</v>
      </c>
      <c r="E568" s="83"/>
      <c r="F568" s="88">
        <v>0</v>
      </c>
      <c r="G568" s="79">
        <v>0</v>
      </c>
      <c r="H568" s="79">
        <v>0.43009999999999998</v>
      </c>
      <c r="I568" s="79">
        <v>0</v>
      </c>
      <c r="J568" s="79">
        <v>0</v>
      </c>
      <c r="K568" s="79">
        <v>0</v>
      </c>
      <c r="L568" s="79">
        <v>0.24079999999999999</v>
      </c>
      <c r="M568" s="79">
        <v>0</v>
      </c>
      <c r="N568" s="79">
        <v>0</v>
      </c>
      <c r="O568" s="79">
        <v>0</v>
      </c>
      <c r="P568" s="79">
        <v>0</v>
      </c>
      <c r="Q568" s="79">
        <v>0.35489999999999999</v>
      </c>
      <c r="R568" s="79">
        <v>0</v>
      </c>
      <c r="S568" s="79">
        <v>1.18E-2</v>
      </c>
      <c r="T568" s="79">
        <v>0</v>
      </c>
      <c r="U568" s="84">
        <v>0</v>
      </c>
      <c r="V568" s="23">
        <v>0.84840400000000005</v>
      </c>
      <c r="W568" s="2"/>
      <c r="X568" s="22">
        <f t="shared" si="30"/>
        <v>1.2230022489285766</v>
      </c>
      <c r="Y568" s="4"/>
      <c r="AA568" s="30"/>
    </row>
    <row r="569" spans="1:27" x14ac:dyDescent="0.25">
      <c r="A569" s="46">
        <f t="shared" si="29"/>
        <v>560</v>
      </c>
      <c r="B569" s="91" t="s">
        <v>1170</v>
      </c>
      <c r="C569" s="54" t="s">
        <v>21</v>
      </c>
      <c r="D569" s="83">
        <v>1.0803</v>
      </c>
      <c r="E569" s="83"/>
      <c r="F569" s="88">
        <v>0</v>
      </c>
      <c r="G569" s="79">
        <v>0</v>
      </c>
      <c r="H569" s="79">
        <v>0.36980000000000002</v>
      </c>
      <c r="I569" s="79">
        <v>0</v>
      </c>
      <c r="J569" s="79">
        <v>0</v>
      </c>
      <c r="K569" s="79">
        <v>0</v>
      </c>
      <c r="L569" s="79">
        <v>0.2409</v>
      </c>
      <c r="M569" s="79">
        <v>0</v>
      </c>
      <c r="N569" s="79">
        <v>0</v>
      </c>
      <c r="O569" s="79">
        <v>0.1021</v>
      </c>
      <c r="P569" s="79">
        <v>0</v>
      </c>
      <c r="Q569" s="79">
        <v>0.35489999999999999</v>
      </c>
      <c r="R569" s="79">
        <v>0</v>
      </c>
      <c r="S569" s="79">
        <v>1.26E-2</v>
      </c>
      <c r="T569" s="79">
        <v>0</v>
      </c>
      <c r="U569" s="84">
        <v>0</v>
      </c>
      <c r="V569" s="23">
        <v>0.86992700000000001</v>
      </c>
      <c r="W569" s="2"/>
      <c r="X569" s="22">
        <f t="shared" si="30"/>
        <v>1.2418283373202579</v>
      </c>
      <c r="Y569" s="4"/>
      <c r="AA569" s="30"/>
    </row>
    <row r="570" spans="1:27" x14ac:dyDescent="0.25">
      <c r="A570" s="46">
        <f t="shared" si="29"/>
        <v>561</v>
      </c>
      <c r="B570" s="91" t="s">
        <v>1171</v>
      </c>
      <c r="C570" s="54" t="s">
        <v>392</v>
      </c>
      <c r="D570" s="83">
        <v>3.2429999999999999</v>
      </c>
      <c r="E570" s="83">
        <v>3.2429999999999999</v>
      </c>
      <c r="F570" s="88">
        <v>0.20050000000000001</v>
      </c>
      <c r="G570" s="79">
        <v>0.51910000000000001</v>
      </c>
      <c r="H570" s="79">
        <v>0.36299999999999999</v>
      </c>
      <c r="I570" s="79">
        <v>2.0000000000000001E-4</v>
      </c>
      <c r="J570" s="79">
        <v>0</v>
      </c>
      <c r="K570" s="79">
        <v>0</v>
      </c>
      <c r="L570" s="79">
        <v>0.63480000000000003</v>
      </c>
      <c r="M570" s="79">
        <v>1.1000000000000001E-3</v>
      </c>
      <c r="N570" s="79">
        <v>0</v>
      </c>
      <c r="O570" s="79">
        <v>0.24660000000000001</v>
      </c>
      <c r="P570" s="79">
        <v>0.1226</v>
      </c>
      <c r="Q570" s="79">
        <v>0.6633</v>
      </c>
      <c r="R570" s="79">
        <v>0.27250000000000002</v>
      </c>
      <c r="S570" s="79">
        <v>4.0000000000000002E-4</v>
      </c>
      <c r="T570" s="79">
        <v>0.21890000000000001</v>
      </c>
      <c r="U570" s="84">
        <v>0</v>
      </c>
      <c r="V570" s="23">
        <v>2.4696729999999998</v>
      </c>
      <c r="W570" s="2">
        <v>2.4696729999999998</v>
      </c>
      <c r="X570" s="22">
        <f t="shared" si="30"/>
        <v>1.3131293090218827</v>
      </c>
      <c r="Y570" s="24">
        <f>E570/W570</f>
        <v>1.3131293090218827</v>
      </c>
      <c r="AA570" s="30"/>
    </row>
    <row r="571" spans="1:27" x14ac:dyDescent="0.25">
      <c r="A571" s="46">
        <f t="shared" si="29"/>
        <v>562</v>
      </c>
      <c r="B571" s="91" t="s">
        <v>1172</v>
      </c>
      <c r="C571" s="54" t="s">
        <v>21</v>
      </c>
      <c r="D571" s="83">
        <v>1.5774999999999999</v>
      </c>
      <c r="E571" s="83"/>
      <c r="F571" s="88">
        <v>0</v>
      </c>
      <c r="G571" s="79">
        <v>0</v>
      </c>
      <c r="H571" s="79">
        <v>0.61509999999999998</v>
      </c>
      <c r="I571" s="79">
        <v>0</v>
      </c>
      <c r="J571" s="79">
        <v>0</v>
      </c>
      <c r="K571" s="79">
        <v>0</v>
      </c>
      <c r="L571" s="79">
        <v>0.24079999999999999</v>
      </c>
      <c r="M571" s="79">
        <v>0</v>
      </c>
      <c r="N571" s="79">
        <v>0</v>
      </c>
      <c r="O571" s="79">
        <v>0.19850000000000001</v>
      </c>
      <c r="P571" s="79">
        <v>0</v>
      </c>
      <c r="Q571" s="79">
        <v>0.3548</v>
      </c>
      <c r="R571" s="79">
        <v>0</v>
      </c>
      <c r="S571" s="79">
        <v>3.5999999999999999E-3</v>
      </c>
      <c r="T571" s="79">
        <v>0.16470000000000001</v>
      </c>
      <c r="U571" s="84">
        <v>0</v>
      </c>
      <c r="V571" s="23">
        <v>1.3124720000000001</v>
      </c>
      <c r="W571" s="2"/>
      <c r="X571" s="22">
        <f t="shared" si="30"/>
        <v>1.2019304030866942</v>
      </c>
      <c r="Y571" s="4"/>
      <c r="AA571" s="30"/>
    </row>
    <row r="572" spans="1:27" x14ac:dyDescent="0.25">
      <c r="A572" s="46">
        <f t="shared" si="29"/>
        <v>563</v>
      </c>
      <c r="B572" s="91" t="s">
        <v>1173</v>
      </c>
      <c r="C572" s="54" t="s">
        <v>354</v>
      </c>
      <c r="D572" s="83">
        <v>3.1690999999999998</v>
      </c>
      <c r="E572" s="83">
        <v>3.1690999999999998</v>
      </c>
      <c r="F572" s="88">
        <v>0.21060000000000001</v>
      </c>
      <c r="G572" s="79">
        <v>0.61839999999999995</v>
      </c>
      <c r="H572" s="79">
        <v>0.32819999999999999</v>
      </c>
      <c r="I572" s="79">
        <v>1.0699999999999999E-2</v>
      </c>
      <c r="J572" s="79">
        <v>0</v>
      </c>
      <c r="K572" s="79">
        <v>0</v>
      </c>
      <c r="L572" s="79">
        <v>0.63400000000000001</v>
      </c>
      <c r="M572" s="79">
        <v>0</v>
      </c>
      <c r="N572" s="79">
        <v>0</v>
      </c>
      <c r="O572" s="79">
        <v>4.2500000000000003E-2</v>
      </c>
      <c r="P572" s="79">
        <v>0.11509999999999999</v>
      </c>
      <c r="Q572" s="79">
        <v>0.75819999999999999</v>
      </c>
      <c r="R572" s="79">
        <v>0.24679999999999999</v>
      </c>
      <c r="S572" s="79">
        <v>5.0000000000000001E-4</v>
      </c>
      <c r="T572" s="79">
        <v>0.2041</v>
      </c>
      <c r="U572" s="84">
        <v>0</v>
      </c>
      <c r="V572" s="23">
        <v>2.3403420000000001</v>
      </c>
      <c r="W572" s="2">
        <v>2.3403420000000001</v>
      </c>
      <c r="X572" s="22">
        <f t="shared" si="30"/>
        <v>1.3541183297142041</v>
      </c>
      <c r="Y572" s="24">
        <f>E572/W572</f>
        <v>1.3541183297142041</v>
      </c>
      <c r="AA572" s="30"/>
    </row>
    <row r="573" spans="1:27" x14ac:dyDescent="0.25">
      <c r="A573" s="46">
        <f t="shared" si="29"/>
        <v>564</v>
      </c>
      <c r="B573" s="91" t="s">
        <v>1174</v>
      </c>
      <c r="C573" s="54" t="s">
        <v>354</v>
      </c>
      <c r="D573" s="83">
        <v>3.1021000000000001</v>
      </c>
      <c r="E573" s="83">
        <v>3.1021000000000001</v>
      </c>
      <c r="F573" s="88">
        <v>0.2087</v>
      </c>
      <c r="G573" s="79">
        <v>0.61850000000000005</v>
      </c>
      <c r="H573" s="79">
        <v>0.28210000000000002</v>
      </c>
      <c r="I573" s="79">
        <v>0</v>
      </c>
      <c r="J573" s="79">
        <v>0</v>
      </c>
      <c r="K573" s="79">
        <v>0</v>
      </c>
      <c r="L573" s="79">
        <v>0.62450000000000006</v>
      </c>
      <c r="M573" s="79">
        <v>0</v>
      </c>
      <c r="N573" s="79">
        <v>0</v>
      </c>
      <c r="O573" s="79">
        <v>0.16539999999999999</v>
      </c>
      <c r="P573" s="79">
        <v>0.1134</v>
      </c>
      <c r="Q573" s="79">
        <v>0.61950000000000005</v>
      </c>
      <c r="R573" s="79">
        <v>0.2382</v>
      </c>
      <c r="S573" s="79">
        <v>5.0000000000000001E-4</v>
      </c>
      <c r="T573" s="79">
        <v>0.23130000000000001</v>
      </c>
      <c r="U573" s="84">
        <v>0</v>
      </c>
      <c r="V573" s="23">
        <v>2.2300810000000002</v>
      </c>
      <c r="W573" s="2">
        <v>2.2300810000000002</v>
      </c>
      <c r="X573" s="22">
        <f t="shared" si="30"/>
        <v>1.3910257071379917</v>
      </c>
      <c r="Y573" s="24">
        <f>E573/W573</f>
        <v>1.3910257071379917</v>
      </c>
      <c r="AA573" s="30"/>
    </row>
    <row r="574" spans="1:27" x14ac:dyDescent="0.25">
      <c r="A574" s="46">
        <f t="shared" si="29"/>
        <v>565</v>
      </c>
      <c r="B574" s="91" t="s">
        <v>1175</v>
      </c>
      <c r="C574" s="54" t="s">
        <v>21</v>
      </c>
      <c r="D574" s="83">
        <v>1.1579999999999999</v>
      </c>
      <c r="E574" s="83"/>
      <c r="F574" s="88">
        <v>0</v>
      </c>
      <c r="G574" s="79">
        <v>0</v>
      </c>
      <c r="H574" s="79">
        <v>0.23580000000000001</v>
      </c>
      <c r="I574" s="79">
        <v>0</v>
      </c>
      <c r="J574" s="79">
        <v>0</v>
      </c>
      <c r="K574" s="79">
        <v>0</v>
      </c>
      <c r="L574" s="79">
        <v>0.24060000000000001</v>
      </c>
      <c r="M574" s="79">
        <v>0</v>
      </c>
      <c r="N574" s="79">
        <v>0</v>
      </c>
      <c r="O574" s="79">
        <v>0.29499999999999998</v>
      </c>
      <c r="P574" s="79">
        <v>0</v>
      </c>
      <c r="Q574" s="79">
        <v>0.35460000000000003</v>
      </c>
      <c r="R574" s="79">
        <v>0</v>
      </c>
      <c r="S574" s="79">
        <v>3.2000000000000001E-2</v>
      </c>
      <c r="T574" s="79">
        <v>0</v>
      </c>
      <c r="U574" s="84">
        <v>0</v>
      </c>
      <c r="V574" s="23">
        <v>0.89631099999999997</v>
      </c>
      <c r="W574" s="2"/>
      <c r="X574" s="22">
        <f t="shared" si="30"/>
        <v>1.2919622764866212</v>
      </c>
      <c r="Y574" s="4"/>
      <c r="AA574" s="30"/>
    </row>
    <row r="575" spans="1:27" ht="15.75" thickBot="1" x14ac:dyDescent="0.3">
      <c r="A575" s="47">
        <f t="shared" si="29"/>
        <v>566</v>
      </c>
      <c r="B575" s="93" t="s">
        <v>1176</v>
      </c>
      <c r="C575" s="55" t="s">
        <v>354</v>
      </c>
      <c r="D575" s="85">
        <v>3.3532999999999999</v>
      </c>
      <c r="E575" s="85">
        <v>3.3532999999999999</v>
      </c>
      <c r="F575" s="89">
        <v>0.44669999999999999</v>
      </c>
      <c r="G575" s="86">
        <v>0.28770000000000001</v>
      </c>
      <c r="H575" s="86">
        <v>0.19500000000000001</v>
      </c>
      <c r="I575" s="86">
        <v>2.7000000000000001E-3</v>
      </c>
      <c r="J575" s="86">
        <v>0</v>
      </c>
      <c r="K575" s="86">
        <v>0</v>
      </c>
      <c r="L575" s="86">
        <v>0.64929999999999999</v>
      </c>
      <c r="M575" s="86">
        <v>1.5599999999999999E-2</v>
      </c>
      <c r="N575" s="86">
        <v>5.0000000000000001E-4</v>
      </c>
      <c r="O575" s="86">
        <v>0.16070000000000001</v>
      </c>
      <c r="P575" s="86">
        <v>0.28420000000000001</v>
      </c>
      <c r="Q575" s="86">
        <v>0.89019999999999999</v>
      </c>
      <c r="R575" s="86">
        <v>0.21249999999999999</v>
      </c>
      <c r="S575" s="86">
        <v>2.0000000000000001E-4</v>
      </c>
      <c r="T575" s="86">
        <v>0.20799999999999999</v>
      </c>
      <c r="U575" s="87">
        <v>0</v>
      </c>
      <c r="V575" s="25">
        <v>2.3627799999999999</v>
      </c>
      <c r="W575" s="26">
        <v>2.3627799999999999</v>
      </c>
      <c r="X575" s="27">
        <f t="shared" si="30"/>
        <v>1.4192180397667156</v>
      </c>
      <c r="Y575" s="28">
        <f>E575/W575</f>
        <v>1.4192180397667156</v>
      </c>
      <c r="AA575" s="30"/>
    </row>
    <row r="576" spans="1:27" s="37" customFormat="1" ht="14.45" hidden="1" customHeight="1" thickBot="1" x14ac:dyDescent="0.3">
      <c r="A576" s="48"/>
      <c r="B576" s="58" t="s">
        <v>599</v>
      </c>
      <c r="C576" s="12"/>
      <c r="D576" s="106">
        <v>3.64</v>
      </c>
      <c r="E576" s="107"/>
      <c r="F576" s="13">
        <v>0.50149999999999995</v>
      </c>
      <c r="G576" s="14">
        <v>0.33289999999999997</v>
      </c>
      <c r="H576" s="14">
        <v>0.42549999999999999</v>
      </c>
      <c r="I576" s="14">
        <v>1.35E-2</v>
      </c>
      <c r="J576" s="14">
        <v>0.45</v>
      </c>
      <c r="K576" s="14">
        <v>1.21E-2</v>
      </c>
      <c r="L576" s="14">
        <v>0.59740000000000004</v>
      </c>
      <c r="M576" s="14">
        <v>2.8400000000000002E-2</v>
      </c>
      <c r="N576" s="14">
        <v>0.01</v>
      </c>
      <c r="O576" s="14">
        <v>9.1200000000000003E-2</v>
      </c>
      <c r="P576" s="14">
        <v>0.10639999999999999</v>
      </c>
      <c r="Q576" s="14">
        <v>0.76349999999999996</v>
      </c>
      <c r="R576" s="14">
        <v>0.17019999999999999</v>
      </c>
      <c r="S576" s="14">
        <v>6.0000000000000001E-3</v>
      </c>
      <c r="T576" s="14">
        <v>0.28460000000000002</v>
      </c>
      <c r="U576" s="15">
        <v>0.29220000000000002</v>
      </c>
      <c r="V576" s="106">
        <v>2.4900000000000002</v>
      </c>
      <c r="W576" s="112"/>
      <c r="X576" s="110">
        <f t="shared" ref="X576" si="33">D576/V576</f>
        <v>1.4618473895582329</v>
      </c>
      <c r="Y576" s="111"/>
    </row>
    <row r="577" spans="1:27" ht="14.1" hidden="1" customHeight="1" x14ac:dyDescent="0.25">
      <c r="AA577" s="30"/>
    </row>
    <row r="578" spans="1:27" s="39" customFormat="1" ht="12.95" hidden="1" customHeight="1" x14ac:dyDescent="0.25">
      <c r="A578" s="49"/>
      <c r="B578" s="38"/>
      <c r="C578" s="49"/>
      <c r="D578" s="40"/>
      <c r="E578" s="40"/>
      <c r="F578" s="41">
        <v>1.2036</v>
      </c>
      <c r="G578" s="41">
        <v>0.627</v>
      </c>
      <c r="H578" s="41">
        <v>2.4224000000000001</v>
      </c>
      <c r="I578" s="41">
        <v>2.8299999999999999E-2</v>
      </c>
      <c r="J578" s="41">
        <v>0.79630000000000001</v>
      </c>
      <c r="K578" s="41">
        <v>2.8299999999999999E-2</v>
      </c>
      <c r="L578" s="41">
        <v>0.83279999999999998</v>
      </c>
      <c r="M578" s="41">
        <v>0.10539999999999999</v>
      </c>
      <c r="N578" s="41">
        <v>0.01</v>
      </c>
      <c r="O578" s="41">
        <v>0.54400000000000004</v>
      </c>
      <c r="P578" s="41">
        <v>0.28370000000000001</v>
      </c>
      <c r="Q578" s="41">
        <v>1.2751999999999999</v>
      </c>
      <c r="R578" s="41">
        <v>0.43930000000000002</v>
      </c>
      <c r="S578" s="41">
        <v>6.0400000000000002E-2</v>
      </c>
      <c r="T578" s="41">
        <v>0.5383</v>
      </c>
      <c r="U578" s="41">
        <v>0.4667</v>
      </c>
      <c r="V578" s="42"/>
      <c r="W578" s="42"/>
      <c r="X578" s="40"/>
      <c r="Y578" s="43" t="s">
        <v>600</v>
      </c>
    </row>
    <row r="579" spans="1:27" ht="14.1" hidden="1" customHeight="1" x14ac:dyDescent="0.25">
      <c r="B579" s="36" t="s">
        <v>597</v>
      </c>
      <c r="W579" s="44" t="s">
        <v>598</v>
      </c>
      <c r="AA579" s="30"/>
    </row>
    <row r="580" spans="1:27" ht="14.1" hidden="1" customHeight="1" x14ac:dyDescent="0.25">
      <c r="B580" s="59">
        <v>42882</v>
      </c>
      <c r="AA580" s="30"/>
    </row>
  </sheetData>
  <autoFilter ref="A9:Y576"/>
  <sortState ref="B10:Y575">
    <sortCondition ref="B10:B575"/>
  </sortState>
  <mergeCells count="10">
    <mergeCell ref="X7:Y7"/>
    <mergeCell ref="V7:W7"/>
    <mergeCell ref="X576:Y576"/>
    <mergeCell ref="V576:W576"/>
    <mergeCell ref="F7:U7"/>
    <mergeCell ref="C7:C8"/>
    <mergeCell ref="B7:B8"/>
    <mergeCell ref="A7:A8"/>
    <mergeCell ref="D576:E576"/>
    <mergeCell ref="D7:E7"/>
  </mergeCells>
  <pageMargins left="0.31496062992125984" right="0.11811023622047245" top="0.15748031496062992" bottom="0.15748031496062992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574"/>
  <sheetViews>
    <sheetView topLeftCell="A7" zoomScale="75" zoomScaleNormal="75" workbookViewId="0">
      <selection activeCell="F9" sqref="F9:G574"/>
    </sheetView>
  </sheetViews>
  <sheetFormatPr defaultRowHeight="15" x14ac:dyDescent="0.25"/>
  <cols>
    <col min="1" max="1" width="34.140625" customWidth="1"/>
    <col min="3" max="7" width="8.7109375" style="80"/>
  </cols>
  <sheetData>
    <row r="5" spans="1:23" ht="15.75" thickBot="1" x14ac:dyDescent="0.3"/>
    <row r="6" spans="1:23" ht="264.75" thickBot="1" x14ac:dyDescent="0.3">
      <c r="A6" s="117" t="s">
        <v>13</v>
      </c>
      <c r="B6" s="115" t="s">
        <v>1177</v>
      </c>
      <c r="C6" s="115" t="s">
        <v>1178</v>
      </c>
      <c r="D6" s="115" t="s">
        <v>1179</v>
      </c>
      <c r="E6" s="115" t="s">
        <v>1180</v>
      </c>
      <c r="F6" s="115" t="s">
        <v>0</v>
      </c>
      <c r="G6" s="115" t="s">
        <v>1</v>
      </c>
      <c r="H6" s="76" t="s">
        <v>2</v>
      </c>
      <c r="I6" s="76" t="s">
        <v>3</v>
      </c>
      <c r="J6" s="76" t="s">
        <v>4</v>
      </c>
      <c r="K6" s="76" t="s">
        <v>5</v>
      </c>
      <c r="L6" s="76" t="s">
        <v>6</v>
      </c>
      <c r="M6" s="76" t="s">
        <v>7</v>
      </c>
      <c r="N6" s="76" t="s">
        <v>8</v>
      </c>
      <c r="O6" s="76" t="s">
        <v>9</v>
      </c>
      <c r="P6" s="76" t="s">
        <v>10</v>
      </c>
      <c r="Q6" s="76" t="s">
        <v>1181</v>
      </c>
      <c r="R6" s="76" t="s">
        <v>14</v>
      </c>
      <c r="S6" s="76" t="s">
        <v>1182</v>
      </c>
      <c r="T6" s="76" t="s">
        <v>16</v>
      </c>
      <c r="U6" s="76" t="s">
        <v>17</v>
      </c>
      <c r="V6" s="76" t="s">
        <v>18</v>
      </c>
      <c r="W6" s="76" t="s">
        <v>19</v>
      </c>
    </row>
    <row r="7" spans="1:23" ht="15.75" thickBot="1" x14ac:dyDescent="0.3">
      <c r="A7" s="118"/>
      <c r="B7" s="119"/>
      <c r="C7" s="116"/>
      <c r="D7" s="116"/>
      <c r="E7" s="116"/>
      <c r="F7" s="116"/>
      <c r="G7" s="116"/>
      <c r="H7" s="76" t="s">
        <v>1183</v>
      </c>
      <c r="I7" s="76" t="s">
        <v>1183</v>
      </c>
      <c r="J7" s="76" t="s">
        <v>1183</v>
      </c>
      <c r="K7" s="76" t="s">
        <v>1183</v>
      </c>
      <c r="L7" s="76" t="s">
        <v>1183</v>
      </c>
      <c r="M7" s="76" t="s">
        <v>1183</v>
      </c>
      <c r="N7" s="76" t="s">
        <v>1183</v>
      </c>
      <c r="O7" s="76" t="s">
        <v>1183</v>
      </c>
      <c r="P7" s="76" t="s">
        <v>1183</v>
      </c>
      <c r="Q7" s="76" t="s">
        <v>1183</v>
      </c>
      <c r="R7" s="76" t="s">
        <v>1183</v>
      </c>
      <c r="S7" s="76" t="s">
        <v>1183</v>
      </c>
      <c r="T7" s="76" t="s">
        <v>1183</v>
      </c>
      <c r="U7" s="76" t="s">
        <v>1183</v>
      </c>
      <c r="V7" s="76" t="s">
        <v>1183</v>
      </c>
      <c r="W7" s="76" t="s">
        <v>1183</v>
      </c>
    </row>
    <row r="8" spans="1:23" ht="15.75" thickBot="1" x14ac:dyDescent="0.3">
      <c r="A8" s="118"/>
      <c r="B8" s="119"/>
      <c r="C8" s="76" t="s">
        <v>1184</v>
      </c>
      <c r="D8" s="76" t="s">
        <v>1184</v>
      </c>
      <c r="E8" s="76" t="s">
        <v>1185</v>
      </c>
      <c r="F8" s="76" t="s">
        <v>1186</v>
      </c>
      <c r="G8" s="76" t="s">
        <v>1186</v>
      </c>
      <c r="H8" s="76" t="s">
        <v>1186</v>
      </c>
      <c r="I8" s="76" t="s">
        <v>1186</v>
      </c>
      <c r="J8" s="76" t="s">
        <v>1186</v>
      </c>
      <c r="K8" s="76" t="s">
        <v>1186</v>
      </c>
      <c r="L8" s="76" t="s">
        <v>1186</v>
      </c>
      <c r="M8" s="76" t="s">
        <v>1186</v>
      </c>
      <c r="N8" s="76" t="s">
        <v>1186</v>
      </c>
      <c r="O8" s="76" t="s">
        <v>1186</v>
      </c>
      <c r="P8" s="76" t="s">
        <v>1186</v>
      </c>
      <c r="Q8" s="76" t="s">
        <v>1186</v>
      </c>
      <c r="R8" s="76" t="s">
        <v>1186</v>
      </c>
      <c r="S8" s="76" t="s">
        <v>1186</v>
      </c>
      <c r="T8" s="76" t="s">
        <v>1186</v>
      </c>
      <c r="U8" s="76" t="s">
        <v>1186</v>
      </c>
      <c r="V8" s="76" t="s">
        <v>1186</v>
      </c>
      <c r="W8" s="76" t="s">
        <v>1186</v>
      </c>
    </row>
    <row r="9" spans="1:23" x14ac:dyDescent="0.25">
      <c r="A9" s="77" t="s">
        <v>20</v>
      </c>
      <c r="B9" s="77" t="s">
        <v>21</v>
      </c>
      <c r="C9" s="82">
        <v>146.69999999999999</v>
      </c>
      <c r="D9" s="81">
        <v>0</v>
      </c>
      <c r="E9" s="81">
        <v>152.32576611834401</v>
      </c>
      <c r="F9" s="78">
        <v>1.0384</v>
      </c>
      <c r="G9" s="78"/>
      <c r="H9" s="79">
        <v>0</v>
      </c>
      <c r="I9" s="79">
        <v>0</v>
      </c>
      <c r="J9" s="79">
        <v>0.78969999999999996</v>
      </c>
      <c r="K9" s="79">
        <v>0</v>
      </c>
      <c r="L9" s="79">
        <v>0</v>
      </c>
      <c r="M9" s="79">
        <v>0</v>
      </c>
      <c r="N9" s="79">
        <v>0.24099999999999999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7.7000000000000002E-3</v>
      </c>
      <c r="V9" s="79">
        <v>0</v>
      </c>
      <c r="W9" s="79">
        <v>0</v>
      </c>
    </row>
    <row r="10" spans="1:23" x14ac:dyDescent="0.25">
      <c r="A10" s="77" t="s">
        <v>22</v>
      </c>
      <c r="B10" s="77" t="s">
        <v>21</v>
      </c>
      <c r="C10" s="82">
        <v>16.100000000000001</v>
      </c>
      <c r="D10" s="81">
        <v>16.100000000000001</v>
      </c>
      <c r="E10" s="81">
        <v>24.447111950370399</v>
      </c>
      <c r="F10" s="78">
        <v>1.5185</v>
      </c>
      <c r="G10" s="78"/>
      <c r="H10" s="79">
        <v>0</v>
      </c>
      <c r="I10" s="79">
        <v>0</v>
      </c>
      <c r="J10" s="79">
        <v>0.51400000000000001</v>
      </c>
      <c r="K10" s="79">
        <v>0</v>
      </c>
      <c r="L10" s="79">
        <v>0</v>
      </c>
      <c r="M10" s="79">
        <v>0</v>
      </c>
      <c r="N10" s="79">
        <v>0.36170000000000002</v>
      </c>
      <c r="O10" s="79">
        <v>0</v>
      </c>
      <c r="P10" s="79">
        <v>0</v>
      </c>
      <c r="Q10" s="79">
        <v>0.28849999999999998</v>
      </c>
      <c r="R10" s="79">
        <v>0</v>
      </c>
      <c r="S10" s="79">
        <v>0.3543</v>
      </c>
      <c r="T10" s="79">
        <v>0</v>
      </c>
      <c r="U10" s="79">
        <v>0</v>
      </c>
      <c r="V10" s="79">
        <v>0</v>
      </c>
      <c r="W10" s="79">
        <v>0</v>
      </c>
    </row>
    <row r="11" spans="1:23" x14ac:dyDescent="0.25">
      <c r="A11" s="77" t="s">
        <v>23</v>
      </c>
      <c r="B11" s="77" t="s">
        <v>21</v>
      </c>
      <c r="C11" s="82">
        <v>94.2</v>
      </c>
      <c r="D11" s="81">
        <v>94.2</v>
      </c>
      <c r="E11" s="81">
        <v>154.51085340515499</v>
      </c>
      <c r="F11" s="78">
        <v>1.6400999999999999</v>
      </c>
      <c r="G11" s="78"/>
      <c r="H11" s="79">
        <v>0</v>
      </c>
      <c r="I11" s="79">
        <v>0</v>
      </c>
      <c r="J11" s="79">
        <v>0.70269999999999999</v>
      </c>
      <c r="K11" s="79">
        <v>0</v>
      </c>
      <c r="L11" s="79">
        <v>0</v>
      </c>
      <c r="M11" s="79">
        <v>0</v>
      </c>
      <c r="N11" s="79">
        <v>0.2409</v>
      </c>
      <c r="O11" s="79">
        <v>0</v>
      </c>
      <c r="P11" s="79">
        <v>0</v>
      </c>
      <c r="Q11" s="79">
        <v>0.3296</v>
      </c>
      <c r="R11" s="79">
        <v>0</v>
      </c>
      <c r="S11" s="79">
        <v>0.35489999999999999</v>
      </c>
      <c r="T11" s="79">
        <v>0</v>
      </c>
      <c r="U11" s="79">
        <v>1.2E-2</v>
      </c>
      <c r="V11" s="79">
        <v>0</v>
      </c>
      <c r="W11" s="79">
        <v>0</v>
      </c>
    </row>
    <row r="12" spans="1:23" x14ac:dyDescent="0.25">
      <c r="A12" s="77" t="s">
        <v>24</v>
      </c>
      <c r="B12" s="77" t="s">
        <v>21</v>
      </c>
      <c r="C12" s="82">
        <v>122</v>
      </c>
      <c r="D12" s="81">
        <v>122</v>
      </c>
      <c r="E12" s="81">
        <v>147.09842887971601</v>
      </c>
      <c r="F12" s="78">
        <v>1.2055</v>
      </c>
      <c r="G12" s="78"/>
      <c r="H12" s="79">
        <v>0</v>
      </c>
      <c r="I12" s="79">
        <v>0</v>
      </c>
      <c r="J12" s="79">
        <v>0.33910000000000001</v>
      </c>
      <c r="K12" s="79">
        <v>0</v>
      </c>
      <c r="L12" s="79">
        <v>0</v>
      </c>
      <c r="M12" s="79">
        <v>0</v>
      </c>
      <c r="N12" s="79">
        <v>0.24079999999999999</v>
      </c>
      <c r="O12" s="79">
        <v>0</v>
      </c>
      <c r="P12" s="79">
        <v>0</v>
      </c>
      <c r="Q12" s="79">
        <v>0.2545</v>
      </c>
      <c r="R12" s="79">
        <v>0</v>
      </c>
      <c r="S12" s="79">
        <v>0.3619</v>
      </c>
      <c r="T12" s="79">
        <v>0</v>
      </c>
      <c r="U12" s="79">
        <v>9.1999999999999998E-3</v>
      </c>
      <c r="V12" s="79">
        <v>0</v>
      </c>
      <c r="W12" s="79">
        <v>0</v>
      </c>
    </row>
    <row r="13" spans="1:23" x14ac:dyDescent="0.25">
      <c r="A13" s="77" t="s">
        <v>25</v>
      </c>
      <c r="B13" s="77" t="s">
        <v>21</v>
      </c>
      <c r="C13" s="82">
        <v>166</v>
      </c>
      <c r="D13" s="81">
        <v>166</v>
      </c>
      <c r="E13" s="81">
        <v>253.30097310308301</v>
      </c>
      <c r="F13" s="78">
        <v>1.5259</v>
      </c>
      <c r="G13" s="78"/>
      <c r="H13" s="79">
        <v>0</v>
      </c>
      <c r="I13" s="79">
        <v>0</v>
      </c>
      <c r="J13" s="79">
        <v>0.64800000000000002</v>
      </c>
      <c r="K13" s="79">
        <v>0</v>
      </c>
      <c r="L13" s="79">
        <v>0</v>
      </c>
      <c r="M13" s="79">
        <v>0</v>
      </c>
      <c r="N13" s="79">
        <v>0.2409</v>
      </c>
      <c r="O13" s="79">
        <v>0</v>
      </c>
      <c r="P13" s="79">
        <v>0</v>
      </c>
      <c r="Q13" s="79">
        <v>0.27539999999999998</v>
      </c>
      <c r="R13" s="79">
        <v>0</v>
      </c>
      <c r="S13" s="79">
        <v>0.3548</v>
      </c>
      <c r="T13" s="79">
        <v>0</v>
      </c>
      <c r="U13" s="79">
        <v>6.7999999999999996E-3</v>
      </c>
      <c r="V13" s="79">
        <v>0</v>
      </c>
      <c r="W13" s="79">
        <v>0</v>
      </c>
    </row>
    <row r="14" spans="1:23" x14ac:dyDescent="0.25">
      <c r="A14" s="77" t="s">
        <v>26</v>
      </c>
      <c r="B14" s="77" t="s">
        <v>21</v>
      </c>
      <c r="C14" s="82">
        <v>180.4</v>
      </c>
      <c r="D14" s="81">
        <v>180.4</v>
      </c>
      <c r="E14" s="81">
        <v>150.530703641342</v>
      </c>
      <c r="F14" s="78">
        <v>0.83440000000000003</v>
      </c>
      <c r="G14" s="78"/>
      <c r="H14" s="79">
        <v>0</v>
      </c>
      <c r="I14" s="79">
        <v>0</v>
      </c>
      <c r="J14" s="79">
        <v>0.1835</v>
      </c>
      <c r="K14" s="79">
        <v>0</v>
      </c>
      <c r="L14" s="79">
        <v>0</v>
      </c>
      <c r="M14" s="79">
        <v>0</v>
      </c>
      <c r="N14" s="79">
        <v>0.2409</v>
      </c>
      <c r="O14" s="79">
        <v>0</v>
      </c>
      <c r="P14" s="79">
        <v>0</v>
      </c>
      <c r="Q14" s="79">
        <v>4.9799999999999997E-2</v>
      </c>
      <c r="R14" s="79">
        <v>0</v>
      </c>
      <c r="S14" s="79">
        <v>0.35399999999999998</v>
      </c>
      <c r="T14" s="79">
        <v>0</v>
      </c>
      <c r="U14" s="79">
        <v>6.1999999999999998E-3</v>
      </c>
      <c r="V14" s="79">
        <v>0</v>
      </c>
      <c r="W14" s="79">
        <v>0</v>
      </c>
    </row>
    <row r="15" spans="1:23" x14ac:dyDescent="0.25">
      <c r="A15" s="77" t="s">
        <v>27</v>
      </c>
      <c r="B15" s="77" t="s">
        <v>21</v>
      </c>
      <c r="C15" s="82">
        <v>183.6</v>
      </c>
      <c r="D15" s="81">
        <v>183.6</v>
      </c>
      <c r="E15" s="81">
        <v>181.195920997359</v>
      </c>
      <c r="F15" s="78">
        <v>0.9869</v>
      </c>
      <c r="G15" s="78"/>
      <c r="H15" s="79">
        <v>0</v>
      </c>
      <c r="I15" s="79">
        <v>0</v>
      </c>
      <c r="J15" s="79">
        <v>0.22539999999999999</v>
      </c>
      <c r="K15" s="79">
        <v>0</v>
      </c>
      <c r="L15" s="79">
        <v>0</v>
      </c>
      <c r="M15" s="79">
        <v>0</v>
      </c>
      <c r="N15" s="79">
        <v>0.2409</v>
      </c>
      <c r="O15" s="79">
        <v>0</v>
      </c>
      <c r="P15" s="79">
        <v>0</v>
      </c>
      <c r="Q15" s="79">
        <v>0.19220000000000001</v>
      </c>
      <c r="R15" s="79">
        <v>0</v>
      </c>
      <c r="S15" s="79">
        <v>0.32229999999999998</v>
      </c>
      <c r="T15" s="79">
        <v>0</v>
      </c>
      <c r="U15" s="79">
        <v>6.1000000000000004E-3</v>
      </c>
      <c r="V15" s="79">
        <v>0</v>
      </c>
      <c r="W15" s="79">
        <v>0</v>
      </c>
    </row>
    <row r="16" spans="1:23" x14ac:dyDescent="0.25">
      <c r="A16" s="77" t="s">
        <v>28</v>
      </c>
      <c r="B16" s="77" t="s">
        <v>21</v>
      </c>
      <c r="C16" s="82">
        <v>47.36</v>
      </c>
      <c r="D16" s="81">
        <v>0</v>
      </c>
      <c r="E16" s="81">
        <v>41.764627574242198</v>
      </c>
      <c r="F16" s="78">
        <v>0.88190000000000002</v>
      </c>
      <c r="G16" s="78"/>
      <c r="H16" s="79">
        <v>0</v>
      </c>
      <c r="I16" s="79">
        <v>0</v>
      </c>
      <c r="J16" s="79">
        <v>0.17469999999999999</v>
      </c>
      <c r="K16" s="79">
        <v>0</v>
      </c>
      <c r="L16" s="79">
        <v>0</v>
      </c>
      <c r="M16" s="79">
        <v>0</v>
      </c>
      <c r="N16" s="79">
        <v>0.24099999999999999</v>
      </c>
      <c r="O16" s="79">
        <v>0</v>
      </c>
      <c r="P16" s="79">
        <v>0</v>
      </c>
      <c r="Q16" s="79">
        <v>9.4899999999999998E-2</v>
      </c>
      <c r="R16" s="79">
        <v>0</v>
      </c>
      <c r="S16" s="79">
        <v>0.34749999999999998</v>
      </c>
      <c r="T16" s="79">
        <v>0</v>
      </c>
      <c r="U16" s="79">
        <v>2.3800000000000002E-2</v>
      </c>
      <c r="V16" s="79">
        <v>0</v>
      </c>
      <c r="W16" s="79">
        <v>0</v>
      </c>
    </row>
    <row r="17" spans="1:23" x14ac:dyDescent="0.25">
      <c r="A17" s="77" t="s">
        <v>29</v>
      </c>
      <c r="B17" s="77" t="s">
        <v>21</v>
      </c>
      <c r="C17" s="82">
        <v>68.099999999999994</v>
      </c>
      <c r="D17" s="81">
        <v>0</v>
      </c>
      <c r="E17" s="81">
        <v>102.06337087650201</v>
      </c>
      <c r="F17" s="78">
        <v>1.4988999999999999</v>
      </c>
      <c r="G17" s="78"/>
      <c r="H17" s="79">
        <v>0</v>
      </c>
      <c r="I17" s="79">
        <v>0</v>
      </c>
      <c r="J17" s="79">
        <v>0.60760000000000003</v>
      </c>
      <c r="K17" s="79">
        <v>0</v>
      </c>
      <c r="L17" s="79">
        <v>0</v>
      </c>
      <c r="M17" s="79">
        <v>0</v>
      </c>
      <c r="N17" s="79">
        <v>0.24079999999999999</v>
      </c>
      <c r="O17" s="79">
        <v>0</v>
      </c>
      <c r="P17" s="79">
        <v>0</v>
      </c>
      <c r="Q17" s="79">
        <v>0.30409999999999998</v>
      </c>
      <c r="R17" s="79">
        <v>0</v>
      </c>
      <c r="S17" s="79">
        <v>0.32979999999999998</v>
      </c>
      <c r="T17" s="79">
        <v>0</v>
      </c>
      <c r="U17" s="79">
        <v>1.66E-2</v>
      </c>
      <c r="V17" s="79">
        <v>0</v>
      </c>
      <c r="W17" s="79">
        <v>0</v>
      </c>
    </row>
    <row r="18" spans="1:23" x14ac:dyDescent="0.25">
      <c r="A18" s="77" t="s">
        <v>30</v>
      </c>
      <c r="B18" s="77" t="s">
        <v>21</v>
      </c>
      <c r="C18" s="82">
        <v>46.7</v>
      </c>
      <c r="D18" s="81">
        <v>46.7</v>
      </c>
      <c r="E18" s="81">
        <v>104.184861597957</v>
      </c>
      <c r="F18" s="78">
        <v>2.2309000000000001</v>
      </c>
      <c r="G18" s="78"/>
      <c r="H18" s="79">
        <v>0</v>
      </c>
      <c r="I18" s="79">
        <v>0</v>
      </c>
      <c r="J18" s="79">
        <v>1.2403999999999999</v>
      </c>
      <c r="K18" s="79">
        <v>0</v>
      </c>
      <c r="L18" s="79">
        <v>0</v>
      </c>
      <c r="M18" s="79">
        <v>0</v>
      </c>
      <c r="N18" s="79">
        <v>0.26129999999999998</v>
      </c>
      <c r="O18" s="79">
        <v>0</v>
      </c>
      <c r="P18" s="79">
        <v>0</v>
      </c>
      <c r="Q18" s="79">
        <v>0.2417</v>
      </c>
      <c r="R18" s="79">
        <v>0</v>
      </c>
      <c r="S18" s="79">
        <v>0.46339999999999998</v>
      </c>
      <c r="T18" s="79">
        <v>0</v>
      </c>
      <c r="U18" s="79">
        <v>2.41E-2</v>
      </c>
      <c r="V18" s="79">
        <v>0</v>
      </c>
      <c r="W18" s="79">
        <v>0</v>
      </c>
    </row>
    <row r="19" spans="1:23" x14ac:dyDescent="0.25">
      <c r="A19" s="77" t="s">
        <v>31</v>
      </c>
      <c r="B19" s="77" t="s">
        <v>21</v>
      </c>
      <c r="C19" s="82">
        <v>87.7</v>
      </c>
      <c r="D19" s="81">
        <v>0</v>
      </c>
      <c r="E19" s="81">
        <v>89.901376165982299</v>
      </c>
      <c r="F19" s="78">
        <v>1.0250999999999999</v>
      </c>
      <c r="G19" s="78"/>
      <c r="H19" s="79">
        <v>0</v>
      </c>
      <c r="I19" s="79">
        <v>0</v>
      </c>
      <c r="J19" s="79">
        <v>0.28310000000000002</v>
      </c>
      <c r="K19" s="79">
        <v>0</v>
      </c>
      <c r="L19" s="79">
        <v>0</v>
      </c>
      <c r="M19" s="79">
        <v>0</v>
      </c>
      <c r="N19" s="79">
        <v>0.24079999999999999</v>
      </c>
      <c r="O19" s="79">
        <v>0</v>
      </c>
      <c r="P19" s="79">
        <v>0</v>
      </c>
      <c r="Q19" s="79">
        <v>0.1336</v>
      </c>
      <c r="R19" s="79">
        <v>0</v>
      </c>
      <c r="S19" s="79">
        <v>0.3548</v>
      </c>
      <c r="T19" s="79">
        <v>0</v>
      </c>
      <c r="U19" s="79">
        <v>1.2800000000000001E-2</v>
      </c>
      <c r="V19" s="79">
        <v>0</v>
      </c>
      <c r="W19" s="79">
        <v>0</v>
      </c>
    </row>
    <row r="20" spans="1:23" x14ac:dyDescent="0.25">
      <c r="A20" s="77" t="s">
        <v>296</v>
      </c>
      <c r="B20" s="77" t="s">
        <v>12</v>
      </c>
      <c r="C20" s="82">
        <v>372.8</v>
      </c>
      <c r="D20" s="81">
        <v>0</v>
      </c>
      <c r="E20" s="81">
        <v>1208.00826561739</v>
      </c>
      <c r="F20" s="78">
        <v>3.2402000000000002</v>
      </c>
      <c r="G20" s="78">
        <v>3.2402000000000002</v>
      </c>
      <c r="H20" s="79">
        <v>0.19769999999999999</v>
      </c>
      <c r="I20" s="79">
        <v>0.40970000000000001</v>
      </c>
      <c r="J20" s="79">
        <v>0.35520000000000002</v>
      </c>
      <c r="K20" s="79">
        <v>0</v>
      </c>
      <c r="L20" s="79">
        <v>0</v>
      </c>
      <c r="M20" s="79">
        <v>0</v>
      </c>
      <c r="N20" s="79">
        <v>0.76070000000000004</v>
      </c>
      <c r="O20" s="79">
        <v>0</v>
      </c>
      <c r="P20" s="79">
        <v>0</v>
      </c>
      <c r="Q20" s="79">
        <v>0.15590000000000001</v>
      </c>
      <c r="R20" s="79">
        <v>4.4900000000000002E-2</v>
      </c>
      <c r="S20" s="79">
        <v>0.90200000000000002</v>
      </c>
      <c r="T20" s="79">
        <v>0.1358</v>
      </c>
      <c r="U20" s="79">
        <v>3.0000000000000001E-3</v>
      </c>
      <c r="V20" s="79">
        <v>0.27529999999999999</v>
      </c>
      <c r="W20" s="79">
        <v>0</v>
      </c>
    </row>
    <row r="21" spans="1:23" x14ac:dyDescent="0.25">
      <c r="A21" s="77" t="s">
        <v>32</v>
      </c>
      <c r="B21" s="77" t="s">
        <v>21</v>
      </c>
      <c r="C21" s="82">
        <v>32.700000000000003</v>
      </c>
      <c r="D21" s="81">
        <v>32.700000000000003</v>
      </c>
      <c r="E21" s="81">
        <v>33.8263353448218</v>
      </c>
      <c r="F21" s="78">
        <v>1.0344</v>
      </c>
      <c r="G21" s="78"/>
      <c r="H21" s="79">
        <v>0</v>
      </c>
      <c r="I21" s="79">
        <v>0</v>
      </c>
      <c r="J21" s="79">
        <v>0.75919999999999999</v>
      </c>
      <c r="K21" s="79">
        <v>0</v>
      </c>
      <c r="L21" s="79">
        <v>0</v>
      </c>
      <c r="M21" s="79">
        <v>0</v>
      </c>
      <c r="N21" s="79">
        <v>0.24079999999999999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3.44E-2</v>
      </c>
      <c r="V21" s="79">
        <v>0</v>
      </c>
      <c r="W21" s="79">
        <v>0</v>
      </c>
    </row>
    <row r="22" spans="1:23" x14ac:dyDescent="0.25">
      <c r="A22" s="77" t="s">
        <v>33</v>
      </c>
      <c r="B22" s="77" t="s">
        <v>21</v>
      </c>
      <c r="C22" s="82">
        <v>115.8</v>
      </c>
      <c r="D22" s="81">
        <v>55.2</v>
      </c>
      <c r="E22" s="81">
        <v>104.83699213924901</v>
      </c>
      <c r="F22" s="78">
        <v>0.90539999999999998</v>
      </c>
      <c r="G22" s="78"/>
      <c r="H22" s="79">
        <v>0</v>
      </c>
      <c r="I22" s="79">
        <v>0</v>
      </c>
      <c r="J22" s="79">
        <v>0.1429</v>
      </c>
      <c r="K22" s="79">
        <v>0</v>
      </c>
      <c r="L22" s="79">
        <v>0</v>
      </c>
      <c r="M22" s="79">
        <v>0</v>
      </c>
      <c r="N22" s="79">
        <v>0.2611</v>
      </c>
      <c r="O22" s="79">
        <v>0</v>
      </c>
      <c r="P22" s="79">
        <v>0</v>
      </c>
      <c r="Q22" s="79">
        <v>0.19500000000000001</v>
      </c>
      <c r="R22" s="79">
        <v>0</v>
      </c>
      <c r="S22" s="79">
        <v>0.30640000000000001</v>
      </c>
      <c r="T22" s="79">
        <v>0</v>
      </c>
      <c r="U22" s="79">
        <v>0</v>
      </c>
      <c r="V22" s="79">
        <v>0</v>
      </c>
      <c r="W22" s="79">
        <v>0</v>
      </c>
    </row>
    <row r="23" spans="1:23" x14ac:dyDescent="0.25">
      <c r="A23" s="77" t="s">
        <v>391</v>
      </c>
      <c r="B23" s="77" t="s">
        <v>392</v>
      </c>
      <c r="C23" s="82">
        <v>1842.6</v>
      </c>
      <c r="D23" s="81">
        <v>77</v>
      </c>
      <c r="E23" s="81">
        <v>6139.0612367848698</v>
      </c>
      <c r="F23" s="78">
        <v>3.3317000000000001</v>
      </c>
      <c r="G23" s="78">
        <v>3.3317000000000001</v>
      </c>
      <c r="H23" s="79">
        <v>0.30940000000000001</v>
      </c>
      <c r="I23" s="79">
        <v>0.434</v>
      </c>
      <c r="J23" s="79">
        <v>0.2964</v>
      </c>
      <c r="K23" s="79">
        <v>8.6E-3</v>
      </c>
      <c r="L23" s="79">
        <v>0</v>
      </c>
      <c r="M23" s="79">
        <v>0</v>
      </c>
      <c r="N23" s="79">
        <v>0.62409999999999999</v>
      </c>
      <c r="O23" s="79">
        <v>4.9299999999999997E-2</v>
      </c>
      <c r="P23" s="79">
        <v>1.6999999999999999E-3</v>
      </c>
      <c r="Q23" s="79">
        <v>0.2382</v>
      </c>
      <c r="R23" s="79">
        <v>0.12520000000000001</v>
      </c>
      <c r="S23" s="79">
        <v>0.70209999999999995</v>
      </c>
      <c r="T23" s="79">
        <v>0.30430000000000001</v>
      </c>
      <c r="U23" s="79">
        <v>5.9999999999999995E-4</v>
      </c>
      <c r="V23" s="79">
        <v>0.23780000000000001</v>
      </c>
      <c r="W23" s="79">
        <v>0</v>
      </c>
    </row>
    <row r="24" spans="1:23" x14ac:dyDescent="0.25">
      <c r="A24" s="77" t="s">
        <v>393</v>
      </c>
      <c r="B24" s="77" t="s">
        <v>392</v>
      </c>
      <c r="C24" s="82">
        <v>2804.28</v>
      </c>
      <c r="D24" s="81">
        <v>0</v>
      </c>
      <c r="E24" s="81">
        <v>9912.4068793400893</v>
      </c>
      <c r="F24" s="78">
        <v>3.5347</v>
      </c>
      <c r="G24" s="78">
        <v>3.5347</v>
      </c>
      <c r="H24" s="79">
        <v>0.23080000000000001</v>
      </c>
      <c r="I24" s="79">
        <v>0.47610000000000002</v>
      </c>
      <c r="J24" s="79">
        <v>0.26269999999999999</v>
      </c>
      <c r="K24" s="79">
        <v>1.7399999999999999E-2</v>
      </c>
      <c r="L24" s="79">
        <v>0</v>
      </c>
      <c r="M24" s="79">
        <v>0</v>
      </c>
      <c r="N24" s="79">
        <v>0.62919999999999998</v>
      </c>
      <c r="O24" s="79">
        <v>4.7500000000000001E-2</v>
      </c>
      <c r="P24" s="79">
        <v>1.6000000000000001E-3</v>
      </c>
      <c r="Q24" s="79">
        <v>0.19869999999999999</v>
      </c>
      <c r="R24" s="79">
        <v>0.1217</v>
      </c>
      <c r="S24" s="79">
        <v>1.0953999999999999</v>
      </c>
      <c r="T24" s="79">
        <v>0.20960000000000001</v>
      </c>
      <c r="U24" s="79">
        <v>4.0000000000000002E-4</v>
      </c>
      <c r="V24" s="79">
        <v>0.24360000000000001</v>
      </c>
      <c r="W24" s="79">
        <v>0</v>
      </c>
    </row>
    <row r="25" spans="1:23" x14ac:dyDescent="0.25">
      <c r="A25" s="77" t="s">
        <v>495</v>
      </c>
      <c r="B25" s="77" t="s">
        <v>496</v>
      </c>
      <c r="C25" s="82">
        <v>6106.43</v>
      </c>
      <c r="D25" s="81">
        <v>601.14</v>
      </c>
      <c r="E25" s="81">
        <v>24511.682453656402</v>
      </c>
      <c r="F25" s="78">
        <v>3.3772000000000002</v>
      </c>
      <c r="G25" s="78">
        <v>4.0835999999999997</v>
      </c>
      <c r="H25" s="79">
        <v>0.41489999999999999</v>
      </c>
      <c r="I25" s="79">
        <v>0.5252</v>
      </c>
      <c r="J25" s="79">
        <v>0.309</v>
      </c>
      <c r="K25" s="79">
        <v>1.72E-2</v>
      </c>
      <c r="L25" s="79">
        <v>0.42359999999999998</v>
      </c>
      <c r="M25" s="79">
        <v>0</v>
      </c>
      <c r="N25" s="79">
        <v>0.63380000000000003</v>
      </c>
      <c r="O25" s="79">
        <v>2.8799999999999999E-2</v>
      </c>
      <c r="P25" s="79">
        <v>1E-3</v>
      </c>
      <c r="Q25" s="79">
        <v>2.8000000000000001E-2</v>
      </c>
      <c r="R25" s="79">
        <v>0.1148</v>
      </c>
      <c r="S25" s="79">
        <v>0.84819999999999995</v>
      </c>
      <c r="T25" s="79">
        <v>0.12839999999999999</v>
      </c>
      <c r="U25" s="79">
        <v>2.0000000000000001E-4</v>
      </c>
      <c r="V25" s="79">
        <v>0.32769999999999999</v>
      </c>
      <c r="W25" s="79">
        <v>0.2828</v>
      </c>
    </row>
    <row r="26" spans="1:23" x14ac:dyDescent="0.25">
      <c r="A26" s="77" t="s">
        <v>497</v>
      </c>
      <c r="B26" s="77" t="s">
        <v>496</v>
      </c>
      <c r="C26" s="82">
        <v>6315.5</v>
      </c>
      <c r="D26" s="81">
        <v>629</v>
      </c>
      <c r="E26" s="81">
        <v>25566.9947226349</v>
      </c>
      <c r="F26" s="78">
        <v>3.4186999999999999</v>
      </c>
      <c r="G26" s="78">
        <v>4.1174999999999997</v>
      </c>
      <c r="H26" s="79">
        <v>0.40239999999999998</v>
      </c>
      <c r="I26" s="79">
        <v>0.47849999999999998</v>
      </c>
      <c r="J26" s="79">
        <v>0.33279999999999998</v>
      </c>
      <c r="K26" s="79">
        <v>1.9599999999999999E-2</v>
      </c>
      <c r="L26" s="79">
        <v>0.41</v>
      </c>
      <c r="M26" s="79">
        <v>0</v>
      </c>
      <c r="N26" s="79">
        <v>0.62450000000000006</v>
      </c>
      <c r="O26" s="79">
        <v>3.3700000000000001E-2</v>
      </c>
      <c r="P26" s="79">
        <v>1.1000000000000001E-3</v>
      </c>
      <c r="Q26" s="79">
        <v>2.7E-2</v>
      </c>
      <c r="R26" s="79">
        <v>0.12</v>
      </c>
      <c r="S26" s="79">
        <v>0.9173</v>
      </c>
      <c r="T26" s="79">
        <v>0.12740000000000001</v>
      </c>
      <c r="U26" s="79">
        <v>1E-4</v>
      </c>
      <c r="V26" s="79">
        <v>0.33429999999999999</v>
      </c>
      <c r="W26" s="79">
        <v>0.2888</v>
      </c>
    </row>
    <row r="27" spans="1:23" x14ac:dyDescent="0.25">
      <c r="A27" s="77" t="s">
        <v>37</v>
      </c>
      <c r="B27" s="77" t="s">
        <v>21</v>
      </c>
      <c r="C27" s="82">
        <v>37.6</v>
      </c>
      <c r="D27" s="81">
        <v>0</v>
      </c>
      <c r="E27" s="81">
        <v>83.538133714586294</v>
      </c>
      <c r="F27" s="78">
        <v>2.2216999999999998</v>
      </c>
      <c r="G27" s="78"/>
      <c r="H27" s="79">
        <v>0</v>
      </c>
      <c r="I27" s="79">
        <v>0</v>
      </c>
      <c r="J27" s="79">
        <v>1.3205</v>
      </c>
      <c r="K27" s="79">
        <v>0</v>
      </c>
      <c r="L27" s="79">
        <v>0</v>
      </c>
      <c r="M27" s="79">
        <v>0</v>
      </c>
      <c r="N27" s="79">
        <v>0.24099999999999999</v>
      </c>
      <c r="O27" s="79">
        <v>0</v>
      </c>
      <c r="P27" s="79">
        <v>0</v>
      </c>
      <c r="Q27" s="79">
        <v>0.27539999999999998</v>
      </c>
      <c r="R27" s="79">
        <v>0</v>
      </c>
      <c r="S27" s="79">
        <v>0.35489999999999999</v>
      </c>
      <c r="T27" s="79">
        <v>0</v>
      </c>
      <c r="U27" s="79">
        <v>2.9899999999999999E-2</v>
      </c>
      <c r="V27" s="79">
        <v>0</v>
      </c>
      <c r="W27" s="79">
        <v>0</v>
      </c>
    </row>
    <row r="28" spans="1:23" x14ac:dyDescent="0.25">
      <c r="A28" s="77" t="s">
        <v>38</v>
      </c>
      <c r="B28" s="77" t="s">
        <v>21</v>
      </c>
      <c r="C28" s="82">
        <v>370.55</v>
      </c>
      <c r="D28" s="81">
        <v>44.8</v>
      </c>
      <c r="E28" s="81">
        <v>434.61310377072999</v>
      </c>
      <c r="F28" s="78">
        <v>1.1729000000000001</v>
      </c>
      <c r="G28" s="78"/>
      <c r="H28" s="79">
        <v>0</v>
      </c>
      <c r="I28" s="79">
        <v>0</v>
      </c>
      <c r="J28" s="79">
        <v>0.37969999999999998</v>
      </c>
      <c r="K28" s="79">
        <v>0</v>
      </c>
      <c r="L28" s="79">
        <v>0</v>
      </c>
      <c r="M28" s="79">
        <v>0</v>
      </c>
      <c r="N28" s="79">
        <v>0.2409</v>
      </c>
      <c r="O28" s="79">
        <v>0</v>
      </c>
      <c r="P28" s="79">
        <v>0</v>
      </c>
      <c r="Q28" s="79">
        <v>0.20599999999999999</v>
      </c>
      <c r="R28" s="79">
        <v>0</v>
      </c>
      <c r="S28" s="79">
        <v>0.34329999999999999</v>
      </c>
      <c r="T28" s="79">
        <v>0</v>
      </c>
      <c r="U28" s="79">
        <v>3.0000000000000001E-3</v>
      </c>
      <c r="V28" s="79">
        <v>0</v>
      </c>
      <c r="W28" s="79">
        <v>0</v>
      </c>
    </row>
    <row r="29" spans="1:23" x14ac:dyDescent="0.25">
      <c r="A29" s="77" t="s">
        <v>34</v>
      </c>
      <c r="B29" s="77" t="s">
        <v>21</v>
      </c>
      <c r="C29" s="82">
        <v>263.3</v>
      </c>
      <c r="D29" s="81">
        <v>0</v>
      </c>
      <c r="E29" s="81">
        <v>309.09940186645298</v>
      </c>
      <c r="F29" s="78">
        <v>1.1739999999999999</v>
      </c>
      <c r="G29" s="78"/>
      <c r="H29" s="79">
        <v>0</v>
      </c>
      <c r="I29" s="79">
        <v>0</v>
      </c>
      <c r="J29" s="79">
        <v>0.37719999999999998</v>
      </c>
      <c r="K29" s="79">
        <v>0</v>
      </c>
      <c r="L29" s="79">
        <v>0</v>
      </c>
      <c r="M29" s="79">
        <v>0</v>
      </c>
      <c r="N29" s="79">
        <v>0.24079999999999999</v>
      </c>
      <c r="O29" s="79">
        <v>0</v>
      </c>
      <c r="P29" s="79">
        <v>0</v>
      </c>
      <c r="Q29" s="79">
        <v>0.19689999999999999</v>
      </c>
      <c r="R29" s="79">
        <v>0</v>
      </c>
      <c r="S29" s="79">
        <v>0.3548</v>
      </c>
      <c r="T29" s="79">
        <v>0</v>
      </c>
      <c r="U29" s="79">
        <v>4.3E-3</v>
      </c>
      <c r="V29" s="79">
        <v>0</v>
      </c>
      <c r="W29" s="79">
        <v>0</v>
      </c>
    </row>
    <row r="30" spans="1:23" x14ac:dyDescent="0.25">
      <c r="A30" s="77" t="s">
        <v>35</v>
      </c>
      <c r="B30" s="77" t="s">
        <v>21</v>
      </c>
      <c r="C30" s="82">
        <v>98.1</v>
      </c>
      <c r="D30" s="81">
        <v>0</v>
      </c>
      <c r="E30" s="81">
        <v>125.776538213376</v>
      </c>
      <c r="F30" s="78">
        <v>1.2821</v>
      </c>
      <c r="G30" s="78"/>
      <c r="H30" s="79">
        <v>0</v>
      </c>
      <c r="I30" s="79">
        <v>0</v>
      </c>
      <c r="J30" s="79">
        <v>0.42180000000000001</v>
      </c>
      <c r="K30" s="79">
        <v>0</v>
      </c>
      <c r="L30" s="79">
        <v>0</v>
      </c>
      <c r="M30" s="79">
        <v>0</v>
      </c>
      <c r="N30" s="79">
        <v>0.24079999999999999</v>
      </c>
      <c r="O30" s="79">
        <v>0</v>
      </c>
      <c r="P30" s="79">
        <v>0</v>
      </c>
      <c r="Q30" s="79">
        <v>0.25330000000000003</v>
      </c>
      <c r="R30" s="79">
        <v>0</v>
      </c>
      <c r="S30" s="79">
        <v>0.35470000000000002</v>
      </c>
      <c r="T30" s="79">
        <v>0</v>
      </c>
      <c r="U30" s="79">
        <v>1.15E-2</v>
      </c>
      <c r="V30" s="79">
        <v>0</v>
      </c>
      <c r="W30" s="79">
        <v>0</v>
      </c>
    </row>
    <row r="31" spans="1:23" x14ac:dyDescent="0.25">
      <c r="A31" s="77" t="s">
        <v>36</v>
      </c>
      <c r="B31" s="77" t="s">
        <v>21</v>
      </c>
      <c r="C31" s="82">
        <v>44.9</v>
      </c>
      <c r="D31" s="81">
        <v>0</v>
      </c>
      <c r="E31" s="81">
        <v>63.061130959828098</v>
      </c>
      <c r="F31" s="78">
        <v>1.4046000000000001</v>
      </c>
      <c r="G31" s="78"/>
      <c r="H31" s="79">
        <v>0</v>
      </c>
      <c r="I31" s="79">
        <v>0</v>
      </c>
      <c r="J31" s="79">
        <v>0.55300000000000005</v>
      </c>
      <c r="K31" s="79">
        <v>0</v>
      </c>
      <c r="L31" s="79">
        <v>0</v>
      </c>
      <c r="M31" s="79">
        <v>0</v>
      </c>
      <c r="N31" s="79">
        <v>0.2409</v>
      </c>
      <c r="O31" s="79">
        <v>0</v>
      </c>
      <c r="P31" s="79">
        <v>0</v>
      </c>
      <c r="Q31" s="79">
        <v>0.2306</v>
      </c>
      <c r="R31" s="79">
        <v>0</v>
      </c>
      <c r="S31" s="79">
        <v>0.35499999999999998</v>
      </c>
      <c r="T31" s="79">
        <v>0</v>
      </c>
      <c r="U31" s="79">
        <v>2.5100000000000001E-2</v>
      </c>
      <c r="V31" s="79">
        <v>0</v>
      </c>
      <c r="W31" s="79">
        <v>0</v>
      </c>
    </row>
    <row r="32" spans="1:23" x14ac:dyDescent="0.25">
      <c r="A32" s="77" t="s">
        <v>39</v>
      </c>
      <c r="B32" s="77" t="s">
        <v>21</v>
      </c>
      <c r="C32" s="82">
        <v>317.88</v>
      </c>
      <c r="D32" s="81">
        <v>0</v>
      </c>
      <c r="E32" s="81">
        <v>370.09722645263702</v>
      </c>
      <c r="F32" s="78">
        <v>1.1641999999999999</v>
      </c>
      <c r="G32" s="78"/>
      <c r="H32" s="79">
        <v>0</v>
      </c>
      <c r="I32" s="79">
        <v>0</v>
      </c>
      <c r="J32" s="79">
        <v>0.3644</v>
      </c>
      <c r="K32" s="79">
        <v>0</v>
      </c>
      <c r="L32" s="79">
        <v>0</v>
      </c>
      <c r="M32" s="79">
        <v>0</v>
      </c>
      <c r="N32" s="79">
        <v>0.24079999999999999</v>
      </c>
      <c r="O32" s="79">
        <v>0</v>
      </c>
      <c r="P32" s="79">
        <v>0</v>
      </c>
      <c r="Q32" s="79">
        <v>0.2006</v>
      </c>
      <c r="R32" s="79">
        <v>0</v>
      </c>
      <c r="S32" s="79">
        <v>0.3548</v>
      </c>
      <c r="T32" s="79">
        <v>0</v>
      </c>
      <c r="U32" s="79">
        <v>3.5999999999999999E-3</v>
      </c>
      <c r="V32" s="79">
        <v>0</v>
      </c>
      <c r="W32" s="79">
        <v>0</v>
      </c>
    </row>
    <row r="33" spans="1:23" x14ac:dyDescent="0.25">
      <c r="A33" s="77" t="s">
        <v>40</v>
      </c>
      <c r="B33" s="77" t="s">
        <v>21</v>
      </c>
      <c r="C33" s="82">
        <v>126.5</v>
      </c>
      <c r="D33" s="81">
        <v>80.599999999999994</v>
      </c>
      <c r="E33" s="81">
        <v>120.133777532751</v>
      </c>
      <c r="F33" s="78">
        <v>0.94969999999999999</v>
      </c>
      <c r="G33" s="78"/>
      <c r="H33" s="79">
        <v>0</v>
      </c>
      <c r="I33" s="79">
        <v>0</v>
      </c>
      <c r="J33" s="79">
        <v>0.3271</v>
      </c>
      <c r="K33" s="79">
        <v>0</v>
      </c>
      <c r="L33" s="79">
        <v>0</v>
      </c>
      <c r="M33" s="79">
        <v>0</v>
      </c>
      <c r="N33" s="79">
        <v>0.2409</v>
      </c>
      <c r="O33" s="79">
        <v>0</v>
      </c>
      <c r="P33" s="79">
        <v>0</v>
      </c>
      <c r="Q33" s="79">
        <v>4.9000000000000002E-2</v>
      </c>
      <c r="R33" s="79">
        <v>0</v>
      </c>
      <c r="S33" s="79">
        <v>0.32379999999999998</v>
      </c>
      <c r="T33" s="79">
        <v>0</v>
      </c>
      <c r="U33" s="79">
        <v>8.8999999999999999E-3</v>
      </c>
      <c r="V33" s="79">
        <v>0</v>
      </c>
      <c r="W33" s="79">
        <v>0</v>
      </c>
    </row>
    <row r="34" spans="1:23" x14ac:dyDescent="0.25">
      <c r="A34" s="77" t="s">
        <v>41</v>
      </c>
      <c r="B34" s="77" t="s">
        <v>21</v>
      </c>
      <c r="C34" s="82">
        <v>50.4</v>
      </c>
      <c r="D34" s="81">
        <v>0</v>
      </c>
      <c r="E34" s="81">
        <v>87.431724177093898</v>
      </c>
      <c r="F34" s="78">
        <v>1.7347999999999999</v>
      </c>
      <c r="G34" s="78"/>
      <c r="H34" s="79">
        <v>0</v>
      </c>
      <c r="I34" s="79">
        <v>0</v>
      </c>
      <c r="J34" s="79">
        <v>0.98509999999999998</v>
      </c>
      <c r="K34" s="79">
        <v>0</v>
      </c>
      <c r="L34" s="79">
        <v>0</v>
      </c>
      <c r="M34" s="79">
        <v>0</v>
      </c>
      <c r="N34" s="79">
        <v>0.24079999999999999</v>
      </c>
      <c r="O34" s="79">
        <v>0</v>
      </c>
      <c r="P34" s="79">
        <v>0</v>
      </c>
      <c r="Q34" s="79">
        <v>0.16600000000000001</v>
      </c>
      <c r="R34" s="79">
        <v>0</v>
      </c>
      <c r="S34" s="79">
        <v>0.3206</v>
      </c>
      <c r="T34" s="79">
        <v>0</v>
      </c>
      <c r="U34" s="79">
        <v>2.23E-2</v>
      </c>
      <c r="V34" s="79">
        <v>0</v>
      </c>
      <c r="W34" s="79">
        <v>0</v>
      </c>
    </row>
    <row r="35" spans="1:23" x14ac:dyDescent="0.25">
      <c r="A35" s="77" t="s">
        <v>42</v>
      </c>
      <c r="B35" s="77" t="s">
        <v>21</v>
      </c>
      <c r="C35" s="82">
        <v>95.5</v>
      </c>
      <c r="D35" s="81">
        <v>0</v>
      </c>
      <c r="E35" s="81">
        <v>129.00242694584199</v>
      </c>
      <c r="F35" s="78">
        <v>1.3509</v>
      </c>
      <c r="G35" s="78"/>
      <c r="H35" s="79">
        <v>0</v>
      </c>
      <c r="I35" s="79">
        <v>0</v>
      </c>
      <c r="J35" s="79">
        <v>0.60660000000000003</v>
      </c>
      <c r="K35" s="79">
        <v>0</v>
      </c>
      <c r="L35" s="79">
        <v>0</v>
      </c>
      <c r="M35" s="79">
        <v>0</v>
      </c>
      <c r="N35" s="79">
        <v>0.2409</v>
      </c>
      <c r="O35" s="79">
        <v>0</v>
      </c>
      <c r="P35" s="79">
        <v>0</v>
      </c>
      <c r="Q35" s="79">
        <v>0.13669999999999999</v>
      </c>
      <c r="R35" s="79">
        <v>0</v>
      </c>
      <c r="S35" s="79">
        <v>0.35489999999999999</v>
      </c>
      <c r="T35" s="79">
        <v>0</v>
      </c>
      <c r="U35" s="79">
        <v>1.18E-2</v>
      </c>
      <c r="V35" s="79">
        <v>0</v>
      </c>
      <c r="W35" s="79">
        <v>0</v>
      </c>
    </row>
    <row r="36" spans="1:23" x14ac:dyDescent="0.25">
      <c r="A36" s="77" t="s">
        <v>43</v>
      </c>
      <c r="B36" s="77" t="s">
        <v>21</v>
      </c>
      <c r="C36" s="82">
        <v>147.04</v>
      </c>
      <c r="D36" s="81">
        <v>0</v>
      </c>
      <c r="E36" s="81">
        <v>258.42245162163698</v>
      </c>
      <c r="F36" s="78">
        <v>1.7575000000000001</v>
      </c>
      <c r="G36" s="78"/>
      <c r="H36" s="79">
        <v>0</v>
      </c>
      <c r="I36" s="79">
        <v>0</v>
      </c>
      <c r="J36" s="79">
        <v>0.73160000000000003</v>
      </c>
      <c r="K36" s="79">
        <v>0</v>
      </c>
      <c r="L36" s="79">
        <v>0</v>
      </c>
      <c r="M36" s="79">
        <v>0</v>
      </c>
      <c r="N36" s="79">
        <v>0.2409</v>
      </c>
      <c r="O36" s="79">
        <v>0</v>
      </c>
      <c r="P36" s="79">
        <v>0</v>
      </c>
      <c r="Q36" s="79">
        <v>0.4224</v>
      </c>
      <c r="R36" s="79">
        <v>0</v>
      </c>
      <c r="S36" s="79">
        <v>0.35489999999999999</v>
      </c>
      <c r="T36" s="79">
        <v>0</v>
      </c>
      <c r="U36" s="79">
        <v>7.7000000000000002E-3</v>
      </c>
      <c r="V36" s="79">
        <v>0</v>
      </c>
      <c r="W36" s="79">
        <v>0</v>
      </c>
    </row>
    <row r="37" spans="1:23" x14ac:dyDescent="0.25">
      <c r="A37" s="77" t="s">
        <v>498</v>
      </c>
      <c r="B37" s="77" t="s">
        <v>496</v>
      </c>
      <c r="C37" s="82">
        <v>4163.5</v>
      </c>
      <c r="D37" s="81">
        <v>199.8</v>
      </c>
      <c r="E37" s="81">
        <v>17811.200347771599</v>
      </c>
      <c r="F37" s="78">
        <v>3.5712000000000002</v>
      </c>
      <c r="G37" s="78">
        <v>4.3323</v>
      </c>
      <c r="H37" s="79">
        <v>0.37040000000000001</v>
      </c>
      <c r="I37" s="79">
        <v>0.76419999999999999</v>
      </c>
      <c r="J37" s="79">
        <v>0.4118</v>
      </c>
      <c r="K37" s="79">
        <v>1.8800000000000001E-2</v>
      </c>
      <c r="L37" s="79">
        <v>0.47839999999999999</v>
      </c>
      <c r="M37" s="79">
        <v>0</v>
      </c>
      <c r="N37" s="79">
        <v>0.66400000000000003</v>
      </c>
      <c r="O37" s="79">
        <v>3.3799999999999997E-2</v>
      </c>
      <c r="P37" s="79">
        <v>1.1000000000000001E-3</v>
      </c>
      <c r="Q37" s="79">
        <v>4.5100000000000001E-2</v>
      </c>
      <c r="R37" s="79">
        <v>5.4399999999999997E-2</v>
      </c>
      <c r="S37" s="79">
        <v>0.70689999999999997</v>
      </c>
      <c r="T37" s="79">
        <v>0.16020000000000001</v>
      </c>
      <c r="U37" s="79">
        <v>2.0000000000000001E-4</v>
      </c>
      <c r="V37" s="79">
        <v>0.34029999999999999</v>
      </c>
      <c r="W37" s="79">
        <v>0.28270000000000001</v>
      </c>
    </row>
    <row r="38" spans="1:23" x14ac:dyDescent="0.25">
      <c r="A38" s="77" t="s">
        <v>297</v>
      </c>
      <c r="B38" s="77" t="s">
        <v>12</v>
      </c>
      <c r="C38" s="82">
        <v>411.07</v>
      </c>
      <c r="D38" s="81">
        <v>0</v>
      </c>
      <c r="E38" s="81">
        <v>1457.8887209537399</v>
      </c>
      <c r="F38" s="78">
        <v>3.5467</v>
      </c>
      <c r="G38" s="78">
        <v>3.5467</v>
      </c>
      <c r="H38" s="79">
        <v>0.16980000000000001</v>
      </c>
      <c r="I38" s="79">
        <v>0.60160000000000002</v>
      </c>
      <c r="J38" s="79">
        <v>0.26169999999999999</v>
      </c>
      <c r="K38" s="79">
        <v>0</v>
      </c>
      <c r="L38" s="79">
        <v>0</v>
      </c>
      <c r="M38" s="79">
        <v>0</v>
      </c>
      <c r="N38" s="79">
        <v>0.72370000000000001</v>
      </c>
      <c r="O38" s="79">
        <v>0</v>
      </c>
      <c r="P38" s="79">
        <v>0</v>
      </c>
      <c r="Q38" s="79">
        <v>0.1421</v>
      </c>
      <c r="R38" s="79">
        <v>0.1075</v>
      </c>
      <c r="S38" s="79">
        <v>0.93559999999999999</v>
      </c>
      <c r="T38" s="79">
        <v>0.32169999999999999</v>
      </c>
      <c r="U38" s="79">
        <v>2.8E-3</v>
      </c>
      <c r="V38" s="79">
        <v>0.2802</v>
      </c>
      <c r="W38" s="79">
        <v>0</v>
      </c>
    </row>
    <row r="39" spans="1:23" x14ac:dyDescent="0.25">
      <c r="A39" s="77" t="s">
        <v>298</v>
      </c>
      <c r="B39" s="77" t="s">
        <v>12</v>
      </c>
      <c r="C39" s="82">
        <v>403.93</v>
      </c>
      <c r="D39" s="81">
        <v>0</v>
      </c>
      <c r="E39" s="81">
        <v>1439.1168617246201</v>
      </c>
      <c r="F39" s="78">
        <v>3.5628000000000002</v>
      </c>
      <c r="G39" s="78">
        <v>3.5628000000000002</v>
      </c>
      <c r="H39" s="79">
        <v>0.17280000000000001</v>
      </c>
      <c r="I39" s="79">
        <v>0.51800000000000002</v>
      </c>
      <c r="J39" s="79">
        <v>0.38929999999999998</v>
      </c>
      <c r="K39" s="79">
        <v>0</v>
      </c>
      <c r="L39" s="79">
        <v>0</v>
      </c>
      <c r="M39" s="79">
        <v>0</v>
      </c>
      <c r="N39" s="79">
        <v>0.72909999999999997</v>
      </c>
      <c r="O39" s="79">
        <v>0</v>
      </c>
      <c r="P39" s="79">
        <v>0</v>
      </c>
      <c r="Q39" s="79">
        <v>0.1439</v>
      </c>
      <c r="R39" s="79">
        <v>0.1094</v>
      </c>
      <c r="S39" s="79">
        <v>0.91639999999999999</v>
      </c>
      <c r="T39" s="79">
        <v>0.29930000000000001</v>
      </c>
      <c r="U39" s="79">
        <v>2.8E-3</v>
      </c>
      <c r="V39" s="79">
        <v>0.28179999999999999</v>
      </c>
      <c r="W39" s="79">
        <v>0</v>
      </c>
    </row>
    <row r="40" spans="1:23" x14ac:dyDescent="0.25">
      <c r="A40" s="77" t="s">
        <v>394</v>
      </c>
      <c r="B40" s="77" t="s">
        <v>392</v>
      </c>
      <c r="C40" s="82">
        <v>4871.6000000000004</v>
      </c>
      <c r="D40" s="81">
        <v>30</v>
      </c>
      <c r="E40" s="81">
        <v>17768.234836732001</v>
      </c>
      <c r="F40" s="78">
        <v>3.6473</v>
      </c>
      <c r="G40" s="78">
        <v>3.6473</v>
      </c>
      <c r="H40" s="79">
        <v>0.2026</v>
      </c>
      <c r="I40" s="79">
        <v>0.7873</v>
      </c>
      <c r="J40" s="79">
        <v>0.3533</v>
      </c>
      <c r="K40" s="79">
        <v>1.03E-2</v>
      </c>
      <c r="L40" s="79">
        <v>0</v>
      </c>
      <c r="M40" s="79">
        <v>0</v>
      </c>
      <c r="N40" s="79">
        <v>0.6149</v>
      </c>
      <c r="O40" s="79">
        <v>2.93E-2</v>
      </c>
      <c r="P40" s="79">
        <v>1E-3</v>
      </c>
      <c r="Q40" s="79">
        <v>0.21110000000000001</v>
      </c>
      <c r="R40" s="79">
        <v>0.1547</v>
      </c>
      <c r="S40" s="79">
        <v>0.60589999999999999</v>
      </c>
      <c r="T40" s="79">
        <v>0.44019999999999998</v>
      </c>
      <c r="U40" s="79">
        <v>2.0000000000000001E-4</v>
      </c>
      <c r="V40" s="79">
        <v>0.23649999999999999</v>
      </c>
      <c r="W40" s="79">
        <v>0</v>
      </c>
    </row>
    <row r="41" spans="1:23" x14ac:dyDescent="0.25">
      <c r="A41" s="77" t="s">
        <v>342</v>
      </c>
      <c r="B41" s="77" t="s">
        <v>343</v>
      </c>
      <c r="C41" s="82">
        <v>752.1</v>
      </c>
      <c r="D41" s="81">
        <v>0</v>
      </c>
      <c r="E41" s="81">
        <v>2751.9746398826101</v>
      </c>
      <c r="F41" s="78">
        <v>3.7016</v>
      </c>
      <c r="G41" s="78">
        <v>3.7016</v>
      </c>
      <c r="H41" s="79">
        <v>0.27900000000000003</v>
      </c>
      <c r="I41" s="79">
        <v>0.5756</v>
      </c>
      <c r="J41" s="79">
        <v>0.36159999999999998</v>
      </c>
      <c r="K41" s="79">
        <v>8.3999999999999995E-3</v>
      </c>
      <c r="L41" s="79">
        <v>0</v>
      </c>
      <c r="M41" s="79">
        <v>0</v>
      </c>
      <c r="N41" s="79">
        <v>0.69920000000000004</v>
      </c>
      <c r="O41" s="79">
        <v>4.7800000000000002E-2</v>
      </c>
      <c r="P41" s="79">
        <v>1.6000000000000001E-3</v>
      </c>
      <c r="Q41" s="79">
        <v>0.22539999999999999</v>
      </c>
      <c r="R41" s="79">
        <v>0.12180000000000001</v>
      </c>
      <c r="S41" s="79">
        <v>0.81040000000000001</v>
      </c>
      <c r="T41" s="79">
        <v>0.23519999999999999</v>
      </c>
      <c r="U41" s="79">
        <v>1.4E-3</v>
      </c>
      <c r="V41" s="79">
        <v>0.3342</v>
      </c>
      <c r="W41" s="79">
        <v>0</v>
      </c>
    </row>
    <row r="42" spans="1:23" x14ac:dyDescent="0.25">
      <c r="A42" s="77" t="s">
        <v>44</v>
      </c>
      <c r="B42" s="77" t="s">
        <v>21</v>
      </c>
      <c r="C42" s="82">
        <v>256.91000000000003</v>
      </c>
      <c r="D42" s="81">
        <v>46</v>
      </c>
      <c r="E42" s="81">
        <v>242.21445783066699</v>
      </c>
      <c r="F42" s="78">
        <v>1.0208999999999999</v>
      </c>
      <c r="G42" s="78"/>
      <c r="H42" s="79">
        <v>0</v>
      </c>
      <c r="I42" s="79">
        <v>0</v>
      </c>
      <c r="J42" s="79">
        <v>0.4002</v>
      </c>
      <c r="K42" s="79">
        <v>0</v>
      </c>
      <c r="L42" s="79">
        <v>0</v>
      </c>
      <c r="M42" s="79">
        <v>0</v>
      </c>
      <c r="N42" s="79">
        <v>0.2409</v>
      </c>
      <c r="O42" s="79">
        <v>0</v>
      </c>
      <c r="P42" s="79">
        <v>0</v>
      </c>
      <c r="Q42" s="79">
        <v>9.0399999999999994E-2</v>
      </c>
      <c r="R42" s="79">
        <v>0</v>
      </c>
      <c r="S42" s="79">
        <v>0.28499999999999998</v>
      </c>
      <c r="T42" s="79">
        <v>0</v>
      </c>
      <c r="U42" s="79">
        <v>4.4000000000000003E-3</v>
      </c>
      <c r="V42" s="79">
        <v>0</v>
      </c>
      <c r="W42" s="79">
        <v>0</v>
      </c>
    </row>
    <row r="43" spans="1:23" x14ac:dyDescent="0.25">
      <c r="A43" s="77" t="s">
        <v>45</v>
      </c>
      <c r="B43" s="77" t="s">
        <v>21</v>
      </c>
      <c r="C43" s="82">
        <v>191.9</v>
      </c>
      <c r="D43" s="81">
        <v>0</v>
      </c>
      <c r="E43" s="81">
        <v>213.135739425748</v>
      </c>
      <c r="F43" s="78">
        <v>1.1106</v>
      </c>
      <c r="G43" s="78"/>
      <c r="H43" s="79">
        <v>0</v>
      </c>
      <c r="I43" s="79">
        <v>0</v>
      </c>
      <c r="J43" s="79">
        <v>0.3881</v>
      </c>
      <c r="K43" s="79">
        <v>0</v>
      </c>
      <c r="L43" s="79">
        <v>0</v>
      </c>
      <c r="M43" s="79">
        <v>0</v>
      </c>
      <c r="N43" s="79">
        <v>0.24079999999999999</v>
      </c>
      <c r="O43" s="79">
        <v>0</v>
      </c>
      <c r="P43" s="79">
        <v>0</v>
      </c>
      <c r="Q43" s="79">
        <v>0.121</v>
      </c>
      <c r="R43" s="79">
        <v>0</v>
      </c>
      <c r="S43" s="79">
        <v>0.3548</v>
      </c>
      <c r="T43" s="79">
        <v>0</v>
      </c>
      <c r="U43" s="79">
        <v>5.8999999999999999E-3</v>
      </c>
      <c r="V43" s="79">
        <v>0</v>
      </c>
      <c r="W43" s="79">
        <v>0</v>
      </c>
    </row>
    <row r="44" spans="1:23" x14ac:dyDescent="0.25">
      <c r="A44" s="77" t="s">
        <v>395</v>
      </c>
      <c r="B44" s="77" t="s">
        <v>392</v>
      </c>
      <c r="C44" s="82">
        <v>2669.5</v>
      </c>
      <c r="D44" s="81">
        <v>0</v>
      </c>
      <c r="E44" s="81">
        <v>7812.82770389692</v>
      </c>
      <c r="F44" s="78">
        <v>2.9331999999999998</v>
      </c>
      <c r="G44" s="78">
        <v>2.9331999999999998</v>
      </c>
      <c r="H44" s="79">
        <v>0.16400000000000001</v>
      </c>
      <c r="I44" s="79">
        <v>0.55000000000000004</v>
      </c>
      <c r="J44" s="79">
        <v>0.2142</v>
      </c>
      <c r="K44" s="79">
        <v>7.1999999999999998E-3</v>
      </c>
      <c r="L44" s="79">
        <v>0</v>
      </c>
      <c r="M44" s="79">
        <v>0</v>
      </c>
      <c r="N44" s="79">
        <v>0.59099999999999997</v>
      </c>
      <c r="O44" s="79">
        <v>4.1000000000000002E-2</v>
      </c>
      <c r="P44" s="79">
        <v>1.4E-3</v>
      </c>
      <c r="Q44" s="79">
        <v>0.186</v>
      </c>
      <c r="R44" s="79">
        <v>9.6000000000000002E-2</v>
      </c>
      <c r="S44" s="79">
        <v>0.57330000000000003</v>
      </c>
      <c r="T44" s="79">
        <v>0.27460000000000001</v>
      </c>
      <c r="U44" s="79">
        <v>5.0000000000000001E-4</v>
      </c>
      <c r="V44" s="79">
        <v>0.23400000000000001</v>
      </c>
      <c r="W44" s="79">
        <v>0</v>
      </c>
    </row>
    <row r="45" spans="1:23" x14ac:dyDescent="0.25">
      <c r="A45" s="77" t="s">
        <v>344</v>
      </c>
      <c r="B45" s="77" t="s">
        <v>343</v>
      </c>
      <c r="C45" s="82">
        <v>1469.3</v>
      </c>
      <c r="D45" s="81">
        <v>31.1</v>
      </c>
      <c r="E45" s="81">
        <v>5013.2143352053999</v>
      </c>
      <c r="F45" s="78">
        <v>3.4594</v>
      </c>
      <c r="G45" s="78">
        <v>3.4594</v>
      </c>
      <c r="H45" s="79">
        <v>0.34689999999999999</v>
      </c>
      <c r="I45" s="79">
        <v>0.3931</v>
      </c>
      <c r="J45" s="79">
        <v>0.28399999999999997</v>
      </c>
      <c r="K45" s="79">
        <v>1.84E-2</v>
      </c>
      <c r="L45" s="79">
        <v>0</v>
      </c>
      <c r="M45" s="79">
        <v>0</v>
      </c>
      <c r="N45" s="79">
        <v>0.63870000000000005</v>
      </c>
      <c r="O45" s="79">
        <v>0.1056</v>
      </c>
      <c r="P45" s="79">
        <v>3.5999999999999999E-3</v>
      </c>
      <c r="Q45" s="79">
        <v>0.17760000000000001</v>
      </c>
      <c r="R45" s="79">
        <v>0.13869999999999999</v>
      </c>
      <c r="S45" s="79">
        <v>0.8135</v>
      </c>
      <c r="T45" s="79">
        <v>0.25080000000000002</v>
      </c>
      <c r="U45" s="79">
        <v>6.9999999999999999E-4</v>
      </c>
      <c r="V45" s="79">
        <v>0.2878</v>
      </c>
      <c r="W45" s="79">
        <v>0</v>
      </c>
    </row>
    <row r="46" spans="1:23" x14ac:dyDescent="0.25">
      <c r="A46" s="77" t="s">
        <v>499</v>
      </c>
      <c r="B46" s="77" t="s">
        <v>496</v>
      </c>
      <c r="C46" s="82">
        <v>2040.3</v>
      </c>
      <c r="D46" s="81">
        <v>221.7</v>
      </c>
      <c r="E46" s="81">
        <v>8085.8835643336697</v>
      </c>
      <c r="F46" s="78">
        <v>3.4432999999999998</v>
      </c>
      <c r="G46" s="78">
        <v>4.0265000000000004</v>
      </c>
      <c r="H46" s="79">
        <v>0.36899999999999999</v>
      </c>
      <c r="I46" s="79">
        <v>0.63819999999999999</v>
      </c>
      <c r="J46" s="79">
        <v>0.64080000000000004</v>
      </c>
      <c r="K46" s="79">
        <v>1.4E-2</v>
      </c>
      <c r="L46" s="79">
        <v>0.31019999999999998</v>
      </c>
      <c r="M46" s="79">
        <v>0</v>
      </c>
      <c r="N46" s="79">
        <v>0.54169999999999996</v>
      </c>
      <c r="O46" s="79">
        <v>3.5299999999999998E-2</v>
      </c>
      <c r="P46" s="79">
        <v>1.1999999999999999E-3</v>
      </c>
      <c r="Q46" s="79">
        <v>5.62E-2</v>
      </c>
      <c r="R46" s="79">
        <v>9.8299999999999998E-2</v>
      </c>
      <c r="S46" s="79">
        <v>0.61240000000000006</v>
      </c>
      <c r="T46" s="79">
        <v>0.1229</v>
      </c>
      <c r="U46" s="79">
        <v>5.9999999999999995E-4</v>
      </c>
      <c r="V46" s="79">
        <v>0.31269999999999998</v>
      </c>
      <c r="W46" s="79">
        <v>0.27300000000000002</v>
      </c>
    </row>
    <row r="47" spans="1:23" x14ac:dyDescent="0.25">
      <c r="A47" s="77" t="s">
        <v>46</v>
      </c>
      <c r="B47" s="77" t="s">
        <v>21</v>
      </c>
      <c r="C47" s="82">
        <v>253.3</v>
      </c>
      <c r="D47" s="81">
        <v>0</v>
      </c>
      <c r="E47" s="81">
        <v>312.28073339150097</v>
      </c>
      <c r="F47" s="78">
        <v>1.2327999999999999</v>
      </c>
      <c r="G47" s="78"/>
      <c r="H47" s="79">
        <v>0</v>
      </c>
      <c r="I47" s="79">
        <v>0</v>
      </c>
      <c r="J47" s="79">
        <v>0.52270000000000005</v>
      </c>
      <c r="K47" s="79">
        <v>0</v>
      </c>
      <c r="L47" s="79">
        <v>0</v>
      </c>
      <c r="M47" s="79">
        <v>0</v>
      </c>
      <c r="N47" s="79">
        <v>0.2409</v>
      </c>
      <c r="O47" s="79">
        <v>0</v>
      </c>
      <c r="P47" s="79">
        <v>0</v>
      </c>
      <c r="Q47" s="79">
        <v>0.11</v>
      </c>
      <c r="R47" s="79">
        <v>0</v>
      </c>
      <c r="S47" s="79">
        <v>0.3548</v>
      </c>
      <c r="T47" s="79">
        <v>0</v>
      </c>
      <c r="U47" s="79">
        <v>4.4000000000000003E-3</v>
      </c>
      <c r="V47" s="79">
        <v>0</v>
      </c>
      <c r="W47" s="79">
        <v>0</v>
      </c>
    </row>
    <row r="48" spans="1:23" x14ac:dyDescent="0.25">
      <c r="A48" s="77" t="s">
        <v>47</v>
      </c>
      <c r="B48" s="77" t="s">
        <v>21</v>
      </c>
      <c r="C48" s="82">
        <v>263.5</v>
      </c>
      <c r="D48" s="81">
        <v>0</v>
      </c>
      <c r="E48" s="81">
        <v>337.35975884120597</v>
      </c>
      <c r="F48" s="78">
        <v>1.2804</v>
      </c>
      <c r="G48" s="78"/>
      <c r="H48" s="79">
        <v>0</v>
      </c>
      <c r="I48" s="79">
        <v>0</v>
      </c>
      <c r="J48" s="79">
        <v>0.56530000000000002</v>
      </c>
      <c r="K48" s="79">
        <v>0</v>
      </c>
      <c r="L48" s="79">
        <v>0</v>
      </c>
      <c r="M48" s="79">
        <v>0</v>
      </c>
      <c r="N48" s="79">
        <v>0.2409</v>
      </c>
      <c r="O48" s="79">
        <v>0</v>
      </c>
      <c r="P48" s="79">
        <v>0</v>
      </c>
      <c r="Q48" s="79">
        <v>0.128</v>
      </c>
      <c r="R48" s="79">
        <v>0</v>
      </c>
      <c r="S48" s="79">
        <v>0.34189999999999998</v>
      </c>
      <c r="T48" s="79">
        <v>0</v>
      </c>
      <c r="U48" s="79">
        <v>4.3E-3</v>
      </c>
      <c r="V48" s="79">
        <v>0</v>
      </c>
      <c r="W48" s="79">
        <v>0</v>
      </c>
    </row>
    <row r="49" spans="1:23" x14ac:dyDescent="0.25">
      <c r="A49" s="77" t="s">
        <v>48</v>
      </c>
      <c r="B49" s="77" t="s">
        <v>21</v>
      </c>
      <c r="C49" s="82">
        <v>289</v>
      </c>
      <c r="D49" s="81">
        <v>56.1</v>
      </c>
      <c r="E49" s="81">
        <v>335.703998509607</v>
      </c>
      <c r="F49" s="78">
        <v>1.1615</v>
      </c>
      <c r="G49" s="78"/>
      <c r="H49" s="79">
        <v>0</v>
      </c>
      <c r="I49" s="79">
        <v>0</v>
      </c>
      <c r="J49" s="79">
        <v>0.48670000000000002</v>
      </c>
      <c r="K49" s="79">
        <v>0</v>
      </c>
      <c r="L49" s="79">
        <v>0</v>
      </c>
      <c r="M49" s="79">
        <v>0</v>
      </c>
      <c r="N49" s="79">
        <v>0.2409</v>
      </c>
      <c r="O49" s="79">
        <v>0</v>
      </c>
      <c r="P49" s="79">
        <v>0</v>
      </c>
      <c r="Q49" s="79">
        <v>9.6500000000000002E-2</v>
      </c>
      <c r="R49" s="79">
        <v>0</v>
      </c>
      <c r="S49" s="79">
        <v>0.33360000000000001</v>
      </c>
      <c r="T49" s="79">
        <v>0</v>
      </c>
      <c r="U49" s="79">
        <v>3.8E-3</v>
      </c>
      <c r="V49" s="79">
        <v>0</v>
      </c>
      <c r="W49" s="79">
        <v>0</v>
      </c>
    </row>
    <row r="50" spans="1:23" x14ac:dyDescent="0.25">
      <c r="A50" s="77" t="s">
        <v>49</v>
      </c>
      <c r="B50" s="77" t="s">
        <v>21</v>
      </c>
      <c r="C50" s="82">
        <v>238.6</v>
      </c>
      <c r="D50" s="81">
        <v>0</v>
      </c>
      <c r="E50" s="81">
        <v>253.87967568856001</v>
      </c>
      <c r="F50" s="78">
        <v>1.0640000000000001</v>
      </c>
      <c r="G50" s="78"/>
      <c r="H50" s="79">
        <v>0</v>
      </c>
      <c r="I50" s="79">
        <v>0</v>
      </c>
      <c r="J50" s="79">
        <v>0.3468</v>
      </c>
      <c r="K50" s="79">
        <v>0</v>
      </c>
      <c r="L50" s="79">
        <v>0</v>
      </c>
      <c r="M50" s="79">
        <v>0</v>
      </c>
      <c r="N50" s="79">
        <v>0.2409</v>
      </c>
      <c r="O50" s="79">
        <v>0</v>
      </c>
      <c r="P50" s="79">
        <v>0</v>
      </c>
      <c r="Q50" s="79">
        <v>0.1168</v>
      </c>
      <c r="R50" s="79">
        <v>0</v>
      </c>
      <c r="S50" s="79">
        <v>0.3548</v>
      </c>
      <c r="T50" s="79">
        <v>0</v>
      </c>
      <c r="U50" s="79">
        <v>4.7000000000000002E-3</v>
      </c>
      <c r="V50" s="79">
        <v>0</v>
      </c>
      <c r="W50" s="79">
        <v>0</v>
      </c>
    </row>
    <row r="51" spans="1:23" x14ac:dyDescent="0.25">
      <c r="A51" s="77" t="s">
        <v>50</v>
      </c>
      <c r="B51" s="77" t="s">
        <v>21</v>
      </c>
      <c r="C51" s="82">
        <v>302.8</v>
      </c>
      <c r="D51" s="81">
        <v>0</v>
      </c>
      <c r="E51" s="81">
        <v>315.98319793960798</v>
      </c>
      <c r="F51" s="78">
        <v>1.0435000000000001</v>
      </c>
      <c r="G51" s="78"/>
      <c r="H51" s="79">
        <v>0</v>
      </c>
      <c r="I51" s="79">
        <v>0</v>
      </c>
      <c r="J51" s="79">
        <v>0.3826</v>
      </c>
      <c r="K51" s="79">
        <v>0</v>
      </c>
      <c r="L51" s="79">
        <v>0</v>
      </c>
      <c r="M51" s="79">
        <v>0</v>
      </c>
      <c r="N51" s="79">
        <v>0.2409</v>
      </c>
      <c r="O51" s="79">
        <v>0</v>
      </c>
      <c r="P51" s="79">
        <v>0</v>
      </c>
      <c r="Q51" s="79">
        <v>9.1999999999999998E-2</v>
      </c>
      <c r="R51" s="79">
        <v>0</v>
      </c>
      <c r="S51" s="79">
        <v>0.32429999999999998</v>
      </c>
      <c r="T51" s="79">
        <v>0</v>
      </c>
      <c r="U51" s="79">
        <v>3.7000000000000002E-3</v>
      </c>
      <c r="V51" s="79">
        <v>0</v>
      </c>
      <c r="W51" s="79">
        <v>0</v>
      </c>
    </row>
    <row r="52" spans="1:23" x14ac:dyDescent="0.25">
      <c r="A52" s="77" t="s">
        <v>51</v>
      </c>
      <c r="B52" s="77" t="s">
        <v>21</v>
      </c>
      <c r="C52" s="82">
        <v>239.9</v>
      </c>
      <c r="D52" s="81">
        <v>0</v>
      </c>
      <c r="E52" s="81">
        <v>287.75416110544899</v>
      </c>
      <c r="F52" s="78">
        <v>1.1995</v>
      </c>
      <c r="G52" s="78"/>
      <c r="H52" s="79">
        <v>0</v>
      </c>
      <c r="I52" s="79">
        <v>0</v>
      </c>
      <c r="J52" s="79">
        <v>0.4829</v>
      </c>
      <c r="K52" s="79">
        <v>0</v>
      </c>
      <c r="L52" s="79">
        <v>0</v>
      </c>
      <c r="M52" s="79">
        <v>0</v>
      </c>
      <c r="N52" s="79">
        <v>0.2409</v>
      </c>
      <c r="O52" s="79">
        <v>0</v>
      </c>
      <c r="P52" s="79">
        <v>0</v>
      </c>
      <c r="Q52" s="79">
        <v>0.1162</v>
      </c>
      <c r="R52" s="79">
        <v>0</v>
      </c>
      <c r="S52" s="79">
        <v>0.3548</v>
      </c>
      <c r="T52" s="79">
        <v>0</v>
      </c>
      <c r="U52" s="79">
        <v>4.7000000000000002E-3</v>
      </c>
      <c r="V52" s="79">
        <v>0</v>
      </c>
      <c r="W52" s="79">
        <v>0</v>
      </c>
    </row>
    <row r="53" spans="1:23" x14ac:dyDescent="0.25">
      <c r="A53" s="77" t="s">
        <v>52</v>
      </c>
      <c r="B53" s="77" t="s">
        <v>21</v>
      </c>
      <c r="C53" s="82">
        <v>240.67</v>
      </c>
      <c r="D53" s="81">
        <v>0</v>
      </c>
      <c r="E53" s="81">
        <v>346.13401110680798</v>
      </c>
      <c r="F53" s="78">
        <v>1.4381999999999999</v>
      </c>
      <c r="G53" s="78"/>
      <c r="H53" s="79">
        <v>0</v>
      </c>
      <c r="I53" s="79">
        <v>0</v>
      </c>
      <c r="J53" s="79">
        <v>0.72199999999999998</v>
      </c>
      <c r="K53" s="79">
        <v>0</v>
      </c>
      <c r="L53" s="79">
        <v>0</v>
      </c>
      <c r="M53" s="79">
        <v>0</v>
      </c>
      <c r="N53" s="79">
        <v>0.2409</v>
      </c>
      <c r="O53" s="79">
        <v>0</v>
      </c>
      <c r="P53" s="79">
        <v>0</v>
      </c>
      <c r="Q53" s="79">
        <v>0.1158</v>
      </c>
      <c r="R53" s="79">
        <v>0</v>
      </c>
      <c r="S53" s="79">
        <v>0.3548</v>
      </c>
      <c r="T53" s="79">
        <v>0</v>
      </c>
      <c r="U53" s="79">
        <v>4.7000000000000002E-3</v>
      </c>
      <c r="V53" s="79">
        <v>0</v>
      </c>
      <c r="W53" s="79">
        <v>0</v>
      </c>
    </row>
    <row r="54" spans="1:23" x14ac:dyDescent="0.25">
      <c r="A54" s="77" t="s">
        <v>53</v>
      </c>
      <c r="B54" s="77" t="s">
        <v>21</v>
      </c>
      <c r="C54" s="82">
        <v>242.2</v>
      </c>
      <c r="D54" s="81">
        <v>0</v>
      </c>
      <c r="E54" s="81">
        <v>285.49518675760697</v>
      </c>
      <c r="F54" s="78">
        <v>1.1788000000000001</v>
      </c>
      <c r="G54" s="78"/>
      <c r="H54" s="79">
        <v>0</v>
      </c>
      <c r="I54" s="79">
        <v>0</v>
      </c>
      <c r="J54" s="79">
        <v>0.41</v>
      </c>
      <c r="K54" s="79">
        <v>0</v>
      </c>
      <c r="L54" s="79">
        <v>0</v>
      </c>
      <c r="M54" s="79">
        <v>0</v>
      </c>
      <c r="N54" s="79">
        <v>0.24079999999999999</v>
      </c>
      <c r="O54" s="79">
        <v>0</v>
      </c>
      <c r="P54" s="79">
        <v>0</v>
      </c>
      <c r="Q54" s="79">
        <v>0.16850000000000001</v>
      </c>
      <c r="R54" s="79">
        <v>0</v>
      </c>
      <c r="S54" s="79">
        <v>0.3548</v>
      </c>
      <c r="T54" s="79">
        <v>0</v>
      </c>
      <c r="U54" s="79">
        <v>4.7000000000000002E-3</v>
      </c>
      <c r="V54" s="79">
        <v>0</v>
      </c>
      <c r="W54" s="79">
        <v>0</v>
      </c>
    </row>
    <row r="55" spans="1:23" x14ac:dyDescent="0.25">
      <c r="A55" s="77" t="s">
        <v>54</v>
      </c>
      <c r="B55" s="77" t="s">
        <v>21</v>
      </c>
      <c r="C55" s="82">
        <v>135.6</v>
      </c>
      <c r="D55" s="81">
        <v>0</v>
      </c>
      <c r="E55" s="81">
        <v>150.13194877620299</v>
      </c>
      <c r="F55" s="78">
        <v>1.1071</v>
      </c>
      <c r="G55" s="78"/>
      <c r="H55" s="79">
        <v>0</v>
      </c>
      <c r="I55" s="79">
        <v>0</v>
      </c>
      <c r="J55" s="79">
        <v>0.36609999999999998</v>
      </c>
      <c r="K55" s="79">
        <v>0</v>
      </c>
      <c r="L55" s="79">
        <v>0</v>
      </c>
      <c r="M55" s="79">
        <v>0</v>
      </c>
      <c r="N55" s="79">
        <v>0.2409</v>
      </c>
      <c r="O55" s="79">
        <v>0</v>
      </c>
      <c r="P55" s="79">
        <v>0</v>
      </c>
      <c r="Q55" s="79">
        <v>0.13700000000000001</v>
      </c>
      <c r="R55" s="79">
        <v>0</v>
      </c>
      <c r="S55" s="79">
        <v>0.3548</v>
      </c>
      <c r="T55" s="79">
        <v>0</v>
      </c>
      <c r="U55" s="79">
        <v>8.3000000000000001E-3</v>
      </c>
      <c r="V55" s="79">
        <v>0</v>
      </c>
      <c r="W55" s="79">
        <v>0</v>
      </c>
    </row>
    <row r="56" spans="1:23" x14ac:dyDescent="0.25">
      <c r="A56" s="77" t="s">
        <v>55</v>
      </c>
      <c r="B56" s="77" t="s">
        <v>21</v>
      </c>
      <c r="C56" s="82">
        <v>229.9</v>
      </c>
      <c r="D56" s="81">
        <v>26.2</v>
      </c>
      <c r="E56" s="81">
        <v>273.52975413898099</v>
      </c>
      <c r="F56" s="78">
        <v>1.1897</v>
      </c>
      <c r="G56" s="78"/>
      <c r="H56" s="79">
        <v>0</v>
      </c>
      <c r="I56" s="79">
        <v>0</v>
      </c>
      <c r="J56" s="79">
        <v>0.46789999999999998</v>
      </c>
      <c r="K56" s="79">
        <v>0</v>
      </c>
      <c r="L56" s="79">
        <v>0</v>
      </c>
      <c r="M56" s="79">
        <v>0</v>
      </c>
      <c r="N56" s="79">
        <v>0.2409</v>
      </c>
      <c r="O56" s="79">
        <v>0</v>
      </c>
      <c r="P56" s="79">
        <v>0</v>
      </c>
      <c r="Q56" s="79">
        <v>0.1212</v>
      </c>
      <c r="R56" s="79">
        <v>0</v>
      </c>
      <c r="S56" s="79">
        <v>0.3548</v>
      </c>
      <c r="T56" s="79">
        <v>0</v>
      </c>
      <c r="U56" s="79">
        <v>4.8999999999999998E-3</v>
      </c>
      <c r="V56" s="79">
        <v>0</v>
      </c>
      <c r="W56" s="79">
        <v>0</v>
      </c>
    </row>
    <row r="57" spans="1:23" x14ac:dyDescent="0.25">
      <c r="A57" s="77" t="s">
        <v>353</v>
      </c>
      <c r="B57" s="77" t="s">
        <v>354</v>
      </c>
      <c r="C57" s="82">
        <v>2272</v>
      </c>
      <c r="D57" s="81">
        <v>0</v>
      </c>
      <c r="E57" s="81">
        <v>7052.7838881439402</v>
      </c>
      <c r="F57" s="78">
        <v>3.1671</v>
      </c>
      <c r="G57" s="78">
        <v>3.1671</v>
      </c>
      <c r="H57" s="79">
        <v>0.2472</v>
      </c>
      <c r="I57" s="79">
        <v>0.58050000000000002</v>
      </c>
      <c r="J57" s="79">
        <v>0.32900000000000001</v>
      </c>
      <c r="K57" s="79">
        <v>1.23E-2</v>
      </c>
      <c r="L57" s="79">
        <v>0</v>
      </c>
      <c r="M57" s="79">
        <v>0</v>
      </c>
      <c r="N57" s="79">
        <v>0.61429999999999996</v>
      </c>
      <c r="O57" s="79">
        <v>4.6399999999999997E-2</v>
      </c>
      <c r="P57" s="79">
        <v>1.6000000000000001E-3</v>
      </c>
      <c r="Q57" s="79">
        <v>0.1736</v>
      </c>
      <c r="R57" s="79">
        <v>0.1033</v>
      </c>
      <c r="S57" s="79">
        <v>0.62409999999999999</v>
      </c>
      <c r="T57" s="79">
        <v>0.2281</v>
      </c>
      <c r="U57" s="79">
        <v>5.0000000000000001E-4</v>
      </c>
      <c r="V57" s="79">
        <v>0.20619999999999999</v>
      </c>
      <c r="W57" s="79">
        <v>0</v>
      </c>
    </row>
    <row r="58" spans="1:23" x14ac:dyDescent="0.25">
      <c r="A58" s="77" t="s">
        <v>56</v>
      </c>
      <c r="B58" s="77" t="s">
        <v>21</v>
      </c>
      <c r="C58" s="82">
        <v>132.19999999999999</v>
      </c>
      <c r="D58" s="81">
        <v>42.6</v>
      </c>
      <c r="E58" s="81">
        <v>257.27807541565198</v>
      </c>
      <c r="F58" s="78">
        <v>1.9461999999999999</v>
      </c>
      <c r="G58" s="78"/>
      <c r="H58" s="79">
        <v>0</v>
      </c>
      <c r="I58" s="79">
        <v>0</v>
      </c>
      <c r="J58" s="79">
        <v>0.87639999999999996</v>
      </c>
      <c r="K58" s="79">
        <v>0</v>
      </c>
      <c r="L58" s="79">
        <v>0</v>
      </c>
      <c r="M58" s="79">
        <v>0</v>
      </c>
      <c r="N58" s="79">
        <v>0.2611</v>
      </c>
      <c r="O58" s="79">
        <v>0</v>
      </c>
      <c r="P58" s="79">
        <v>0</v>
      </c>
      <c r="Q58" s="79">
        <v>0.37219999999999998</v>
      </c>
      <c r="R58" s="79">
        <v>0</v>
      </c>
      <c r="S58" s="79">
        <v>0.42799999999999999</v>
      </c>
      <c r="T58" s="79">
        <v>0</v>
      </c>
      <c r="U58" s="79">
        <v>8.5000000000000006E-3</v>
      </c>
      <c r="V58" s="79">
        <v>0</v>
      </c>
      <c r="W58" s="79">
        <v>0</v>
      </c>
    </row>
    <row r="59" spans="1:23" x14ac:dyDescent="0.25">
      <c r="A59" s="77" t="s">
        <v>355</v>
      </c>
      <c r="B59" s="77" t="s">
        <v>354</v>
      </c>
      <c r="C59" s="82">
        <v>2290.0700000000002</v>
      </c>
      <c r="D59" s="81">
        <v>0</v>
      </c>
      <c r="E59" s="81">
        <v>8082.6850101399896</v>
      </c>
      <c r="F59" s="78">
        <v>3.5954000000000002</v>
      </c>
      <c r="G59" s="78">
        <v>3.5954000000000002</v>
      </c>
      <c r="H59" s="79">
        <v>0.43070000000000003</v>
      </c>
      <c r="I59" s="79">
        <v>0.91349999999999998</v>
      </c>
      <c r="J59" s="79">
        <v>0.26329999999999998</v>
      </c>
      <c r="K59" s="79">
        <v>0</v>
      </c>
      <c r="L59" s="79">
        <v>0</v>
      </c>
      <c r="M59" s="79">
        <v>0</v>
      </c>
      <c r="N59" s="79">
        <v>0.58250000000000002</v>
      </c>
      <c r="O59" s="79">
        <v>0</v>
      </c>
      <c r="P59" s="79">
        <v>0</v>
      </c>
      <c r="Q59" s="79">
        <v>5.9799999999999999E-2</v>
      </c>
      <c r="R59" s="79">
        <v>9.6799999999999997E-2</v>
      </c>
      <c r="S59" s="79">
        <v>0.73850000000000005</v>
      </c>
      <c r="T59" s="79">
        <v>0.3125</v>
      </c>
      <c r="U59" s="79">
        <v>5.0000000000000001E-4</v>
      </c>
      <c r="V59" s="79">
        <v>0.1973</v>
      </c>
      <c r="W59" s="79">
        <v>0</v>
      </c>
    </row>
    <row r="60" spans="1:23" x14ac:dyDescent="0.25">
      <c r="A60" s="77" t="s">
        <v>356</v>
      </c>
      <c r="B60" s="77" t="s">
        <v>354</v>
      </c>
      <c r="C60" s="82">
        <v>3267</v>
      </c>
      <c r="D60" s="81">
        <v>0</v>
      </c>
      <c r="E60" s="81">
        <v>9722.3751944825399</v>
      </c>
      <c r="F60" s="78">
        <v>3.0388999999999999</v>
      </c>
      <c r="G60" s="78">
        <v>3.0388999999999999</v>
      </c>
      <c r="H60" s="79">
        <v>0.35520000000000002</v>
      </c>
      <c r="I60" s="79">
        <v>0.55379999999999996</v>
      </c>
      <c r="J60" s="79">
        <v>0.2462</v>
      </c>
      <c r="K60" s="79">
        <v>4.3E-3</v>
      </c>
      <c r="L60" s="79">
        <v>0</v>
      </c>
      <c r="M60" s="79">
        <v>0</v>
      </c>
      <c r="N60" s="79">
        <v>0.57120000000000004</v>
      </c>
      <c r="O60" s="79">
        <v>2.4500000000000001E-2</v>
      </c>
      <c r="P60" s="79">
        <v>8.0000000000000004E-4</v>
      </c>
      <c r="Q60" s="79">
        <v>0.1241</v>
      </c>
      <c r="R60" s="79">
        <v>0.13059999999999999</v>
      </c>
      <c r="S60" s="79">
        <v>0.6109</v>
      </c>
      <c r="T60" s="79">
        <v>0.23380000000000001</v>
      </c>
      <c r="U60" s="79">
        <v>4.0000000000000002E-4</v>
      </c>
      <c r="V60" s="79">
        <v>0.18310000000000001</v>
      </c>
      <c r="W60" s="79">
        <v>0</v>
      </c>
    </row>
    <row r="61" spans="1:23" x14ac:dyDescent="0.25">
      <c r="A61" s="77" t="s">
        <v>299</v>
      </c>
      <c r="B61" s="77" t="s">
        <v>12</v>
      </c>
      <c r="C61" s="82">
        <v>924.5</v>
      </c>
      <c r="D61" s="81">
        <v>0</v>
      </c>
      <c r="E61" s="81">
        <v>3441.6365483004702</v>
      </c>
      <c r="F61" s="78">
        <v>3.7574000000000001</v>
      </c>
      <c r="G61" s="78">
        <v>3.7574000000000001</v>
      </c>
      <c r="H61" s="79">
        <v>0.27539999999999998</v>
      </c>
      <c r="I61" s="79">
        <v>0.61270000000000002</v>
      </c>
      <c r="J61" s="79">
        <v>0.31219999999999998</v>
      </c>
      <c r="K61" s="79">
        <v>2.2499999999999999E-2</v>
      </c>
      <c r="L61" s="79">
        <v>0</v>
      </c>
      <c r="M61" s="79">
        <v>0</v>
      </c>
      <c r="N61" s="79">
        <v>0.70950000000000002</v>
      </c>
      <c r="O61" s="79">
        <v>0</v>
      </c>
      <c r="P61" s="79">
        <v>0</v>
      </c>
      <c r="Q61" s="79">
        <v>5.8700000000000002E-2</v>
      </c>
      <c r="R61" s="79">
        <v>6.5299999999999997E-2</v>
      </c>
      <c r="S61" s="79">
        <v>1.0845</v>
      </c>
      <c r="T61" s="79">
        <v>0.37869999999999998</v>
      </c>
      <c r="U61" s="79">
        <v>1.1999999999999999E-3</v>
      </c>
      <c r="V61" s="79">
        <v>0.23669999999999999</v>
      </c>
      <c r="W61" s="79">
        <v>0</v>
      </c>
    </row>
    <row r="62" spans="1:23" x14ac:dyDescent="0.25">
      <c r="A62" s="77" t="s">
        <v>300</v>
      </c>
      <c r="B62" s="77" t="s">
        <v>12</v>
      </c>
      <c r="C62" s="82">
        <v>905.4</v>
      </c>
      <c r="D62" s="81">
        <v>0</v>
      </c>
      <c r="E62" s="81">
        <v>3208.5981867395699</v>
      </c>
      <c r="F62" s="78">
        <v>3.6244000000000001</v>
      </c>
      <c r="G62" s="78">
        <v>3.6244000000000001</v>
      </c>
      <c r="H62" s="79">
        <v>0.28120000000000001</v>
      </c>
      <c r="I62" s="79">
        <v>0.64339999999999997</v>
      </c>
      <c r="J62" s="79">
        <v>0.29089999999999999</v>
      </c>
      <c r="K62" s="79">
        <v>0</v>
      </c>
      <c r="L62" s="79">
        <v>0</v>
      </c>
      <c r="M62" s="79">
        <v>0</v>
      </c>
      <c r="N62" s="79">
        <v>0.66810000000000003</v>
      </c>
      <c r="O62" s="79">
        <v>0</v>
      </c>
      <c r="P62" s="79">
        <v>0</v>
      </c>
      <c r="Q62" s="79">
        <v>0.1182</v>
      </c>
      <c r="R62" s="79">
        <v>6.6600000000000006E-2</v>
      </c>
      <c r="S62" s="79">
        <v>0.97609999999999997</v>
      </c>
      <c r="T62" s="79">
        <v>0.3886</v>
      </c>
      <c r="U62" s="79">
        <v>1.1999999999999999E-3</v>
      </c>
      <c r="V62" s="79">
        <v>0.19009999999999999</v>
      </c>
      <c r="W62" s="79">
        <v>0</v>
      </c>
    </row>
    <row r="63" spans="1:23" x14ac:dyDescent="0.25">
      <c r="A63" s="77" t="s">
        <v>396</v>
      </c>
      <c r="B63" s="77" t="s">
        <v>392</v>
      </c>
      <c r="C63" s="82">
        <v>1867.3</v>
      </c>
      <c r="D63" s="81">
        <v>40.700000000000003</v>
      </c>
      <c r="E63" s="81">
        <v>5341.7188006284396</v>
      </c>
      <c r="F63" s="78">
        <v>2.8915999999999999</v>
      </c>
      <c r="G63" s="78">
        <v>2.8915999999999999</v>
      </c>
      <c r="H63" s="79">
        <v>0.18779999999999999</v>
      </c>
      <c r="I63" s="79">
        <v>0.48070000000000002</v>
      </c>
      <c r="J63" s="79">
        <v>0.30130000000000001</v>
      </c>
      <c r="K63" s="79">
        <v>0</v>
      </c>
      <c r="L63" s="79">
        <v>0</v>
      </c>
      <c r="M63" s="79">
        <v>0</v>
      </c>
      <c r="N63" s="79">
        <v>0.5968</v>
      </c>
      <c r="O63" s="79">
        <v>0</v>
      </c>
      <c r="P63" s="79">
        <v>0</v>
      </c>
      <c r="Q63" s="79">
        <v>0.18440000000000001</v>
      </c>
      <c r="R63" s="79">
        <v>7.6999999999999999E-2</v>
      </c>
      <c r="S63" s="79">
        <v>0.53129999999999999</v>
      </c>
      <c r="T63" s="79">
        <v>0.31609999999999999</v>
      </c>
      <c r="U63" s="79">
        <v>5.9999999999999995E-4</v>
      </c>
      <c r="V63" s="79">
        <v>0.21560000000000001</v>
      </c>
      <c r="W63" s="79">
        <v>0</v>
      </c>
    </row>
    <row r="64" spans="1:23" x14ac:dyDescent="0.25">
      <c r="A64" s="77" t="s">
        <v>57</v>
      </c>
      <c r="B64" s="77" t="s">
        <v>21</v>
      </c>
      <c r="C64" s="82">
        <v>142.19999999999999</v>
      </c>
      <c r="D64" s="81">
        <v>0</v>
      </c>
      <c r="E64" s="81">
        <v>205.25320682099101</v>
      </c>
      <c r="F64" s="78">
        <v>1.4434</v>
      </c>
      <c r="G64" s="78"/>
      <c r="H64" s="79">
        <v>0</v>
      </c>
      <c r="I64" s="79">
        <v>0</v>
      </c>
      <c r="J64" s="79">
        <v>0.58189999999999997</v>
      </c>
      <c r="K64" s="79">
        <v>0</v>
      </c>
      <c r="L64" s="79">
        <v>0</v>
      </c>
      <c r="M64" s="79">
        <v>0</v>
      </c>
      <c r="N64" s="79">
        <v>0.26119999999999999</v>
      </c>
      <c r="O64" s="79">
        <v>0</v>
      </c>
      <c r="P64" s="79">
        <v>0</v>
      </c>
      <c r="Q64" s="79">
        <v>0.25729999999999997</v>
      </c>
      <c r="R64" s="79">
        <v>0</v>
      </c>
      <c r="S64" s="79">
        <v>0.33510000000000001</v>
      </c>
      <c r="T64" s="79">
        <v>0</v>
      </c>
      <c r="U64" s="79">
        <v>7.9000000000000008E-3</v>
      </c>
      <c r="V64" s="79">
        <v>0</v>
      </c>
      <c r="W64" s="79">
        <v>0</v>
      </c>
    </row>
    <row r="65" spans="1:23" x14ac:dyDescent="0.25">
      <c r="A65" s="77" t="s">
        <v>58</v>
      </c>
      <c r="B65" s="77" t="s">
        <v>21</v>
      </c>
      <c r="C65" s="82">
        <v>175.6</v>
      </c>
      <c r="D65" s="81">
        <v>0</v>
      </c>
      <c r="E65" s="81">
        <v>315.97477456325498</v>
      </c>
      <c r="F65" s="78">
        <v>1.7994000000000001</v>
      </c>
      <c r="G65" s="78"/>
      <c r="H65" s="79">
        <v>0</v>
      </c>
      <c r="I65" s="79">
        <v>0</v>
      </c>
      <c r="J65" s="79">
        <v>0.80110000000000003</v>
      </c>
      <c r="K65" s="79">
        <v>0</v>
      </c>
      <c r="L65" s="79">
        <v>0</v>
      </c>
      <c r="M65" s="79">
        <v>0</v>
      </c>
      <c r="N65" s="79">
        <v>0.2611</v>
      </c>
      <c r="O65" s="79">
        <v>0</v>
      </c>
      <c r="P65" s="79">
        <v>0</v>
      </c>
      <c r="Q65" s="79">
        <v>0.40329999999999999</v>
      </c>
      <c r="R65" s="79">
        <v>0</v>
      </c>
      <c r="S65" s="79">
        <v>0.32750000000000001</v>
      </c>
      <c r="T65" s="79">
        <v>0</v>
      </c>
      <c r="U65" s="79">
        <v>6.4000000000000003E-3</v>
      </c>
      <c r="V65" s="79">
        <v>0</v>
      </c>
      <c r="W65" s="79">
        <v>0</v>
      </c>
    </row>
    <row r="66" spans="1:23" x14ac:dyDescent="0.25">
      <c r="A66" s="77" t="s">
        <v>357</v>
      </c>
      <c r="B66" s="77" t="s">
        <v>354</v>
      </c>
      <c r="C66" s="82">
        <v>1176.21</v>
      </c>
      <c r="D66" s="81">
        <v>0</v>
      </c>
      <c r="E66" s="81">
        <v>4064.2772903381901</v>
      </c>
      <c r="F66" s="78">
        <v>3.5042</v>
      </c>
      <c r="G66" s="78">
        <v>3.5042</v>
      </c>
      <c r="H66" s="79">
        <v>0.2757</v>
      </c>
      <c r="I66" s="79">
        <v>1.0179</v>
      </c>
      <c r="J66" s="79">
        <v>0.20699999999999999</v>
      </c>
      <c r="K66" s="79">
        <v>3.3999999999999998E-3</v>
      </c>
      <c r="L66" s="79">
        <v>0</v>
      </c>
      <c r="M66" s="79">
        <v>0</v>
      </c>
      <c r="N66" s="79">
        <v>0.61270000000000002</v>
      </c>
      <c r="O66" s="79">
        <v>1.9300000000000001E-2</v>
      </c>
      <c r="P66" s="79">
        <v>5.9999999999999995E-4</v>
      </c>
      <c r="Q66" s="79">
        <v>0.15110000000000001</v>
      </c>
      <c r="R66" s="79">
        <v>0.1111</v>
      </c>
      <c r="S66" s="79">
        <v>0.62790000000000001</v>
      </c>
      <c r="T66" s="79">
        <v>0.27829999999999999</v>
      </c>
      <c r="U66" s="79">
        <v>1E-3</v>
      </c>
      <c r="V66" s="79">
        <v>0.19819999999999999</v>
      </c>
      <c r="W66" s="79">
        <v>0</v>
      </c>
    </row>
    <row r="67" spans="1:23" x14ac:dyDescent="0.25">
      <c r="A67" s="77" t="s">
        <v>358</v>
      </c>
      <c r="B67" s="77" t="s">
        <v>354</v>
      </c>
      <c r="C67" s="82">
        <v>1494.8</v>
      </c>
      <c r="D67" s="81">
        <v>0</v>
      </c>
      <c r="E67" s="81">
        <v>5246.8568645701298</v>
      </c>
      <c r="F67" s="78">
        <v>3.5425</v>
      </c>
      <c r="G67" s="78">
        <v>3.5425</v>
      </c>
      <c r="H67" s="79">
        <v>0.2268</v>
      </c>
      <c r="I67" s="79">
        <v>0.90780000000000005</v>
      </c>
      <c r="J67" s="79">
        <v>0.26500000000000001</v>
      </c>
      <c r="K67" s="79">
        <v>1.0999999999999999E-2</v>
      </c>
      <c r="L67" s="79">
        <v>0</v>
      </c>
      <c r="M67" s="79">
        <v>0</v>
      </c>
      <c r="N67" s="79">
        <v>0.59630000000000005</v>
      </c>
      <c r="O67" s="79">
        <v>4.7800000000000002E-2</v>
      </c>
      <c r="P67" s="79">
        <v>1.6000000000000001E-3</v>
      </c>
      <c r="Q67" s="79">
        <v>0.219</v>
      </c>
      <c r="R67" s="79">
        <v>9.1200000000000003E-2</v>
      </c>
      <c r="S67" s="79">
        <v>0.60870000000000002</v>
      </c>
      <c r="T67" s="79">
        <v>0.3493</v>
      </c>
      <c r="U67" s="79">
        <v>6.9999999999999999E-4</v>
      </c>
      <c r="V67" s="79">
        <v>0.21729999999999999</v>
      </c>
      <c r="W67" s="79">
        <v>0</v>
      </c>
    </row>
    <row r="68" spans="1:23" x14ac:dyDescent="0.25">
      <c r="A68" s="77" t="s">
        <v>59</v>
      </c>
      <c r="B68" s="77" t="s">
        <v>21</v>
      </c>
      <c r="C68" s="82">
        <v>44.3</v>
      </c>
      <c r="D68" s="81">
        <v>0</v>
      </c>
      <c r="E68" s="81">
        <v>40.429794109420598</v>
      </c>
      <c r="F68" s="78">
        <v>0.91269999999999996</v>
      </c>
      <c r="G68" s="78"/>
      <c r="H68" s="79">
        <v>0</v>
      </c>
      <c r="I68" s="79">
        <v>0</v>
      </c>
      <c r="J68" s="79">
        <v>0.18679999999999999</v>
      </c>
      <c r="K68" s="79">
        <v>0</v>
      </c>
      <c r="L68" s="79">
        <v>0</v>
      </c>
      <c r="M68" s="79">
        <v>0</v>
      </c>
      <c r="N68" s="79">
        <v>0.2407</v>
      </c>
      <c r="O68" s="79">
        <v>0</v>
      </c>
      <c r="P68" s="79">
        <v>0</v>
      </c>
      <c r="Q68" s="79">
        <v>0.10489999999999999</v>
      </c>
      <c r="R68" s="79">
        <v>0</v>
      </c>
      <c r="S68" s="79">
        <v>0.35489999999999999</v>
      </c>
      <c r="T68" s="79">
        <v>0</v>
      </c>
      <c r="U68" s="79">
        <v>2.5399999999999999E-2</v>
      </c>
      <c r="V68" s="79">
        <v>0</v>
      </c>
      <c r="W68" s="79">
        <v>0</v>
      </c>
    </row>
    <row r="69" spans="1:23" x14ac:dyDescent="0.25">
      <c r="A69" s="77" t="s">
        <v>397</v>
      </c>
      <c r="B69" s="77" t="s">
        <v>392</v>
      </c>
      <c r="C69" s="82">
        <v>2117.4</v>
      </c>
      <c r="D69" s="81">
        <v>0</v>
      </c>
      <c r="E69" s="81">
        <v>5736.15117343782</v>
      </c>
      <c r="F69" s="78">
        <v>2.7957000000000001</v>
      </c>
      <c r="G69" s="78">
        <v>2.7957000000000001</v>
      </c>
      <c r="H69" s="79">
        <v>0.21790000000000001</v>
      </c>
      <c r="I69" s="79">
        <v>0.50319999999999998</v>
      </c>
      <c r="J69" s="79">
        <v>0.31979999999999997</v>
      </c>
      <c r="K69" s="79">
        <v>0</v>
      </c>
      <c r="L69" s="79">
        <v>0</v>
      </c>
      <c r="M69" s="79">
        <v>0</v>
      </c>
      <c r="N69" s="79">
        <v>0.54879999999999995</v>
      </c>
      <c r="O69" s="79">
        <v>0</v>
      </c>
      <c r="P69" s="79">
        <v>0</v>
      </c>
      <c r="Q69" s="79">
        <v>0.1636</v>
      </c>
      <c r="R69" s="79">
        <v>7.7399999999999997E-2</v>
      </c>
      <c r="S69" s="79">
        <v>0.4768</v>
      </c>
      <c r="T69" s="79">
        <v>0.29459999999999997</v>
      </c>
      <c r="U69" s="79">
        <v>5.0000000000000001E-4</v>
      </c>
      <c r="V69" s="79">
        <v>0.19309999999999999</v>
      </c>
      <c r="W69" s="79">
        <v>0</v>
      </c>
    </row>
    <row r="70" spans="1:23" x14ac:dyDescent="0.25">
      <c r="A70" s="77" t="s">
        <v>500</v>
      </c>
      <c r="B70" s="77" t="s">
        <v>496</v>
      </c>
      <c r="C70" s="82">
        <v>2216.23</v>
      </c>
      <c r="D70" s="81">
        <v>215.09</v>
      </c>
      <c r="E70" s="81">
        <v>9004.5653802409397</v>
      </c>
      <c r="F70" s="78">
        <v>3.4495</v>
      </c>
      <c r="G70" s="78">
        <v>4.1288999999999998</v>
      </c>
      <c r="H70" s="79">
        <v>0.44719999999999999</v>
      </c>
      <c r="I70" s="79">
        <v>0.66190000000000004</v>
      </c>
      <c r="J70" s="79">
        <v>0.2838</v>
      </c>
      <c r="K70" s="79">
        <v>1.72E-2</v>
      </c>
      <c r="L70" s="79">
        <v>0.38840000000000002</v>
      </c>
      <c r="M70" s="79">
        <v>0</v>
      </c>
      <c r="N70" s="79">
        <v>0.61939999999999995</v>
      </c>
      <c r="O70" s="79">
        <v>2.6599999999999999E-2</v>
      </c>
      <c r="P70" s="79">
        <v>8.0000000000000004E-4</v>
      </c>
      <c r="Q70" s="79">
        <v>2.5700000000000001E-2</v>
      </c>
      <c r="R70" s="79">
        <v>9.1200000000000003E-2</v>
      </c>
      <c r="S70" s="79">
        <v>0.79910000000000003</v>
      </c>
      <c r="T70" s="79">
        <v>0.13850000000000001</v>
      </c>
      <c r="U70" s="79">
        <v>5.0000000000000001E-4</v>
      </c>
      <c r="V70" s="79">
        <v>0.33760000000000001</v>
      </c>
      <c r="W70" s="79">
        <v>0.29099999999999998</v>
      </c>
    </row>
    <row r="71" spans="1:23" x14ac:dyDescent="0.25">
      <c r="A71" s="77" t="s">
        <v>501</v>
      </c>
      <c r="B71" s="77" t="s">
        <v>496</v>
      </c>
      <c r="C71" s="82">
        <v>5949.49</v>
      </c>
      <c r="D71" s="81">
        <v>569.08000000000004</v>
      </c>
      <c r="E71" s="81">
        <v>24348.998012517699</v>
      </c>
      <c r="F71" s="78">
        <v>3.3631000000000002</v>
      </c>
      <c r="G71" s="78">
        <v>4.1698000000000004</v>
      </c>
      <c r="H71" s="79">
        <v>0.48230000000000001</v>
      </c>
      <c r="I71" s="79">
        <v>0.50929999999999997</v>
      </c>
      <c r="J71" s="79">
        <v>0.2893</v>
      </c>
      <c r="K71" s="79">
        <v>1.7000000000000001E-2</v>
      </c>
      <c r="L71" s="79">
        <v>0.52010000000000001</v>
      </c>
      <c r="M71" s="79">
        <v>0</v>
      </c>
      <c r="N71" s="79">
        <v>0.59309999999999996</v>
      </c>
      <c r="O71" s="79">
        <v>2.9899999999999999E-2</v>
      </c>
      <c r="P71" s="79">
        <v>1E-3</v>
      </c>
      <c r="Q71" s="79">
        <v>2.87E-2</v>
      </c>
      <c r="R71" s="79">
        <v>0.10879999999999999</v>
      </c>
      <c r="S71" s="79">
        <v>0.83479999999999999</v>
      </c>
      <c r="T71" s="79">
        <v>0.13569999999999999</v>
      </c>
      <c r="U71" s="79">
        <v>2.0000000000000001E-4</v>
      </c>
      <c r="V71" s="79">
        <v>0.33300000000000002</v>
      </c>
      <c r="W71" s="79">
        <v>0.28660000000000002</v>
      </c>
    </row>
    <row r="72" spans="1:23" x14ac:dyDescent="0.25">
      <c r="A72" s="77" t="s">
        <v>502</v>
      </c>
      <c r="B72" s="77" t="s">
        <v>496</v>
      </c>
      <c r="C72" s="82">
        <v>3860.05</v>
      </c>
      <c r="D72" s="81">
        <v>441.5</v>
      </c>
      <c r="E72" s="81">
        <v>15578.9071936849</v>
      </c>
      <c r="F72" s="78">
        <v>3.3010999999999999</v>
      </c>
      <c r="G72" s="78">
        <v>4.1307</v>
      </c>
      <c r="H72" s="79">
        <v>0.42249999999999999</v>
      </c>
      <c r="I72" s="79">
        <v>0.48809999999999998</v>
      </c>
      <c r="J72" s="79">
        <v>0.31509999999999999</v>
      </c>
      <c r="K72" s="79">
        <v>1.5100000000000001E-2</v>
      </c>
      <c r="L72" s="79">
        <v>0.54579999999999995</v>
      </c>
      <c r="M72" s="79">
        <v>0</v>
      </c>
      <c r="N72" s="79">
        <v>0.57899999999999996</v>
      </c>
      <c r="O72" s="79">
        <v>2.46E-2</v>
      </c>
      <c r="P72" s="79">
        <v>8.0000000000000004E-4</v>
      </c>
      <c r="Q72" s="79">
        <v>2.9499999999999998E-2</v>
      </c>
      <c r="R72" s="79">
        <v>0.1158</v>
      </c>
      <c r="S72" s="79">
        <v>0.85009999999999997</v>
      </c>
      <c r="T72" s="79">
        <v>0.13739999999999999</v>
      </c>
      <c r="U72" s="79">
        <v>2.0000000000000001E-4</v>
      </c>
      <c r="V72" s="79">
        <v>0.32290000000000002</v>
      </c>
      <c r="W72" s="79">
        <v>0.2838</v>
      </c>
    </row>
    <row r="73" spans="1:23" x14ac:dyDescent="0.25">
      <c r="A73" s="77" t="s">
        <v>503</v>
      </c>
      <c r="B73" s="77" t="s">
        <v>496</v>
      </c>
      <c r="C73" s="82">
        <v>9777.2000000000007</v>
      </c>
      <c r="D73" s="81">
        <v>1088.18</v>
      </c>
      <c r="E73" s="81">
        <v>34014.910404819799</v>
      </c>
      <c r="F73" s="78">
        <v>2.9948000000000001</v>
      </c>
      <c r="G73" s="78">
        <v>3.5396999999999998</v>
      </c>
      <c r="H73" s="79">
        <v>0.30840000000000001</v>
      </c>
      <c r="I73" s="79">
        <v>0.47599999999999998</v>
      </c>
      <c r="J73" s="79">
        <v>0.29799999999999999</v>
      </c>
      <c r="K73" s="79">
        <v>1.2699999999999999E-2</v>
      </c>
      <c r="L73" s="79">
        <v>0.23980000000000001</v>
      </c>
      <c r="M73" s="79">
        <v>9.2999999999999992E-3</v>
      </c>
      <c r="N73" s="79">
        <v>0.56879999999999997</v>
      </c>
      <c r="O73" s="79">
        <v>1.9E-2</v>
      </c>
      <c r="P73" s="79">
        <v>5.9999999999999995E-4</v>
      </c>
      <c r="Q73" s="79">
        <v>2.64E-2</v>
      </c>
      <c r="R73" s="79">
        <v>9.1899999999999996E-2</v>
      </c>
      <c r="S73" s="79">
        <v>0.74429999999999996</v>
      </c>
      <c r="T73" s="79">
        <v>0.1108</v>
      </c>
      <c r="U73" s="79">
        <v>1E-4</v>
      </c>
      <c r="V73" s="79">
        <v>0.33779999999999999</v>
      </c>
      <c r="W73" s="79">
        <v>0.29580000000000001</v>
      </c>
    </row>
    <row r="74" spans="1:23" x14ac:dyDescent="0.25">
      <c r="A74" s="77" t="s">
        <v>60</v>
      </c>
      <c r="B74" s="77" t="s">
        <v>21</v>
      </c>
      <c r="C74" s="82">
        <v>58.1</v>
      </c>
      <c r="D74" s="81">
        <v>0</v>
      </c>
      <c r="E74" s="81">
        <v>79.179057848969194</v>
      </c>
      <c r="F74" s="78">
        <v>1.3628</v>
      </c>
      <c r="G74" s="78"/>
      <c r="H74" s="79">
        <v>0</v>
      </c>
      <c r="I74" s="79">
        <v>0</v>
      </c>
      <c r="J74" s="79">
        <v>0.56979999999999997</v>
      </c>
      <c r="K74" s="79">
        <v>0</v>
      </c>
      <c r="L74" s="79">
        <v>0</v>
      </c>
      <c r="M74" s="79">
        <v>0</v>
      </c>
      <c r="N74" s="79">
        <v>0.2409</v>
      </c>
      <c r="O74" s="79">
        <v>0</v>
      </c>
      <c r="P74" s="79">
        <v>0</v>
      </c>
      <c r="Q74" s="79">
        <v>0.1782</v>
      </c>
      <c r="R74" s="79">
        <v>0</v>
      </c>
      <c r="S74" s="79">
        <v>0.35460000000000003</v>
      </c>
      <c r="T74" s="79">
        <v>0</v>
      </c>
      <c r="U74" s="79">
        <v>1.9300000000000001E-2</v>
      </c>
      <c r="V74" s="79">
        <v>0</v>
      </c>
      <c r="W74" s="79">
        <v>0</v>
      </c>
    </row>
    <row r="75" spans="1:23" x14ac:dyDescent="0.25">
      <c r="A75" s="77" t="s">
        <v>504</v>
      </c>
      <c r="B75" s="77" t="s">
        <v>496</v>
      </c>
      <c r="C75" s="82">
        <v>6585.5</v>
      </c>
      <c r="D75" s="81">
        <v>729.6</v>
      </c>
      <c r="E75" s="81">
        <v>24846.368832246299</v>
      </c>
      <c r="F75" s="78">
        <v>3.2909000000000002</v>
      </c>
      <c r="G75" s="78">
        <v>3.8330000000000002</v>
      </c>
      <c r="H75" s="79">
        <v>0.28620000000000001</v>
      </c>
      <c r="I75" s="79">
        <v>0.54959999999999998</v>
      </c>
      <c r="J75" s="79">
        <v>0.27650000000000002</v>
      </c>
      <c r="K75" s="79">
        <v>1.41E-2</v>
      </c>
      <c r="L75" s="79">
        <v>0.26540000000000002</v>
      </c>
      <c r="M75" s="79">
        <v>0</v>
      </c>
      <c r="N75" s="79">
        <v>0.56799999999999995</v>
      </c>
      <c r="O75" s="79">
        <v>2.7099999999999999E-2</v>
      </c>
      <c r="P75" s="79">
        <v>1E-3</v>
      </c>
      <c r="Q75" s="79">
        <v>2.63E-2</v>
      </c>
      <c r="R75" s="79">
        <v>8.3500000000000005E-2</v>
      </c>
      <c r="S75" s="79">
        <v>1.0091000000000001</v>
      </c>
      <c r="T75" s="79">
        <v>0.13320000000000001</v>
      </c>
      <c r="U75" s="79">
        <v>1E-4</v>
      </c>
      <c r="V75" s="79">
        <v>0.31619999999999998</v>
      </c>
      <c r="W75" s="79">
        <v>0.2767</v>
      </c>
    </row>
    <row r="76" spans="1:23" x14ac:dyDescent="0.25">
      <c r="A76" s="77" t="s">
        <v>61</v>
      </c>
      <c r="B76" s="77" t="s">
        <v>21</v>
      </c>
      <c r="C76" s="82">
        <v>55.4</v>
      </c>
      <c r="D76" s="81">
        <v>0</v>
      </c>
      <c r="E76" s="81">
        <v>55.580163938691598</v>
      </c>
      <c r="F76" s="78">
        <v>1.0034000000000001</v>
      </c>
      <c r="G76" s="78"/>
      <c r="H76" s="79">
        <v>0</v>
      </c>
      <c r="I76" s="79">
        <v>0</v>
      </c>
      <c r="J76" s="79">
        <v>0.29880000000000001</v>
      </c>
      <c r="K76" s="79">
        <v>0</v>
      </c>
      <c r="L76" s="79">
        <v>0</v>
      </c>
      <c r="M76" s="79">
        <v>0</v>
      </c>
      <c r="N76" s="79">
        <v>0.24099999999999999</v>
      </c>
      <c r="O76" s="79">
        <v>0</v>
      </c>
      <c r="P76" s="79">
        <v>0</v>
      </c>
      <c r="Q76" s="79">
        <v>8.8599999999999998E-2</v>
      </c>
      <c r="R76" s="79">
        <v>0</v>
      </c>
      <c r="S76" s="79">
        <v>0.35470000000000002</v>
      </c>
      <c r="T76" s="79">
        <v>0</v>
      </c>
      <c r="U76" s="79">
        <v>2.0299999999999999E-2</v>
      </c>
      <c r="V76" s="79">
        <v>0</v>
      </c>
      <c r="W76" s="79">
        <v>0</v>
      </c>
    </row>
    <row r="77" spans="1:23" x14ac:dyDescent="0.25">
      <c r="A77" s="77" t="s">
        <v>62</v>
      </c>
      <c r="B77" s="77" t="s">
        <v>21</v>
      </c>
      <c r="C77" s="82">
        <v>73.099999999999994</v>
      </c>
      <c r="D77" s="81">
        <v>0</v>
      </c>
      <c r="E77" s="81">
        <v>76.290343338641307</v>
      </c>
      <c r="F77" s="78">
        <v>1.0437000000000001</v>
      </c>
      <c r="G77" s="78"/>
      <c r="H77" s="79">
        <v>0</v>
      </c>
      <c r="I77" s="79">
        <v>0</v>
      </c>
      <c r="J77" s="79">
        <v>0.22639999999999999</v>
      </c>
      <c r="K77" s="79">
        <v>0</v>
      </c>
      <c r="L77" s="79">
        <v>0</v>
      </c>
      <c r="M77" s="79">
        <v>0</v>
      </c>
      <c r="N77" s="79">
        <v>0.2409</v>
      </c>
      <c r="O77" s="79">
        <v>0</v>
      </c>
      <c r="P77" s="79">
        <v>0</v>
      </c>
      <c r="Q77" s="79">
        <v>0.20519999999999999</v>
      </c>
      <c r="R77" s="79">
        <v>0</v>
      </c>
      <c r="S77" s="79">
        <v>0.35580000000000001</v>
      </c>
      <c r="T77" s="79">
        <v>0</v>
      </c>
      <c r="U77" s="79">
        <v>1.54E-2</v>
      </c>
      <c r="V77" s="79">
        <v>0</v>
      </c>
      <c r="W77" s="79">
        <v>0</v>
      </c>
    </row>
    <row r="78" spans="1:23" x14ac:dyDescent="0.25">
      <c r="A78" s="77" t="s">
        <v>63</v>
      </c>
      <c r="B78" s="77" t="s">
        <v>21</v>
      </c>
      <c r="C78" s="82">
        <v>31.7</v>
      </c>
      <c r="D78" s="81">
        <v>0</v>
      </c>
      <c r="E78" s="81">
        <v>49.4832205326164</v>
      </c>
      <c r="F78" s="78">
        <v>1.5609</v>
      </c>
      <c r="G78" s="78"/>
      <c r="H78" s="79">
        <v>0</v>
      </c>
      <c r="I78" s="79">
        <v>0</v>
      </c>
      <c r="J78" s="79">
        <v>0.78310000000000002</v>
      </c>
      <c r="K78" s="79">
        <v>0</v>
      </c>
      <c r="L78" s="79">
        <v>0</v>
      </c>
      <c r="M78" s="79">
        <v>0</v>
      </c>
      <c r="N78" s="79">
        <v>0.24110000000000001</v>
      </c>
      <c r="O78" s="79">
        <v>0</v>
      </c>
      <c r="P78" s="79">
        <v>0</v>
      </c>
      <c r="Q78" s="79">
        <v>0.14649999999999999</v>
      </c>
      <c r="R78" s="79">
        <v>0</v>
      </c>
      <c r="S78" s="79">
        <v>0.35470000000000002</v>
      </c>
      <c r="T78" s="79">
        <v>0</v>
      </c>
      <c r="U78" s="79">
        <v>3.5499999999999997E-2</v>
      </c>
      <c r="V78" s="79">
        <v>0</v>
      </c>
      <c r="W78" s="79">
        <v>0</v>
      </c>
    </row>
    <row r="79" spans="1:23" x14ac:dyDescent="0.25">
      <c r="A79" s="77" t="s">
        <v>398</v>
      </c>
      <c r="B79" s="77" t="s">
        <v>392</v>
      </c>
      <c r="C79" s="82">
        <v>3454</v>
      </c>
      <c r="D79" s="81">
        <v>62.4</v>
      </c>
      <c r="E79" s="81">
        <v>11223.757692565099</v>
      </c>
      <c r="F79" s="78">
        <v>3.2867000000000002</v>
      </c>
      <c r="G79" s="78">
        <v>3.2867000000000002</v>
      </c>
      <c r="H79" s="79">
        <v>0.375</v>
      </c>
      <c r="I79" s="79">
        <v>0.52339999999999998</v>
      </c>
      <c r="J79" s="79">
        <v>0.2868</v>
      </c>
      <c r="K79" s="79">
        <v>8.8000000000000005E-3</v>
      </c>
      <c r="L79" s="79">
        <v>0</v>
      </c>
      <c r="M79" s="79">
        <v>0</v>
      </c>
      <c r="N79" s="79">
        <v>0.58509999999999995</v>
      </c>
      <c r="O79" s="79">
        <v>0</v>
      </c>
      <c r="P79" s="79">
        <v>0</v>
      </c>
      <c r="Q79" s="79">
        <v>0.1993</v>
      </c>
      <c r="R79" s="79">
        <v>0.1051</v>
      </c>
      <c r="S79" s="79">
        <v>0.69550000000000001</v>
      </c>
      <c r="T79" s="79">
        <v>0.27939999999999998</v>
      </c>
      <c r="U79" s="79">
        <v>4.0000000000000002E-4</v>
      </c>
      <c r="V79" s="79">
        <v>0.22789999999999999</v>
      </c>
      <c r="W79" s="79">
        <v>0</v>
      </c>
    </row>
    <row r="80" spans="1:23" x14ac:dyDescent="0.25">
      <c r="A80" s="77" t="s">
        <v>64</v>
      </c>
      <c r="B80" s="77" t="s">
        <v>21</v>
      </c>
      <c r="C80" s="82">
        <v>242.9</v>
      </c>
      <c r="D80" s="81">
        <v>0</v>
      </c>
      <c r="E80" s="81">
        <v>289.54149109072102</v>
      </c>
      <c r="F80" s="78">
        <v>1.1920999999999999</v>
      </c>
      <c r="G80" s="78"/>
      <c r="H80" s="79">
        <v>0</v>
      </c>
      <c r="I80" s="79">
        <v>0</v>
      </c>
      <c r="J80" s="79">
        <v>0.47699999999999998</v>
      </c>
      <c r="K80" s="79">
        <v>0</v>
      </c>
      <c r="L80" s="79">
        <v>0</v>
      </c>
      <c r="M80" s="79">
        <v>0</v>
      </c>
      <c r="N80" s="79">
        <v>0.2409</v>
      </c>
      <c r="O80" s="79">
        <v>0</v>
      </c>
      <c r="P80" s="79">
        <v>0</v>
      </c>
      <c r="Q80" s="79">
        <v>0.1147</v>
      </c>
      <c r="R80" s="79">
        <v>0</v>
      </c>
      <c r="S80" s="79">
        <v>0.3548</v>
      </c>
      <c r="T80" s="79">
        <v>0</v>
      </c>
      <c r="U80" s="79">
        <v>4.7000000000000002E-3</v>
      </c>
      <c r="V80" s="79">
        <v>0</v>
      </c>
      <c r="W80" s="79">
        <v>0</v>
      </c>
    </row>
    <row r="81" spans="1:23" x14ac:dyDescent="0.25">
      <c r="A81" s="77" t="s">
        <v>65</v>
      </c>
      <c r="B81" s="77" t="s">
        <v>21</v>
      </c>
      <c r="C81" s="82">
        <v>274</v>
      </c>
      <c r="D81" s="81">
        <v>0</v>
      </c>
      <c r="E81" s="81">
        <v>270.30916100744503</v>
      </c>
      <c r="F81" s="78">
        <v>0.98650000000000004</v>
      </c>
      <c r="G81" s="78"/>
      <c r="H81" s="79">
        <v>0</v>
      </c>
      <c r="I81" s="79">
        <v>0</v>
      </c>
      <c r="J81" s="79">
        <v>0.30199999999999999</v>
      </c>
      <c r="K81" s="79">
        <v>0</v>
      </c>
      <c r="L81" s="79">
        <v>0</v>
      </c>
      <c r="M81" s="79">
        <v>0</v>
      </c>
      <c r="N81" s="79">
        <v>0.2409</v>
      </c>
      <c r="O81" s="79">
        <v>0</v>
      </c>
      <c r="P81" s="79">
        <v>0</v>
      </c>
      <c r="Q81" s="79">
        <v>8.4699999999999998E-2</v>
      </c>
      <c r="R81" s="79">
        <v>0</v>
      </c>
      <c r="S81" s="79">
        <v>0.3548</v>
      </c>
      <c r="T81" s="79">
        <v>0</v>
      </c>
      <c r="U81" s="79">
        <v>4.1000000000000003E-3</v>
      </c>
      <c r="V81" s="79">
        <v>0</v>
      </c>
      <c r="W81" s="79">
        <v>0</v>
      </c>
    </row>
    <row r="82" spans="1:23" x14ac:dyDescent="0.25">
      <c r="A82" s="77" t="s">
        <v>399</v>
      </c>
      <c r="B82" s="77" t="s">
        <v>392</v>
      </c>
      <c r="C82" s="82">
        <v>2190.1999999999998</v>
      </c>
      <c r="D82" s="81">
        <v>0</v>
      </c>
      <c r="E82" s="81">
        <v>7661.5333107415599</v>
      </c>
      <c r="F82" s="78">
        <v>3.4981</v>
      </c>
      <c r="G82" s="78">
        <v>3.4981</v>
      </c>
      <c r="H82" s="79">
        <v>0.32200000000000001</v>
      </c>
      <c r="I82" s="79">
        <v>0.69630000000000003</v>
      </c>
      <c r="J82" s="79">
        <v>0.25690000000000002</v>
      </c>
      <c r="K82" s="79">
        <v>1.5699999999999999E-2</v>
      </c>
      <c r="L82" s="79">
        <v>0</v>
      </c>
      <c r="M82" s="79">
        <v>0</v>
      </c>
      <c r="N82" s="79">
        <v>0.6532</v>
      </c>
      <c r="O82" s="79">
        <v>2.4199999999999999E-2</v>
      </c>
      <c r="P82" s="79">
        <v>6.9999999999999999E-4</v>
      </c>
      <c r="Q82" s="79">
        <v>4.07E-2</v>
      </c>
      <c r="R82" s="79">
        <v>0.12429999999999999</v>
      </c>
      <c r="S82" s="79">
        <v>0.91949999999999998</v>
      </c>
      <c r="T82" s="79">
        <v>0.21340000000000001</v>
      </c>
      <c r="U82" s="79">
        <v>5.0000000000000001E-4</v>
      </c>
      <c r="V82" s="79">
        <v>0.23069999999999999</v>
      </c>
      <c r="W82" s="79">
        <v>0</v>
      </c>
    </row>
    <row r="83" spans="1:23" x14ac:dyDescent="0.25">
      <c r="A83" s="77" t="s">
        <v>359</v>
      </c>
      <c r="B83" s="77" t="s">
        <v>354</v>
      </c>
      <c r="C83" s="82">
        <v>1167.96</v>
      </c>
      <c r="D83" s="81">
        <v>0</v>
      </c>
      <c r="E83" s="81">
        <v>4321.8390526425501</v>
      </c>
      <c r="F83" s="78">
        <v>3.7004000000000001</v>
      </c>
      <c r="G83" s="78">
        <v>3.7004000000000001</v>
      </c>
      <c r="H83" s="79">
        <v>0.26040000000000002</v>
      </c>
      <c r="I83" s="79">
        <v>0.65780000000000005</v>
      </c>
      <c r="J83" s="79">
        <v>0.34720000000000001</v>
      </c>
      <c r="K83" s="79">
        <v>9.5999999999999992E-3</v>
      </c>
      <c r="L83" s="79">
        <v>0</v>
      </c>
      <c r="M83" s="79">
        <v>0</v>
      </c>
      <c r="N83" s="79">
        <v>0.74</v>
      </c>
      <c r="O83" s="79">
        <v>4.0399999999999998E-2</v>
      </c>
      <c r="P83" s="79">
        <v>1.2999999999999999E-3</v>
      </c>
      <c r="Q83" s="79">
        <v>6.5299999999999997E-2</v>
      </c>
      <c r="R83" s="79">
        <v>0.11219999999999999</v>
      </c>
      <c r="S83" s="79">
        <v>0.87470000000000003</v>
      </c>
      <c r="T83" s="79">
        <v>0.37940000000000002</v>
      </c>
      <c r="U83" s="79">
        <v>1E-3</v>
      </c>
      <c r="V83" s="79">
        <v>0.21110000000000001</v>
      </c>
      <c r="W83" s="79">
        <v>0</v>
      </c>
    </row>
    <row r="84" spans="1:23" x14ac:dyDescent="0.25">
      <c r="A84" s="77" t="s">
        <v>400</v>
      </c>
      <c r="B84" s="77" t="s">
        <v>392</v>
      </c>
      <c r="C84" s="82">
        <v>2743.8</v>
      </c>
      <c r="D84" s="81">
        <v>89.4</v>
      </c>
      <c r="E84" s="81">
        <v>9664.1490496277693</v>
      </c>
      <c r="F84" s="78">
        <v>3.5221</v>
      </c>
      <c r="G84" s="78">
        <v>3.5221</v>
      </c>
      <c r="H84" s="79">
        <v>0.25119999999999998</v>
      </c>
      <c r="I84" s="79">
        <v>0.28460000000000002</v>
      </c>
      <c r="J84" s="79">
        <v>0.3589</v>
      </c>
      <c r="K84" s="79">
        <v>2.0500000000000001E-2</v>
      </c>
      <c r="L84" s="79">
        <v>0</v>
      </c>
      <c r="M84" s="79">
        <v>0</v>
      </c>
      <c r="N84" s="79">
        <v>0.67600000000000005</v>
      </c>
      <c r="O84" s="79">
        <v>4.2000000000000003E-2</v>
      </c>
      <c r="P84" s="79">
        <v>1.4E-3</v>
      </c>
      <c r="Q84" s="79">
        <v>5.8799999999999998E-2</v>
      </c>
      <c r="R84" s="79">
        <v>0.13450000000000001</v>
      </c>
      <c r="S84" s="79">
        <v>1.2565</v>
      </c>
      <c r="T84" s="79">
        <v>0.19389999999999999</v>
      </c>
      <c r="U84" s="79">
        <v>4.0000000000000002E-4</v>
      </c>
      <c r="V84" s="79">
        <v>0.24340000000000001</v>
      </c>
      <c r="W84" s="79">
        <v>0</v>
      </c>
    </row>
    <row r="85" spans="1:23" x14ac:dyDescent="0.25">
      <c r="A85" s="77" t="s">
        <v>66</v>
      </c>
      <c r="B85" s="77" t="s">
        <v>21</v>
      </c>
      <c r="C85" s="82">
        <v>221.6</v>
      </c>
      <c r="D85" s="81">
        <v>40.299999999999997</v>
      </c>
      <c r="E85" s="81">
        <v>294.00327428905803</v>
      </c>
      <c r="F85" s="78">
        <v>1.3266</v>
      </c>
      <c r="G85" s="78"/>
      <c r="H85" s="79">
        <v>0</v>
      </c>
      <c r="I85" s="79">
        <v>0</v>
      </c>
      <c r="J85" s="79">
        <v>0.4854</v>
      </c>
      <c r="K85" s="79">
        <v>0</v>
      </c>
      <c r="L85" s="79">
        <v>0</v>
      </c>
      <c r="M85" s="79">
        <v>0</v>
      </c>
      <c r="N85" s="79">
        <v>0.2611</v>
      </c>
      <c r="O85" s="79">
        <v>0</v>
      </c>
      <c r="P85" s="79">
        <v>0</v>
      </c>
      <c r="Q85" s="79">
        <v>0.24759999999999999</v>
      </c>
      <c r="R85" s="79">
        <v>0</v>
      </c>
      <c r="S85" s="79">
        <v>0.32750000000000001</v>
      </c>
      <c r="T85" s="79">
        <v>0</v>
      </c>
      <c r="U85" s="79">
        <v>5.0000000000000001E-3</v>
      </c>
      <c r="V85" s="79">
        <v>0</v>
      </c>
      <c r="W85" s="79">
        <v>0</v>
      </c>
    </row>
    <row r="86" spans="1:23" x14ac:dyDescent="0.25">
      <c r="A86" s="77" t="s">
        <v>401</v>
      </c>
      <c r="B86" s="77" t="s">
        <v>392</v>
      </c>
      <c r="C86" s="82">
        <v>2888.6660000000002</v>
      </c>
      <c r="D86" s="81">
        <v>0</v>
      </c>
      <c r="E86" s="81">
        <v>8524.44659452425</v>
      </c>
      <c r="F86" s="78">
        <v>2.9691999999999998</v>
      </c>
      <c r="G86" s="78">
        <v>2.9691999999999998</v>
      </c>
      <c r="H86" s="79">
        <v>0.22939999999999999</v>
      </c>
      <c r="I86" s="79">
        <v>0.52029999999999998</v>
      </c>
      <c r="J86" s="79">
        <v>0.57110000000000005</v>
      </c>
      <c r="K86" s="79">
        <v>0</v>
      </c>
      <c r="L86" s="79">
        <v>0</v>
      </c>
      <c r="M86" s="79">
        <v>0</v>
      </c>
      <c r="N86" s="79">
        <v>0.53059999999999996</v>
      </c>
      <c r="O86" s="79">
        <v>0</v>
      </c>
      <c r="P86" s="79">
        <v>0</v>
      </c>
      <c r="Q86" s="79">
        <v>3.6499999999999998E-2</v>
      </c>
      <c r="R86" s="79">
        <v>9.2799999999999994E-2</v>
      </c>
      <c r="S86" s="79">
        <v>0.50790000000000002</v>
      </c>
      <c r="T86" s="79">
        <v>0.2928</v>
      </c>
      <c r="U86" s="79">
        <v>4.0000000000000002E-4</v>
      </c>
      <c r="V86" s="79">
        <v>0.18740000000000001</v>
      </c>
      <c r="W86" s="79">
        <v>0</v>
      </c>
    </row>
    <row r="87" spans="1:23" x14ac:dyDescent="0.25">
      <c r="A87" s="77" t="s">
        <v>402</v>
      </c>
      <c r="B87" s="77" t="s">
        <v>392</v>
      </c>
      <c r="C87" s="82">
        <v>3221.5</v>
      </c>
      <c r="D87" s="81">
        <v>30</v>
      </c>
      <c r="E87" s="81">
        <v>10339.051246087</v>
      </c>
      <c r="F87" s="78">
        <v>3.2094</v>
      </c>
      <c r="G87" s="78">
        <v>3.2094</v>
      </c>
      <c r="H87" s="79">
        <v>0.22839999999999999</v>
      </c>
      <c r="I87" s="79">
        <v>0.53820000000000001</v>
      </c>
      <c r="J87" s="79">
        <v>0.3468</v>
      </c>
      <c r="K87" s="79">
        <v>8.3999999999999995E-3</v>
      </c>
      <c r="L87" s="79">
        <v>0</v>
      </c>
      <c r="M87" s="79">
        <v>0</v>
      </c>
      <c r="N87" s="79">
        <v>0.63260000000000005</v>
      </c>
      <c r="O87" s="79">
        <v>4.82E-2</v>
      </c>
      <c r="P87" s="79">
        <v>1.6999999999999999E-3</v>
      </c>
      <c r="Q87" s="79">
        <v>0.21970000000000001</v>
      </c>
      <c r="R87" s="79">
        <v>0.1193</v>
      </c>
      <c r="S87" s="79">
        <v>0.62039999999999995</v>
      </c>
      <c r="T87" s="79">
        <v>0.21609999999999999</v>
      </c>
      <c r="U87" s="79">
        <v>4.0000000000000002E-4</v>
      </c>
      <c r="V87" s="79">
        <v>0.22919999999999999</v>
      </c>
      <c r="W87" s="79">
        <v>0</v>
      </c>
    </row>
    <row r="88" spans="1:23" x14ac:dyDescent="0.25">
      <c r="A88" s="77" t="s">
        <v>403</v>
      </c>
      <c r="B88" s="77" t="s">
        <v>392</v>
      </c>
      <c r="C88" s="82">
        <v>1819.9</v>
      </c>
      <c r="D88" s="81">
        <v>86.9</v>
      </c>
      <c r="E88" s="81">
        <v>4871.7911415507897</v>
      </c>
      <c r="F88" s="78">
        <v>2.6932</v>
      </c>
      <c r="G88" s="78">
        <v>2.6932</v>
      </c>
      <c r="H88" s="79">
        <v>0.16769999999999999</v>
      </c>
      <c r="I88" s="79">
        <v>0.2918</v>
      </c>
      <c r="J88" s="79">
        <v>0.3301</v>
      </c>
      <c r="K88" s="79">
        <v>3.8999999999999998E-3</v>
      </c>
      <c r="L88" s="79">
        <v>0</v>
      </c>
      <c r="M88" s="79">
        <v>0</v>
      </c>
      <c r="N88" s="79">
        <v>0.56830000000000003</v>
      </c>
      <c r="O88" s="79">
        <v>2.2599999999999999E-2</v>
      </c>
      <c r="P88" s="79">
        <v>6.9999999999999999E-4</v>
      </c>
      <c r="Q88" s="79">
        <v>0.19059999999999999</v>
      </c>
      <c r="R88" s="79">
        <v>8.4500000000000006E-2</v>
      </c>
      <c r="S88" s="79">
        <v>0.53920000000000001</v>
      </c>
      <c r="T88" s="79">
        <v>0.26690000000000003</v>
      </c>
      <c r="U88" s="79">
        <v>5.9999999999999995E-4</v>
      </c>
      <c r="V88" s="79">
        <v>0.2263</v>
      </c>
      <c r="W88" s="79">
        <v>0</v>
      </c>
    </row>
    <row r="89" spans="1:23" x14ac:dyDescent="0.25">
      <c r="A89" s="77" t="s">
        <v>488</v>
      </c>
      <c r="B89" s="77" t="s">
        <v>489</v>
      </c>
      <c r="C89" s="82">
        <v>3595.5</v>
      </c>
      <c r="D89" s="81">
        <v>0</v>
      </c>
      <c r="E89" s="81">
        <v>7509.61774285913</v>
      </c>
      <c r="F89" s="78">
        <v>2.2875999999999999</v>
      </c>
      <c r="G89" s="78">
        <v>2.2875999999999999</v>
      </c>
      <c r="H89" s="79">
        <v>0.29389999999999999</v>
      </c>
      <c r="I89" s="79">
        <v>0.17269999999999999</v>
      </c>
      <c r="J89" s="79">
        <v>0.20030000000000001</v>
      </c>
      <c r="K89" s="79">
        <v>1.0200000000000001E-2</v>
      </c>
      <c r="L89" s="79">
        <v>0</v>
      </c>
      <c r="M89" s="79">
        <v>0</v>
      </c>
      <c r="N89" s="79">
        <v>0.55679999999999996</v>
      </c>
      <c r="O89" s="79">
        <v>0</v>
      </c>
      <c r="P89" s="79">
        <v>0</v>
      </c>
      <c r="Q89" s="79">
        <v>2.0899999999999998E-2</v>
      </c>
      <c r="R89" s="79">
        <v>5.04E-2</v>
      </c>
      <c r="S89" s="79">
        <v>0.70630000000000004</v>
      </c>
      <c r="T89" s="79">
        <v>0.16619999999999999</v>
      </c>
      <c r="U89" s="79">
        <v>4.0000000000000002E-4</v>
      </c>
      <c r="V89" s="79">
        <v>0.1095</v>
      </c>
      <c r="W89" s="79">
        <v>0</v>
      </c>
    </row>
    <row r="90" spans="1:23" x14ac:dyDescent="0.25">
      <c r="A90" s="77" t="s">
        <v>360</v>
      </c>
      <c r="B90" s="77" t="s">
        <v>354</v>
      </c>
      <c r="C90" s="82">
        <v>1470.7</v>
      </c>
      <c r="D90" s="81">
        <v>0</v>
      </c>
      <c r="E90" s="81">
        <v>4807.8235350554796</v>
      </c>
      <c r="F90" s="78">
        <v>3.2688999999999999</v>
      </c>
      <c r="G90" s="78">
        <v>3.2688999999999999</v>
      </c>
      <c r="H90" s="79">
        <v>0.18440000000000001</v>
      </c>
      <c r="I90" s="79">
        <v>0.66210000000000002</v>
      </c>
      <c r="J90" s="79">
        <v>0.377</v>
      </c>
      <c r="K90" s="79">
        <v>9.1000000000000004E-3</v>
      </c>
      <c r="L90" s="79">
        <v>0</v>
      </c>
      <c r="M90" s="79">
        <v>0</v>
      </c>
      <c r="N90" s="79">
        <v>0.57809999999999995</v>
      </c>
      <c r="O90" s="79">
        <v>5.2400000000000002E-2</v>
      </c>
      <c r="P90" s="79">
        <v>1.8E-3</v>
      </c>
      <c r="Q90" s="79">
        <v>0.1721</v>
      </c>
      <c r="R90" s="79">
        <v>9.2600000000000002E-2</v>
      </c>
      <c r="S90" s="79">
        <v>0.58130000000000004</v>
      </c>
      <c r="T90" s="79">
        <v>0.30840000000000001</v>
      </c>
      <c r="U90" s="79">
        <v>6.9999999999999999E-4</v>
      </c>
      <c r="V90" s="79">
        <v>0.24890000000000001</v>
      </c>
      <c r="W90" s="79">
        <v>0</v>
      </c>
    </row>
    <row r="91" spans="1:23" x14ac:dyDescent="0.25">
      <c r="A91" s="77" t="s">
        <v>301</v>
      </c>
      <c r="B91" s="77" t="s">
        <v>12</v>
      </c>
      <c r="C91" s="82">
        <v>253.5</v>
      </c>
      <c r="D91" s="81">
        <v>0</v>
      </c>
      <c r="E91" s="81">
        <v>656.15441744255304</v>
      </c>
      <c r="F91" s="78">
        <v>2.5884</v>
      </c>
      <c r="G91" s="78">
        <v>2.5884</v>
      </c>
      <c r="H91" s="79">
        <v>0</v>
      </c>
      <c r="I91" s="79">
        <v>0</v>
      </c>
      <c r="J91" s="79">
        <v>0.29380000000000001</v>
      </c>
      <c r="K91" s="79">
        <v>0</v>
      </c>
      <c r="L91" s="79">
        <v>0</v>
      </c>
      <c r="M91" s="79">
        <v>0</v>
      </c>
      <c r="N91" s="79">
        <v>0.74890000000000001</v>
      </c>
      <c r="O91" s="79">
        <v>0</v>
      </c>
      <c r="P91" s="79">
        <v>0</v>
      </c>
      <c r="Q91" s="79">
        <v>0.13750000000000001</v>
      </c>
      <c r="R91" s="79">
        <v>0.14829999999999999</v>
      </c>
      <c r="S91" s="79">
        <v>1.0053000000000001</v>
      </c>
      <c r="T91" s="79">
        <v>0</v>
      </c>
      <c r="U91" s="79">
        <v>4.4000000000000003E-3</v>
      </c>
      <c r="V91" s="79">
        <v>0.25019999999999998</v>
      </c>
      <c r="W91" s="79">
        <v>0</v>
      </c>
    </row>
    <row r="92" spans="1:23" x14ac:dyDescent="0.25">
      <c r="A92" s="77" t="s">
        <v>67</v>
      </c>
      <c r="B92" s="77" t="s">
        <v>21</v>
      </c>
      <c r="C92" s="82">
        <v>204.87</v>
      </c>
      <c r="D92" s="81">
        <v>38.6</v>
      </c>
      <c r="E92" s="81">
        <v>275.87544013783099</v>
      </c>
      <c r="F92" s="78">
        <v>1.3465</v>
      </c>
      <c r="G92" s="78"/>
      <c r="H92" s="79">
        <v>0</v>
      </c>
      <c r="I92" s="79">
        <v>0</v>
      </c>
      <c r="J92" s="79">
        <v>0.48470000000000002</v>
      </c>
      <c r="K92" s="79">
        <v>0</v>
      </c>
      <c r="L92" s="79">
        <v>0</v>
      </c>
      <c r="M92" s="79">
        <v>0</v>
      </c>
      <c r="N92" s="79">
        <v>0.2611</v>
      </c>
      <c r="O92" s="79">
        <v>0</v>
      </c>
      <c r="P92" s="79">
        <v>0</v>
      </c>
      <c r="Q92" s="79">
        <v>0.26779999999999998</v>
      </c>
      <c r="R92" s="79">
        <v>0</v>
      </c>
      <c r="S92" s="79">
        <v>0.32740000000000002</v>
      </c>
      <c r="T92" s="79">
        <v>0</v>
      </c>
      <c r="U92" s="79">
        <v>5.4999999999999997E-3</v>
      </c>
      <c r="V92" s="79">
        <v>0</v>
      </c>
      <c r="W92" s="79">
        <v>0</v>
      </c>
    </row>
    <row r="93" spans="1:23" x14ac:dyDescent="0.25">
      <c r="A93" s="77" t="s">
        <v>68</v>
      </c>
      <c r="B93" s="77" t="s">
        <v>21</v>
      </c>
      <c r="C93" s="82">
        <v>83.8</v>
      </c>
      <c r="D93" s="81">
        <v>22.9</v>
      </c>
      <c r="E93" s="81">
        <v>144.106636003419</v>
      </c>
      <c r="F93" s="78">
        <v>1.7196</v>
      </c>
      <c r="G93" s="78"/>
      <c r="H93" s="79">
        <v>0</v>
      </c>
      <c r="I93" s="79">
        <v>0</v>
      </c>
      <c r="J93" s="79">
        <v>0.79</v>
      </c>
      <c r="K93" s="79">
        <v>0</v>
      </c>
      <c r="L93" s="79">
        <v>0</v>
      </c>
      <c r="M93" s="79">
        <v>0</v>
      </c>
      <c r="N93" s="79">
        <v>0.26119999999999999</v>
      </c>
      <c r="O93" s="79">
        <v>0</v>
      </c>
      <c r="P93" s="79">
        <v>0</v>
      </c>
      <c r="Q93" s="79">
        <v>0.32740000000000002</v>
      </c>
      <c r="R93" s="79">
        <v>0</v>
      </c>
      <c r="S93" s="79">
        <v>0.3276</v>
      </c>
      <c r="T93" s="79">
        <v>0</v>
      </c>
      <c r="U93" s="79">
        <v>1.34E-2</v>
      </c>
      <c r="V93" s="79">
        <v>0</v>
      </c>
      <c r="W93" s="79">
        <v>0</v>
      </c>
    </row>
    <row r="94" spans="1:23" x14ac:dyDescent="0.25">
      <c r="A94" s="77" t="s">
        <v>69</v>
      </c>
      <c r="B94" s="77" t="s">
        <v>21</v>
      </c>
      <c r="C94" s="82">
        <v>330.12</v>
      </c>
      <c r="D94" s="81">
        <v>0</v>
      </c>
      <c r="E94" s="81">
        <v>321.79315676825598</v>
      </c>
      <c r="F94" s="78">
        <v>1.002</v>
      </c>
      <c r="G94" s="78"/>
      <c r="H94" s="79">
        <v>0</v>
      </c>
      <c r="I94" s="79">
        <v>0</v>
      </c>
      <c r="J94" s="79">
        <v>0.27789999999999998</v>
      </c>
      <c r="K94" s="79">
        <v>0</v>
      </c>
      <c r="L94" s="79">
        <v>0</v>
      </c>
      <c r="M94" s="79">
        <v>0</v>
      </c>
      <c r="N94" s="79">
        <v>0.25919999999999999</v>
      </c>
      <c r="O94" s="79">
        <v>0</v>
      </c>
      <c r="P94" s="79">
        <v>0</v>
      </c>
      <c r="Q94" s="79">
        <v>0.16619999999999999</v>
      </c>
      <c r="R94" s="79">
        <v>0</v>
      </c>
      <c r="S94" s="79">
        <v>0.29530000000000001</v>
      </c>
      <c r="T94" s="79">
        <v>0</v>
      </c>
      <c r="U94" s="79">
        <v>3.3999999999999998E-3</v>
      </c>
      <c r="V94" s="79">
        <v>0</v>
      </c>
      <c r="W94" s="79">
        <v>0</v>
      </c>
    </row>
    <row r="95" spans="1:23" x14ac:dyDescent="0.25">
      <c r="A95" s="77" t="s">
        <v>404</v>
      </c>
      <c r="B95" s="77" t="s">
        <v>392</v>
      </c>
      <c r="C95" s="82">
        <v>1885.9</v>
      </c>
      <c r="D95" s="81">
        <v>0</v>
      </c>
      <c r="E95" s="81">
        <v>4846.8353833126803</v>
      </c>
      <c r="F95" s="78">
        <v>2.6583000000000001</v>
      </c>
      <c r="G95" s="78">
        <v>2.6583000000000001</v>
      </c>
      <c r="H95" s="79">
        <v>0.1807</v>
      </c>
      <c r="I95" s="79">
        <v>0.29349999999999998</v>
      </c>
      <c r="J95" s="79">
        <v>0.36699999999999999</v>
      </c>
      <c r="K95" s="79">
        <v>0</v>
      </c>
      <c r="L95" s="79">
        <v>0</v>
      </c>
      <c r="M95" s="79">
        <v>0</v>
      </c>
      <c r="N95" s="79">
        <v>0.5786</v>
      </c>
      <c r="O95" s="79">
        <v>0</v>
      </c>
      <c r="P95" s="79">
        <v>0</v>
      </c>
      <c r="Q95" s="79">
        <v>0.18140000000000001</v>
      </c>
      <c r="R95" s="79">
        <v>7.5200000000000003E-2</v>
      </c>
      <c r="S95" s="79">
        <v>0.53810000000000002</v>
      </c>
      <c r="T95" s="79">
        <v>0.25940000000000002</v>
      </c>
      <c r="U95" s="79">
        <v>5.9999999999999995E-4</v>
      </c>
      <c r="V95" s="79">
        <v>0.18379999999999999</v>
      </c>
      <c r="W95" s="79">
        <v>0</v>
      </c>
    </row>
    <row r="96" spans="1:23" x14ac:dyDescent="0.25">
      <c r="A96" s="77" t="s">
        <v>345</v>
      </c>
      <c r="B96" s="77" t="s">
        <v>343</v>
      </c>
      <c r="C96" s="82">
        <v>847.4</v>
      </c>
      <c r="D96" s="81">
        <v>31</v>
      </c>
      <c r="E96" s="81">
        <v>2995.3794371088602</v>
      </c>
      <c r="F96" s="78">
        <v>3.5588000000000002</v>
      </c>
      <c r="G96" s="78">
        <v>3.5588000000000002</v>
      </c>
      <c r="H96" s="79">
        <v>0.28410000000000002</v>
      </c>
      <c r="I96" s="79">
        <v>0.48330000000000001</v>
      </c>
      <c r="J96" s="79">
        <v>0.317</v>
      </c>
      <c r="K96" s="79">
        <v>1.3899999999999999E-2</v>
      </c>
      <c r="L96" s="79">
        <v>0</v>
      </c>
      <c r="M96" s="79">
        <v>0</v>
      </c>
      <c r="N96" s="79">
        <v>0.65259999999999996</v>
      </c>
      <c r="O96" s="79">
        <v>7.6100000000000001E-2</v>
      </c>
      <c r="P96" s="79">
        <v>2.5000000000000001E-3</v>
      </c>
      <c r="Q96" s="79">
        <v>0.16</v>
      </c>
      <c r="R96" s="79">
        <v>0.1152</v>
      </c>
      <c r="S96" s="79">
        <v>0.85199999999999998</v>
      </c>
      <c r="T96" s="79">
        <v>0.27839999999999998</v>
      </c>
      <c r="U96" s="79">
        <v>1.2999999999999999E-3</v>
      </c>
      <c r="V96" s="79">
        <v>0.32240000000000002</v>
      </c>
      <c r="W96" s="79">
        <v>0</v>
      </c>
    </row>
    <row r="97" spans="1:23" x14ac:dyDescent="0.25">
      <c r="A97" s="77" t="s">
        <v>575</v>
      </c>
      <c r="B97" s="77" t="s">
        <v>576</v>
      </c>
      <c r="C97" s="82">
        <v>2692.3</v>
      </c>
      <c r="D97" s="81">
        <v>152.19999999999999</v>
      </c>
      <c r="E97" s="81">
        <v>10056.160027202901</v>
      </c>
      <c r="F97" s="78">
        <v>3.2071999999999998</v>
      </c>
      <c r="G97" s="78">
        <v>3.7875000000000001</v>
      </c>
      <c r="H97" s="79">
        <v>0.41099999999999998</v>
      </c>
      <c r="I97" s="79">
        <v>0.48349999999999999</v>
      </c>
      <c r="J97" s="79">
        <v>0.35160000000000002</v>
      </c>
      <c r="K97" s="79">
        <v>1.5599999999999999E-2</v>
      </c>
      <c r="L97" s="79">
        <v>0.33379999999999999</v>
      </c>
      <c r="M97" s="79">
        <v>0</v>
      </c>
      <c r="N97" s="79">
        <v>0.61599999999999999</v>
      </c>
      <c r="O97" s="79">
        <v>2.53E-2</v>
      </c>
      <c r="P97" s="79">
        <v>8.0000000000000004E-4</v>
      </c>
      <c r="Q97" s="79">
        <v>3.1699999999999999E-2</v>
      </c>
      <c r="R97" s="79">
        <v>6.0999999999999999E-2</v>
      </c>
      <c r="S97" s="79">
        <v>0.70550000000000002</v>
      </c>
      <c r="T97" s="79">
        <v>0.1037</v>
      </c>
      <c r="U97" s="79">
        <v>4.0000000000000002E-4</v>
      </c>
      <c r="V97" s="79">
        <v>0.40110000000000001</v>
      </c>
      <c r="W97" s="79">
        <v>0.2465</v>
      </c>
    </row>
    <row r="98" spans="1:23" x14ac:dyDescent="0.25">
      <c r="A98" s="77" t="s">
        <v>70</v>
      </c>
      <c r="B98" s="77" t="s">
        <v>21</v>
      </c>
      <c r="C98" s="82">
        <v>92.9</v>
      </c>
      <c r="D98" s="81">
        <v>49.2</v>
      </c>
      <c r="E98" s="81">
        <v>90.650160109990594</v>
      </c>
      <c r="F98" s="78">
        <v>0.97570000000000001</v>
      </c>
      <c r="G98" s="78"/>
      <c r="H98" s="79">
        <v>0</v>
      </c>
      <c r="I98" s="79">
        <v>0</v>
      </c>
      <c r="J98" s="79">
        <v>8.8999999999999996E-2</v>
      </c>
      <c r="K98" s="79">
        <v>0</v>
      </c>
      <c r="L98" s="79">
        <v>0</v>
      </c>
      <c r="M98" s="79">
        <v>0</v>
      </c>
      <c r="N98" s="79">
        <v>0.41349999999999998</v>
      </c>
      <c r="O98" s="79">
        <v>0</v>
      </c>
      <c r="P98" s="79">
        <v>0</v>
      </c>
      <c r="Q98" s="79">
        <v>0.1056</v>
      </c>
      <c r="R98" s="79">
        <v>0</v>
      </c>
      <c r="S98" s="79">
        <v>0.35549999999999998</v>
      </c>
      <c r="T98" s="79">
        <v>0</v>
      </c>
      <c r="U98" s="79">
        <v>1.21E-2</v>
      </c>
      <c r="V98" s="79">
        <v>0</v>
      </c>
      <c r="W98" s="79">
        <v>0</v>
      </c>
    </row>
    <row r="99" spans="1:23" x14ac:dyDescent="0.25">
      <c r="A99" s="77" t="s">
        <v>71</v>
      </c>
      <c r="B99" s="77" t="s">
        <v>21</v>
      </c>
      <c r="C99" s="82">
        <v>150.80000000000001</v>
      </c>
      <c r="D99" s="81">
        <v>57.5</v>
      </c>
      <c r="E99" s="81">
        <v>159.11245449205001</v>
      </c>
      <c r="F99" s="78">
        <v>1.0550999999999999</v>
      </c>
      <c r="G99" s="78"/>
      <c r="H99" s="79">
        <v>0</v>
      </c>
      <c r="I99" s="79">
        <v>0</v>
      </c>
      <c r="J99" s="79">
        <v>0.2195</v>
      </c>
      <c r="K99" s="79">
        <v>0</v>
      </c>
      <c r="L99" s="79">
        <v>0</v>
      </c>
      <c r="M99" s="79">
        <v>0</v>
      </c>
      <c r="N99" s="79">
        <v>0.39360000000000001</v>
      </c>
      <c r="O99" s="79">
        <v>0</v>
      </c>
      <c r="P99" s="79">
        <v>0</v>
      </c>
      <c r="Q99" s="79">
        <v>6.5000000000000002E-2</v>
      </c>
      <c r="R99" s="79">
        <v>0</v>
      </c>
      <c r="S99" s="79">
        <v>0.36959999999999998</v>
      </c>
      <c r="T99" s="79">
        <v>0</v>
      </c>
      <c r="U99" s="79">
        <v>7.4000000000000003E-3</v>
      </c>
      <c r="V99" s="79">
        <v>0</v>
      </c>
      <c r="W99" s="79">
        <v>0</v>
      </c>
    </row>
    <row r="100" spans="1:23" x14ac:dyDescent="0.25">
      <c r="A100" s="77" t="s">
        <v>405</v>
      </c>
      <c r="B100" s="77" t="s">
        <v>392</v>
      </c>
      <c r="C100" s="82">
        <v>1780.34</v>
      </c>
      <c r="D100" s="81">
        <v>0</v>
      </c>
      <c r="E100" s="81">
        <v>5627.6453544189599</v>
      </c>
      <c r="F100" s="78">
        <v>3.2094</v>
      </c>
      <c r="G100" s="78">
        <v>3.2094</v>
      </c>
      <c r="H100" s="79">
        <v>0.16139999999999999</v>
      </c>
      <c r="I100" s="79">
        <v>0.68400000000000005</v>
      </c>
      <c r="J100" s="79">
        <v>0.38779999999999998</v>
      </c>
      <c r="K100" s="79">
        <v>6.1000000000000004E-3</v>
      </c>
      <c r="L100" s="79">
        <v>0</v>
      </c>
      <c r="M100" s="79">
        <v>0</v>
      </c>
      <c r="N100" s="79">
        <v>0.58830000000000005</v>
      </c>
      <c r="O100" s="79">
        <v>3.5000000000000003E-2</v>
      </c>
      <c r="P100" s="79">
        <v>1.1999999999999999E-3</v>
      </c>
      <c r="Q100" s="79">
        <v>0.1855</v>
      </c>
      <c r="R100" s="79">
        <v>8.6999999999999994E-2</v>
      </c>
      <c r="S100" s="79">
        <v>0.53310000000000002</v>
      </c>
      <c r="T100" s="79">
        <v>0.33019999999999999</v>
      </c>
      <c r="U100" s="79">
        <v>5.9999999999999995E-4</v>
      </c>
      <c r="V100" s="79">
        <v>0.2092</v>
      </c>
      <c r="W100" s="79">
        <v>0</v>
      </c>
    </row>
    <row r="101" spans="1:23" x14ac:dyDescent="0.25">
      <c r="A101" s="77" t="s">
        <v>72</v>
      </c>
      <c r="B101" s="77" t="s">
        <v>21</v>
      </c>
      <c r="C101" s="82">
        <v>269.89999999999998</v>
      </c>
      <c r="D101" s="81">
        <v>0</v>
      </c>
      <c r="E101" s="81">
        <v>324.15051967439302</v>
      </c>
      <c r="F101" s="78">
        <v>1.2012</v>
      </c>
      <c r="G101" s="78"/>
      <c r="H101" s="79">
        <v>0</v>
      </c>
      <c r="I101" s="79">
        <v>0</v>
      </c>
      <c r="J101" s="79">
        <v>0.46</v>
      </c>
      <c r="K101" s="79">
        <v>0</v>
      </c>
      <c r="L101" s="79">
        <v>0</v>
      </c>
      <c r="M101" s="79">
        <v>0</v>
      </c>
      <c r="N101" s="79">
        <v>0.26119999999999999</v>
      </c>
      <c r="O101" s="79">
        <v>0</v>
      </c>
      <c r="P101" s="79">
        <v>0</v>
      </c>
      <c r="Q101" s="79">
        <v>0.11020000000000001</v>
      </c>
      <c r="R101" s="79">
        <v>0</v>
      </c>
      <c r="S101" s="79">
        <v>0.36559999999999998</v>
      </c>
      <c r="T101" s="79">
        <v>0</v>
      </c>
      <c r="U101" s="79">
        <v>4.1999999999999997E-3</v>
      </c>
      <c r="V101" s="79">
        <v>0</v>
      </c>
      <c r="W101" s="79">
        <v>0</v>
      </c>
    </row>
    <row r="102" spans="1:23" x14ac:dyDescent="0.25">
      <c r="A102" s="77" t="s">
        <v>73</v>
      </c>
      <c r="B102" s="77" t="s">
        <v>21</v>
      </c>
      <c r="C102" s="82">
        <v>299.60000000000002</v>
      </c>
      <c r="D102" s="81">
        <v>47.7</v>
      </c>
      <c r="E102" s="81">
        <v>412.658213673354</v>
      </c>
      <c r="F102" s="78">
        <v>1.3773</v>
      </c>
      <c r="G102" s="78"/>
      <c r="H102" s="79">
        <v>0</v>
      </c>
      <c r="I102" s="79">
        <v>0</v>
      </c>
      <c r="J102" s="79">
        <v>0.66290000000000004</v>
      </c>
      <c r="K102" s="79">
        <v>0</v>
      </c>
      <c r="L102" s="79">
        <v>0</v>
      </c>
      <c r="M102" s="79">
        <v>0</v>
      </c>
      <c r="N102" s="79">
        <v>0.2611</v>
      </c>
      <c r="O102" s="79">
        <v>0</v>
      </c>
      <c r="P102" s="79">
        <v>0</v>
      </c>
      <c r="Q102" s="79">
        <v>0.12</v>
      </c>
      <c r="R102" s="79">
        <v>0</v>
      </c>
      <c r="S102" s="79">
        <v>0.3296</v>
      </c>
      <c r="T102" s="79">
        <v>0</v>
      </c>
      <c r="U102" s="79">
        <v>3.7000000000000002E-3</v>
      </c>
      <c r="V102" s="79">
        <v>0</v>
      </c>
      <c r="W102" s="79">
        <v>0</v>
      </c>
    </row>
    <row r="103" spans="1:23" x14ac:dyDescent="0.25">
      <c r="A103" s="77" t="s">
        <v>74</v>
      </c>
      <c r="B103" s="77" t="s">
        <v>21</v>
      </c>
      <c r="C103" s="82">
        <v>309.7</v>
      </c>
      <c r="D103" s="81">
        <v>0</v>
      </c>
      <c r="E103" s="81">
        <v>271.83542410870302</v>
      </c>
      <c r="F103" s="78">
        <v>0.95940000000000003</v>
      </c>
      <c r="G103" s="78"/>
      <c r="H103" s="79">
        <v>0</v>
      </c>
      <c r="I103" s="79">
        <v>0</v>
      </c>
      <c r="J103" s="79">
        <v>0.26869999999999999</v>
      </c>
      <c r="K103" s="79">
        <v>0</v>
      </c>
      <c r="L103" s="79">
        <v>0</v>
      </c>
      <c r="M103" s="79">
        <v>0</v>
      </c>
      <c r="N103" s="79">
        <v>0.255</v>
      </c>
      <c r="O103" s="79">
        <v>0</v>
      </c>
      <c r="P103" s="79">
        <v>0</v>
      </c>
      <c r="Q103" s="79">
        <v>0.1777</v>
      </c>
      <c r="R103" s="79">
        <v>0</v>
      </c>
      <c r="S103" s="79">
        <v>0.25440000000000002</v>
      </c>
      <c r="T103" s="79">
        <v>0</v>
      </c>
      <c r="U103" s="79">
        <v>3.5999999999999999E-3</v>
      </c>
      <c r="V103" s="79">
        <v>0</v>
      </c>
      <c r="W103" s="79">
        <v>0</v>
      </c>
    </row>
    <row r="104" spans="1:23" x14ac:dyDescent="0.25">
      <c r="A104" s="77" t="s">
        <v>75</v>
      </c>
      <c r="B104" s="77" t="s">
        <v>21</v>
      </c>
      <c r="C104" s="82">
        <v>298.82</v>
      </c>
      <c r="D104" s="81">
        <v>0</v>
      </c>
      <c r="E104" s="81">
        <v>426.20700369829899</v>
      </c>
      <c r="F104" s="78">
        <v>1.4261999999999999</v>
      </c>
      <c r="G104" s="78"/>
      <c r="H104" s="79">
        <v>0</v>
      </c>
      <c r="I104" s="79">
        <v>0</v>
      </c>
      <c r="J104" s="79">
        <v>0.443</v>
      </c>
      <c r="K104" s="79">
        <v>0</v>
      </c>
      <c r="L104" s="79">
        <v>0</v>
      </c>
      <c r="M104" s="79">
        <v>0</v>
      </c>
      <c r="N104" s="79">
        <v>0.26119999999999999</v>
      </c>
      <c r="O104" s="79">
        <v>0</v>
      </c>
      <c r="P104" s="79">
        <v>0</v>
      </c>
      <c r="Q104" s="79">
        <v>0.3458</v>
      </c>
      <c r="R104" s="79">
        <v>0</v>
      </c>
      <c r="S104" s="79">
        <v>0.3725</v>
      </c>
      <c r="T104" s="79">
        <v>0</v>
      </c>
      <c r="U104" s="79">
        <v>3.7000000000000002E-3</v>
      </c>
      <c r="V104" s="79">
        <v>0</v>
      </c>
      <c r="W104" s="79">
        <v>0</v>
      </c>
    </row>
    <row r="105" spans="1:23" x14ac:dyDescent="0.25">
      <c r="A105" s="77" t="s">
        <v>76</v>
      </c>
      <c r="B105" s="77" t="s">
        <v>21</v>
      </c>
      <c r="C105" s="82">
        <v>150.19999999999999</v>
      </c>
      <c r="D105" s="81">
        <v>0</v>
      </c>
      <c r="E105" s="81">
        <v>206.65340608458601</v>
      </c>
      <c r="F105" s="78">
        <v>1.3757999999999999</v>
      </c>
      <c r="G105" s="78"/>
      <c r="H105" s="79">
        <v>0</v>
      </c>
      <c r="I105" s="79">
        <v>0</v>
      </c>
      <c r="J105" s="79">
        <v>0.3306</v>
      </c>
      <c r="K105" s="79">
        <v>0</v>
      </c>
      <c r="L105" s="79">
        <v>0</v>
      </c>
      <c r="M105" s="79">
        <v>0</v>
      </c>
      <c r="N105" s="79">
        <v>0.2611</v>
      </c>
      <c r="O105" s="79">
        <v>0</v>
      </c>
      <c r="P105" s="79">
        <v>0</v>
      </c>
      <c r="Q105" s="79">
        <v>0.41399999999999998</v>
      </c>
      <c r="R105" s="79">
        <v>0</v>
      </c>
      <c r="S105" s="79">
        <v>0.36270000000000002</v>
      </c>
      <c r="T105" s="79">
        <v>0</v>
      </c>
      <c r="U105" s="79">
        <v>7.4000000000000003E-3</v>
      </c>
      <c r="V105" s="79">
        <v>0</v>
      </c>
      <c r="W105" s="79">
        <v>0</v>
      </c>
    </row>
    <row r="106" spans="1:23" x14ac:dyDescent="0.25">
      <c r="A106" s="77" t="s">
        <v>77</v>
      </c>
      <c r="B106" s="77" t="s">
        <v>21</v>
      </c>
      <c r="C106" s="82">
        <v>205.1</v>
      </c>
      <c r="D106" s="81">
        <v>41.5</v>
      </c>
      <c r="E106" s="81">
        <v>326.93556241920402</v>
      </c>
      <c r="F106" s="78">
        <v>1.5940000000000001</v>
      </c>
      <c r="G106" s="78"/>
      <c r="H106" s="79">
        <v>0</v>
      </c>
      <c r="I106" s="79">
        <v>0</v>
      </c>
      <c r="J106" s="79">
        <v>0.56479999999999997</v>
      </c>
      <c r="K106" s="79">
        <v>0</v>
      </c>
      <c r="L106" s="79">
        <v>0</v>
      </c>
      <c r="M106" s="79">
        <v>0</v>
      </c>
      <c r="N106" s="79">
        <v>0.2611</v>
      </c>
      <c r="O106" s="79">
        <v>0</v>
      </c>
      <c r="P106" s="79">
        <v>0</v>
      </c>
      <c r="Q106" s="79">
        <v>0.40179999999999999</v>
      </c>
      <c r="R106" s="79">
        <v>0</v>
      </c>
      <c r="S106" s="79">
        <v>0.36080000000000001</v>
      </c>
      <c r="T106" s="79">
        <v>0</v>
      </c>
      <c r="U106" s="79">
        <v>5.4999999999999997E-3</v>
      </c>
      <c r="V106" s="79">
        <v>0</v>
      </c>
      <c r="W106" s="79">
        <v>0</v>
      </c>
    </row>
    <row r="107" spans="1:23" x14ac:dyDescent="0.25">
      <c r="A107" s="77" t="s">
        <v>78</v>
      </c>
      <c r="B107" s="77" t="s">
        <v>21</v>
      </c>
      <c r="C107" s="82">
        <v>293.5</v>
      </c>
      <c r="D107" s="81">
        <v>72.2</v>
      </c>
      <c r="E107" s="81">
        <v>391.69086963199499</v>
      </c>
      <c r="F107" s="78">
        <v>1.3345</v>
      </c>
      <c r="G107" s="78"/>
      <c r="H107" s="79">
        <v>0</v>
      </c>
      <c r="I107" s="79">
        <v>0</v>
      </c>
      <c r="J107" s="79">
        <v>0.50749999999999995</v>
      </c>
      <c r="K107" s="79">
        <v>0</v>
      </c>
      <c r="L107" s="79">
        <v>0</v>
      </c>
      <c r="M107" s="79">
        <v>0</v>
      </c>
      <c r="N107" s="79">
        <v>0.2611</v>
      </c>
      <c r="O107" s="79">
        <v>0</v>
      </c>
      <c r="P107" s="79">
        <v>0</v>
      </c>
      <c r="Q107" s="79">
        <v>0.19009999999999999</v>
      </c>
      <c r="R107" s="79">
        <v>0</v>
      </c>
      <c r="S107" s="79">
        <v>0.372</v>
      </c>
      <c r="T107" s="79">
        <v>0</v>
      </c>
      <c r="U107" s="79">
        <v>3.8E-3</v>
      </c>
      <c r="V107" s="79">
        <v>0</v>
      </c>
      <c r="W107" s="79">
        <v>0</v>
      </c>
    </row>
    <row r="108" spans="1:23" x14ac:dyDescent="0.25">
      <c r="A108" s="77" t="s">
        <v>79</v>
      </c>
      <c r="B108" s="77" t="s">
        <v>21</v>
      </c>
      <c r="C108" s="82">
        <v>315.7</v>
      </c>
      <c r="D108" s="81">
        <v>0</v>
      </c>
      <c r="E108" s="81">
        <v>435.40387979641702</v>
      </c>
      <c r="F108" s="78">
        <v>1.3791</v>
      </c>
      <c r="G108" s="78"/>
      <c r="H108" s="79">
        <v>0</v>
      </c>
      <c r="I108" s="79">
        <v>0</v>
      </c>
      <c r="J108" s="79">
        <v>0.4456</v>
      </c>
      <c r="K108" s="79">
        <v>0</v>
      </c>
      <c r="L108" s="79">
        <v>0</v>
      </c>
      <c r="M108" s="79">
        <v>0</v>
      </c>
      <c r="N108" s="79">
        <v>0.2611</v>
      </c>
      <c r="O108" s="79">
        <v>0</v>
      </c>
      <c r="P108" s="79">
        <v>0</v>
      </c>
      <c r="Q108" s="79">
        <v>0.32400000000000001</v>
      </c>
      <c r="R108" s="79">
        <v>0</v>
      </c>
      <c r="S108" s="79">
        <v>0.3448</v>
      </c>
      <c r="T108" s="79">
        <v>0</v>
      </c>
      <c r="U108" s="79">
        <v>3.5999999999999999E-3</v>
      </c>
      <c r="V108" s="79">
        <v>0</v>
      </c>
      <c r="W108" s="79">
        <v>0</v>
      </c>
    </row>
    <row r="109" spans="1:23" x14ac:dyDescent="0.25">
      <c r="A109" s="77" t="s">
        <v>80</v>
      </c>
      <c r="B109" s="77" t="s">
        <v>21</v>
      </c>
      <c r="C109" s="82">
        <v>164.7</v>
      </c>
      <c r="D109" s="81">
        <v>0</v>
      </c>
      <c r="E109" s="81">
        <v>253.666416688038</v>
      </c>
      <c r="F109" s="78">
        <v>1.5403</v>
      </c>
      <c r="G109" s="78"/>
      <c r="H109" s="79">
        <v>0</v>
      </c>
      <c r="I109" s="79">
        <v>0</v>
      </c>
      <c r="J109" s="79">
        <v>0.40200000000000002</v>
      </c>
      <c r="K109" s="79">
        <v>0</v>
      </c>
      <c r="L109" s="79">
        <v>0</v>
      </c>
      <c r="M109" s="79">
        <v>0</v>
      </c>
      <c r="N109" s="79">
        <v>0.2611</v>
      </c>
      <c r="O109" s="79">
        <v>0</v>
      </c>
      <c r="P109" s="79">
        <v>0</v>
      </c>
      <c r="Q109" s="79">
        <v>0.50170000000000003</v>
      </c>
      <c r="R109" s="79">
        <v>0</v>
      </c>
      <c r="S109" s="79">
        <v>0.36870000000000003</v>
      </c>
      <c r="T109" s="79">
        <v>0</v>
      </c>
      <c r="U109" s="79">
        <v>6.7999999999999996E-3</v>
      </c>
      <c r="V109" s="79">
        <v>0</v>
      </c>
      <c r="W109" s="79">
        <v>0</v>
      </c>
    </row>
    <row r="110" spans="1:23" x14ac:dyDescent="0.25">
      <c r="A110" s="77" t="s">
        <v>505</v>
      </c>
      <c r="B110" s="77" t="s">
        <v>496</v>
      </c>
      <c r="C110" s="82">
        <v>8454.2999999999993</v>
      </c>
      <c r="D110" s="81">
        <v>1020.7</v>
      </c>
      <c r="E110" s="81">
        <v>35817.845609776698</v>
      </c>
      <c r="F110" s="78">
        <v>3.5545</v>
      </c>
      <c r="G110" s="78">
        <v>4.3300999999999998</v>
      </c>
      <c r="H110" s="79">
        <v>0.47010000000000002</v>
      </c>
      <c r="I110" s="79">
        <v>0.64239999999999997</v>
      </c>
      <c r="J110" s="79">
        <v>0.31219999999999998</v>
      </c>
      <c r="K110" s="79">
        <v>2.52E-2</v>
      </c>
      <c r="L110" s="79">
        <v>0.48380000000000001</v>
      </c>
      <c r="M110" s="79">
        <v>0</v>
      </c>
      <c r="N110" s="79">
        <v>0.5323</v>
      </c>
      <c r="O110" s="79">
        <v>0.04</v>
      </c>
      <c r="P110" s="79">
        <v>1.2999999999999999E-3</v>
      </c>
      <c r="Q110" s="79">
        <v>2.81E-2</v>
      </c>
      <c r="R110" s="79">
        <v>0.1225</v>
      </c>
      <c r="S110" s="79">
        <v>0.87280000000000002</v>
      </c>
      <c r="T110" s="79">
        <v>0.1777</v>
      </c>
      <c r="U110" s="79">
        <v>1E-4</v>
      </c>
      <c r="V110" s="79">
        <v>0.32979999999999998</v>
      </c>
      <c r="W110" s="79">
        <v>0.2918</v>
      </c>
    </row>
    <row r="111" spans="1:23" x14ac:dyDescent="0.25">
      <c r="A111" s="77" t="s">
        <v>81</v>
      </c>
      <c r="B111" s="77" t="s">
        <v>21</v>
      </c>
      <c r="C111" s="82">
        <v>198.5</v>
      </c>
      <c r="D111" s="81">
        <v>125.8</v>
      </c>
      <c r="E111" s="81">
        <v>308.70494876069</v>
      </c>
      <c r="F111" s="78">
        <v>1.5551999999999999</v>
      </c>
      <c r="G111" s="78"/>
      <c r="H111" s="79">
        <v>0</v>
      </c>
      <c r="I111" s="79">
        <v>0</v>
      </c>
      <c r="J111" s="79">
        <v>0.50029999999999997</v>
      </c>
      <c r="K111" s="79">
        <v>0</v>
      </c>
      <c r="L111" s="79">
        <v>0</v>
      </c>
      <c r="M111" s="79">
        <v>0</v>
      </c>
      <c r="N111" s="79">
        <v>0.26119999999999999</v>
      </c>
      <c r="O111" s="79">
        <v>0</v>
      </c>
      <c r="P111" s="79">
        <v>0</v>
      </c>
      <c r="Q111" s="79">
        <v>0.4214</v>
      </c>
      <c r="R111" s="79">
        <v>0</v>
      </c>
      <c r="S111" s="79">
        <v>0.36670000000000003</v>
      </c>
      <c r="T111" s="79">
        <v>0</v>
      </c>
      <c r="U111" s="79">
        <v>5.5999999999999999E-3</v>
      </c>
      <c r="V111" s="79">
        <v>0</v>
      </c>
      <c r="W111" s="79">
        <v>0</v>
      </c>
    </row>
    <row r="112" spans="1:23" x14ac:dyDescent="0.25">
      <c r="A112" s="77" t="s">
        <v>82</v>
      </c>
      <c r="B112" s="77" t="s">
        <v>21</v>
      </c>
      <c r="C112" s="82">
        <v>121.2</v>
      </c>
      <c r="D112" s="81">
        <v>53</v>
      </c>
      <c r="E112" s="81">
        <v>149.330742302044</v>
      </c>
      <c r="F112" s="78">
        <v>1.232</v>
      </c>
      <c r="G112" s="78"/>
      <c r="H112" s="79">
        <v>0</v>
      </c>
      <c r="I112" s="79">
        <v>0</v>
      </c>
      <c r="J112" s="79">
        <v>0.34139999999999998</v>
      </c>
      <c r="K112" s="79">
        <v>0</v>
      </c>
      <c r="L112" s="79">
        <v>0</v>
      </c>
      <c r="M112" s="79">
        <v>0</v>
      </c>
      <c r="N112" s="79">
        <v>0.26119999999999999</v>
      </c>
      <c r="O112" s="79">
        <v>0</v>
      </c>
      <c r="P112" s="79">
        <v>0</v>
      </c>
      <c r="Q112" s="79">
        <v>0.27650000000000002</v>
      </c>
      <c r="R112" s="79">
        <v>0</v>
      </c>
      <c r="S112" s="79">
        <v>0.34370000000000001</v>
      </c>
      <c r="T112" s="79">
        <v>0</v>
      </c>
      <c r="U112" s="79">
        <v>9.1999999999999998E-3</v>
      </c>
      <c r="V112" s="79">
        <v>0</v>
      </c>
      <c r="W112" s="79">
        <v>0</v>
      </c>
    </row>
    <row r="113" spans="1:23" x14ac:dyDescent="0.25">
      <c r="A113" s="77" t="s">
        <v>83</v>
      </c>
      <c r="B113" s="77" t="s">
        <v>21</v>
      </c>
      <c r="C113" s="82">
        <v>118.3</v>
      </c>
      <c r="D113" s="81">
        <v>0</v>
      </c>
      <c r="E113" s="81">
        <v>148.94099327101199</v>
      </c>
      <c r="F113" s="78">
        <v>1.2588999999999999</v>
      </c>
      <c r="G113" s="78"/>
      <c r="H113" s="79">
        <v>0</v>
      </c>
      <c r="I113" s="79">
        <v>0</v>
      </c>
      <c r="J113" s="79">
        <v>0.27979999999999999</v>
      </c>
      <c r="K113" s="79">
        <v>0</v>
      </c>
      <c r="L113" s="79">
        <v>0</v>
      </c>
      <c r="M113" s="79">
        <v>0</v>
      </c>
      <c r="N113" s="79">
        <v>0.26119999999999999</v>
      </c>
      <c r="O113" s="79">
        <v>0</v>
      </c>
      <c r="P113" s="79">
        <v>0</v>
      </c>
      <c r="Q113" s="79">
        <v>0.34129999999999999</v>
      </c>
      <c r="R113" s="79">
        <v>0</v>
      </c>
      <c r="S113" s="79">
        <v>0.36709999999999998</v>
      </c>
      <c r="T113" s="79">
        <v>0</v>
      </c>
      <c r="U113" s="79">
        <v>9.4999999999999998E-3</v>
      </c>
      <c r="V113" s="79">
        <v>0</v>
      </c>
      <c r="W113" s="79">
        <v>0</v>
      </c>
    </row>
    <row r="114" spans="1:23" x14ac:dyDescent="0.25">
      <c r="A114" s="77" t="s">
        <v>506</v>
      </c>
      <c r="B114" s="77" t="s">
        <v>496</v>
      </c>
      <c r="C114" s="82">
        <v>7621.3</v>
      </c>
      <c r="D114" s="81">
        <v>920.4</v>
      </c>
      <c r="E114" s="81">
        <v>29484.0887782848</v>
      </c>
      <c r="F114" s="78">
        <v>3.2511000000000001</v>
      </c>
      <c r="G114" s="78">
        <v>3.9533999999999998</v>
      </c>
      <c r="H114" s="79">
        <v>0.33239999999999997</v>
      </c>
      <c r="I114" s="79">
        <v>0.5202</v>
      </c>
      <c r="J114" s="79">
        <v>0.29530000000000001</v>
      </c>
      <c r="K114" s="79">
        <v>1.84E-2</v>
      </c>
      <c r="L114" s="79">
        <v>0.39290000000000003</v>
      </c>
      <c r="M114" s="79">
        <v>0</v>
      </c>
      <c r="N114" s="79">
        <v>0.59309999999999996</v>
      </c>
      <c r="O114" s="79">
        <v>2.86E-2</v>
      </c>
      <c r="P114" s="79">
        <v>1E-3</v>
      </c>
      <c r="Q114" s="79">
        <v>2.58E-2</v>
      </c>
      <c r="R114" s="79">
        <v>0.1056</v>
      </c>
      <c r="S114" s="79">
        <v>0.87960000000000005</v>
      </c>
      <c r="T114" s="79">
        <v>0.10150000000000001</v>
      </c>
      <c r="U114" s="79">
        <v>1E-4</v>
      </c>
      <c r="V114" s="79">
        <v>0.34949999999999998</v>
      </c>
      <c r="W114" s="79">
        <v>0.30940000000000001</v>
      </c>
    </row>
    <row r="115" spans="1:23" x14ac:dyDescent="0.25">
      <c r="A115" s="77" t="s">
        <v>406</v>
      </c>
      <c r="B115" s="77" t="s">
        <v>392</v>
      </c>
      <c r="C115" s="82">
        <v>2496.5500000000002</v>
      </c>
      <c r="D115" s="81">
        <v>55.1</v>
      </c>
      <c r="E115" s="81">
        <v>9034.9517452787895</v>
      </c>
      <c r="F115" s="78">
        <v>3.6190000000000002</v>
      </c>
      <c r="G115" s="78">
        <v>3.6190000000000002</v>
      </c>
      <c r="H115" s="79">
        <v>0.35</v>
      </c>
      <c r="I115" s="79">
        <v>0.73060000000000003</v>
      </c>
      <c r="J115" s="79">
        <v>0.31490000000000001</v>
      </c>
      <c r="K115" s="79">
        <v>1.8200000000000001E-2</v>
      </c>
      <c r="L115" s="79">
        <v>0</v>
      </c>
      <c r="M115" s="79">
        <v>0</v>
      </c>
      <c r="N115" s="79">
        <v>0.63880000000000003</v>
      </c>
      <c r="O115" s="79">
        <v>4.7600000000000003E-2</v>
      </c>
      <c r="P115" s="79">
        <v>1.6000000000000001E-3</v>
      </c>
      <c r="Q115" s="79">
        <v>6.0400000000000002E-2</v>
      </c>
      <c r="R115" s="79">
        <v>0.1003</v>
      </c>
      <c r="S115" s="79">
        <v>0.82130000000000003</v>
      </c>
      <c r="T115" s="79">
        <v>0.32079999999999997</v>
      </c>
      <c r="U115" s="79">
        <v>5.0000000000000001E-4</v>
      </c>
      <c r="V115" s="79">
        <v>0.214</v>
      </c>
      <c r="W115" s="79">
        <v>0</v>
      </c>
    </row>
    <row r="116" spans="1:23" x14ac:dyDescent="0.25">
      <c r="A116" s="77" t="s">
        <v>507</v>
      </c>
      <c r="B116" s="77" t="s">
        <v>496</v>
      </c>
      <c r="C116" s="82">
        <v>11386.15</v>
      </c>
      <c r="D116" s="81">
        <v>1335.95</v>
      </c>
      <c r="E116" s="81">
        <v>48153.942052942002</v>
      </c>
      <c r="F116" s="78">
        <v>3.6120000000000001</v>
      </c>
      <c r="G116" s="78">
        <v>4.3113000000000001</v>
      </c>
      <c r="H116" s="79">
        <v>0.38019999999999998</v>
      </c>
      <c r="I116" s="79">
        <v>0.63780000000000003</v>
      </c>
      <c r="J116" s="79">
        <v>0.30009999999999998</v>
      </c>
      <c r="K116" s="79">
        <v>1.9199999999999998E-2</v>
      </c>
      <c r="L116" s="79">
        <v>0.38100000000000001</v>
      </c>
      <c r="M116" s="79">
        <v>1.6E-2</v>
      </c>
      <c r="N116" s="79">
        <v>0.61219999999999997</v>
      </c>
      <c r="O116" s="79">
        <v>2.2200000000000001E-2</v>
      </c>
      <c r="P116" s="79">
        <v>6.9999999999999999E-4</v>
      </c>
      <c r="Q116" s="79">
        <v>2.7E-2</v>
      </c>
      <c r="R116" s="79">
        <v>0.1426</v>
      </c>
      <c r="S116" s="79">
        <v>0.93759999999999999</v>
      </c>
      <c r="T116" s="79">
        <v>0.18940000000000001</v>
      </c>
      <c r="U116" s="79">
        <v>1E-4</v>
      </c>
      <c r="V116" s="79">
        <v>0.34289999999999998</v>
      </c>
      <c r="W116" s="79">
        <v>0.30230000000000001</v>
      </c>
    </row>
    <row r="117" spans="1:23" x14ac:dyDescent="0.25">
      <c r="A117" s="77" t="s">
        <v>407</v>
      </c>
      <c r="B117" s="77" t="s">
        <v>392</v>
      </c>
      <c r="C117" s="82">
        <v>2482.34</v>
      </c>
      <c r="D117" s="81">
        <v>0</v>
      </c>
      <c r="E117" s="81">
        <v>9029.7727916365402</v>
      </c>
      <c r="F117" s="78">
        <v>3.6375999999999999</v>
      </c>
      <c r="G117" s="78">
        <v>3.6375999999999999</v>
      </c>
      <c r="H117" s="79">
        <v>0.3261</v>
      </c>
      <c r="I117" s="79">
        <v>0.74329999999999996</v>
      </c>
      <c r="J117" s="79">
        <v>0.31009999999999999</v>
      </c>
      <c r="K117" s="79">
        <v>1.83E-2</v>
      </c>
      <c r="L117" s="79">
        <v>0</v>
      </c>
      <c r="M117" s="79">
        <v>0</v>
      </c>
      <c r="N117" s="79">
        <v>0.64170000000000005</v>
      </c>
      <c r="O117" s="79">
        <v>5.1499999999999997E-2</v>
      </c>
      <c r="P117" s="79">
        <v>1.6999999999999999E-3</v>
      </c>
      <c r="Q117" s="79">
        <v>6.0400000000000002E-2</v>
      </c>
      <c r="R117" s="79">
        <v>0.1008</v>
      </c>
      <c r="S117" s="79">
        <v>0.84819999999999995</v>
      </c>
      <c r="T117" s="79">
        <v>0.31640000000000001</v>
      </c>
      <c r="U117" s="79">
        <v>5.0000000000000001E-4</v>
      </c>
      <c r="V117" s="79">
        <v>0.21859999999999999</v>
      </c>
      <c r="W117" s="79">
        <v>0</v>
      </c>
    </row>
    <row r="118" spans="1:23" x14ac:dyDescent="0.25">
      <c r="A118" s="77" t="s">
        <v>508</v>
      </c>
      <c r="B118" s="77" t="s">
        <v>496</v>
      </c>
      <c r="C118" s="82">
        <v>11445.45</v>
      </c>
      <c r="D118" s="81">
        <v>1346.5</v>
      </c>
      <c r="E118" s="81">
        <v>47726.389691315802</v>
      </c>
      <c r="F118" s="78">
        <v>3.5002</v>
      </c>
      <c r="G118" s="78">
        <v>4.2690000000000001</v>
      </c>
      <c r="H118" s="79">
        <v>0.37809999999999999</v>
      </c>
      <c r="I118" s="79">
        <v>0.5716</v>
      </c>
      <c r="J118" s="79">
        <v>0.30909999999999999</v>
      </c>
      <c r="K118" s="79">
        <v>1.32E-2</v>
      </c>
      <c r="L118" s="79">
        <v>0.46360000000000001</v>
      </c>
      <c r="M118" s="79">
        <v>0</v>
      </c>
      <c r="N118" s="79">
        <v>0.60609999999999997</v>
      </c>
      <c r="O118" s="79">
        <v>1.5800000000000002E-2</v>
      </c>
      <c r="P118" s="79">
        <v>5.0000000000000001E-4</v>
      </c>
      <c r="Q118" s="79">
        <v>2.7199999999999998E-2</v>
      </c>
      <c r="R118" s="79">
        <v>0.14180000000000001</v>
      </c>
      <c r="S118" s="79">
        <v>0.95350000000000001</v>
      </c>
      <c r="T118" s="79">
        <v>0.1404</v>
      </c>
      <c r="U118" s="79">
        <v>1E-4</v>
      </c>
      <c r="V118" s="79">
        <v>0.34279999999999999</v>
      </c>
      <c r="W118" s="79">
        <v>0.30520000000000003</v>
      </c>
    </row>
    <row r="119" spans="1:23" x14ac:dyDescent="0.25">
      <c r="A119" s="77" t="s">
        <v>84</v>
      </c>
      <c r="B119" s="77" t="s">
        <v>21</v>
      </c>
      <c r="C119" s="82">
        <v>41.95</v>
      </c>
      <c r="D119" s="81">
        <v>0</v>
      </c>
      <c r="E119" s="81">
        <v>91.022580724270895</v>
      </c>
      <c r="F119" s="78">
        <v>2.1698</v>
      </c>
      <c r="G119" s="78"/>
      <c r="H119" s="79">
        <v>0</v>
      </c>
      <c r="I119" s="79">
        <v>0</v>
      </c>
      <c r="J119" s="79">
        <v>0.98629999999999995</v>
      </c>
      <c r="K119" s="79">
        <v>0</v>
      </c>
      <c r="L119" s="79">
        <v>0</v>
      </c>
      <c r="M119" s="79">
        <v>0</v>
      </c>
      <c r="N119" s="79">
        <v>0.26090000000000002</v>
      </c>
      <c r="O119" s="79">
        <v>0</v>
      </c>
      <c r="P119" s="79">
        <v>0</v>
      </c>
      <c r="Q119" s="79">
        <v>0.49359999999999998</v>
      </c>
      <c r="R119" s="79">
        <v>0</v>
      </c>
      <c r="S119" s="79">
        <v>0.40210000000000001</v>
      </c>
      <c r="T119" s="79">
        <v>0</v>
      </c>
      <c r="U119" s="79">
        <v>2.69E-2</v>
      </c>
      <c r="V119" s="79">
        <v>0</v>
      </c>
      <c r="W119" s="79">
        <v>0</v>
      </c>
    </row>
    <row r="120" spans="1:23" x14ac:dyDescent="0.25">
      <c r="A120" s="77" t="s">
        <v>85</v>
      </c>
      <c r="B120" s="77" t="s">
        <v>21</v>
      </c>
      <c r="C120" s="82">
        <v>214.4</v>
      </c>
      <c r="D120" s="81">
        <v>0</v>
      </c>
      <c r="E120" s="81">
        <v>321.40098336071901</v>
      </c>
      <c r="F120" s="78">
        <v>1.4992000000000001</v>
      </c>
      <c r="G120" s="78"/>
      <c r="H120" s="79">
        <v>0</v>
      </c>
      <c r="I120" s="79">
        <v>0</v>
      </c>
      <c r="J120" s="79">
        <v>0.61750000000000005</v>
      </c>
      <c r="K120" s="79">
        <v>0</v>
      </c>
      <c r="L120" s="79">
        <v>0</v>
      </c>
      <c r="M120" s="79">
        <v>0</v>
      </c>
      <c r="N120" s="79">
        <v>0.2409</v>
      </c>
      <c r="O120" s="79">
        <v>0</v>
      </c>
      <c r="P120" s="79">
        <v>0</v>
      </c>
      <c r="Q120" s="79">
        <v>0.28070000000000001</v>
      </c>
      <c r="R120" s="79">
        <v>0</v>
      </c>
      <c r="S120" s="79">
        <v>0.3548</v>
      </c>
      <c r="T120" s="79">
        <v>0</v>
      </c>
      <c r="U120" s="79">
        <v>5.3E-3</v>
      </c>
      <c r="V120" s="79">
        <v>0</v>
      </c>
      <c r="W120" s="79">
        <v>0</v>
      </c>
    </row>
    <row r="121" spans="1:23" x14ac:dyDescent="0.25">
      <c r="A121" s="77" t="s">
        <v>86</v>
      </c>
      <c r="B121" s="77" t="s">
        <v>21</v>
      </c>
      <c r="C121" s="82">
        <v>70.7</v>
      </c>
      <c r="D121" s="81">
        <v>0</v>
      </c>
      <c r="E121" s="81">
        <v>56.017472527039402</v>
      </c>
      <c r="F121" s="78">
        <v>0.79239999999999999</v>
      </c>
      <c r="G121" s="78"/>
      <c r="H121" s="79">
        <v>0</v>
      </c>
      <c r="I121" s="79">
        <v>0</v>
      </c>
      <c r="J121" s="79">
        <v>0.11700000000000001</v>
      </c>
      <c r="K121" s="79">
        <v>0</v>
      </c>
      <c r="L121" s="79">
        <v>0</v>
      </c>
      <c r="M121" s="79">
        <v>0</v>
      </c>
      <c r="N121" s="79">
        <v>0.24099999999999999</v>
      </c>
      <c r="O121" s="79">
        <v>0</v>
      </c>
      <c r="P121" s="79">
        <v>0</v>
      </c>
      <c r="Q121" s="79">
        <v>6.3600000000000004E-2</v>
      </c>
      <c r="R121" s="79">
        <v>0</v>
      </c>
      <c r="S121" s="79">
        <v>0.3548</v>
      </c>
      <c r="T121" s="79">
        <v>0</v>
      </c>
      <c r="U121" s="79">
        <v>1.6E-2</v>
      </c>
      <c r="V121" s="79">
        <v>0</v>
      </c>
      <c r="W121" s="79">
        <v>0</v>
      </c>
    </row>
    <row r="122" spans="1:23" x14ac:dyDescent="0.25">
      <c r="A122" s="77" t="s">
        <v>87</v>
      </c>
      <c r="B122" s="77" t="s">
        <v>21</v>
      </c>
      <c r="C122" s="82">
        <v>67.45</v>
      </c>
      <c r="D122" s="81">
        <v>0</v>
      </c>
      <c r="E122" s="81">
        <v>75.893713137749899</v>
      </c>
      <c r="F122" s="78">
        <v>1.1252</v>
      </c>
      <c r="G122" s="78"/>
      <c r="H122" s="79">
        <v>0</v>
      </c>
      <c r="I122" s="79">
        <v>0</v>
      </c>
      <c r="J122" s="79">
        <v>0.36799999999999999</v>
      </c>
      <c r="K122" s="79">
        <v>0</v>
      </c>
      <c r="L122" s="79">
        <v>0</v>
      </c>
      <c r="M122" s="79">
        <v>0</v>
      </c>
      <c r="N122" s="79">
        <v>0.24079999999999999</v>
      </c>
      <c r="O122" s="79">
        <v>0</v>
      </c>
      <c r="P122" s="79">
        <v>0</v>
      </c>
      <c r="Q122" s="79">
        <v>0.15579999999999999</v>
      </c>
      <c r="R122" s="79">
        <v>0</v>
      </c>
      <c r="S122" s="79">
        <v>0.34389999999999998</v>
      </c>
      <c r="T122" s="79">
        <v>0</v>
      </c>
      <c r="U122" s="79">
        <v>1.67E-2</v>
      </c>
      <c r="V122" s="79">
        <v>0</v>
      </c>
      <c r="W122" s="79">
        <v>0</v>
      </c>
    </row>
    <row r="123" spans="1:23" x14ac:dyDescent="0.25">
      <c r="A123" s="77" t="s">
        <v>88</v>
      </c>
      <c r="B123" s="77" t="s">
        <v>21</v>
      </c>
      <c r="C123" s="82">
        <v>51.21</v>
      </c>
      <c r="D123" s="81">
        <v>0</v>
      </c>
      <c r="E123" s="81">
        <v>50.422776656051099</v>
      </c>
      <c r="F123" s="78">
        <v>0.98460000000000003</v>
      </c>
      <c r="G123" s="78"/>
      <c r="H123" s="79">
        <v>0</v>
      </c>
      <c r="I123" s="79">
        <v>0</v>
      </c>
      <c r="J123" s="79">
        <v>0.16159999999999999</v>
      </c>
      <c r="K123" s="79">
        <v>0</v>
      </c>
      <c r="L123" s="79">
        <v>0</v>
      </c>
      <c r="M123" s="79">
        <v>0</v>
      </c>
      <c r="N123" s="79">
        <v>0.24099999999999999</v>
      </c>
      <c r="O123" s="79">
        <v>0</v>
      </c>
      <c r="P123" s="79">
        <v>0</v>
      </c>
      <c r="Q123" s="79">
        <v>0.2051</v>
      </c>
      <c r="R123" s="79">
        <v>0</v>
      </c>
      <c r="S123" s="79">
        <v>0.35489999999999999</v>
      </c>
      <c r="T123" s="79">
        <v>0</v>
      </c>
      <c r="U123" s="79">
        <v>2.1999999999999999E-2</v>
      </c>
      <c r="V123" s="79">
        <v>0</v>
      </c>
      <c r="W123" s="79">
        <v>0</v>
      </c>
    </row>
    <row r="124" spans="1:23" x14ac:dyDescent="0.25">
      <c r="A124" s="77" t="s">
        <v>89</v>
      </c>
      <c r="B124" s="77" t="s">
        <v>21</v>
      </c>
      <c r="C124" s="82">
        <v>211.8</v>
      </c>
      <c r="D124" s="81">
        <v>0</v>
      </c>
      <c r="E124" s="81">
        <v>237.90966884617899</v>
      </c>
      <c r="F124" s="78">
        <v>1.1231</v>
      </c>
      <c r="G124" s="78"/>
      <c r="H124" s="79">
        <v>0</v>
      </c>
      <c r="I124" s="79">
        <v>0</v>
      </c>
      <c r="J124" s="79">
        <v>0.35160000000000002</v>
      </c>
      <c r="K124" s="79">
        <v>0</v>
      </c>
      <c r="L124" s="79">
        <v>0</v>
      </c>
      <c r="M124" s="79">
        <v>0</v>
      </c>
      <c r="N124" s="79">
        <v>0.2409</v>
      </c>
      <c r="O124" s="79">
        <v>0</v>
      </c>
      <c r="P124" s="79">
        <v>0</v>
      </c>
      <c r="Q124" s="79">
        <v>0.1706</v>
      </c>
      <c r="R124" s="79">
        <v>0</v>
      </c>
      <c r="S124" s="79">
        <v>0.35470000000000002</v>
      </c>
      <c r="T124" s="79">
        <v>0</v>
      </c>
      <c r="U124" s="79">
        <v>5.3E-3</v>
      </c>
      <c r="V124" s="79">
        <v>0</v>
      </c>
      <c r="W124" s="79">
        <v>0</v>
      </c>
    </row>
    <row r="125" spans="1:23" x14ac:dyDescent="0.25">
      <c r="A125" s="77" t="s">
        <v>90</v>
      </c>
      <c r="B125" s="77" t="s">
        <v>21</v>
      </c>
      <c r="C125" s="82">
        <v>214.7</v>
      </c>
      <c r="D125" s="81">
        <v>0</v>
      </c>
      <c r="E125" s="81">
        <v>255.04533978990301</v>
      </c>
      <c r="F125" s="78">
        <v>1.1879</v>
      </c>
      <c r="G125" s="78"/>
      <c r="H125" s="79">
        <v>0</v>
      </c>
      <c r="I125" s="79">
        <v>0</v>
      </c>
      <c r="J125" s="79">
        <v>0.34689999999999999</v>
      </c>
      <c r="K125" s="79">
        <v>0</v>
      </c>
      <c r="L125" s="79">
        <v>0</v>
      </c>
      <c r="M125" s="79">
        <v>0</v>
      </c>
      <c r="N125" s="79">
        <v>0.36759999999999998</v>
      </c>
      <c r="O125" s="79">
        <v>0</v>
      </c>
      <c r="P125" s="79">
        <v>0</v>
      </c>
      <c r="Q125" s="79">
        <v>8.6499999999999994E-2</v>
      </c>
      <c r="R125" s="79">
        <v>0</v>
      </c>
      <c r="S125" s="79">
        <v>0.38159999999999999</v>
      </c>
      <c r="T125" s="79">
        <v>0</v>
      </c>
      <c r="U125" s="79">
        <v>5.3E-3</v>
      </c>
      <c r="V125" s="79">
        <v>0</v>
      </c>
      <c r="W125" s="79">
        <v>0</v>
      </c>
    </row>
    <row r="126" spans="1:23" x14ac:dyDescent="0.25">
      <c r="A126" s="77" t="s">
        <v>577</v>
      </c>
      <c r="B126" s="77" t="s">
        <v>576</v>
      </c>
      <c r="C126" s="82">
        <v>6950.2</v>
      </c>
      <c r="D126" s="81">
        <v>746.6</v>
      </c>
      <c r="E126" s="81">
        <v>19062.521618532301</v>
      </c>
      <c r="F126" s="78">
        <v>2.4537</v>
      </c>
      <c r="G126" s="78">
        <v>2.7774000000000001</v>
      </c>
      <c r="H126" s="79">
        <v>0.50119999999999998</v>
      </c>
      <c r="I126" s="79">
        <v>0.33200000000000002</v>
      </c>
      <c r="J126" s="79">
        <v>0.1154</v>
      </c>
      <c r="K126" s="79">
        <v>1.8100000000000002E-2</v>
      </c>
      <c r="L126" s="79">
        <v>0.19789999999999999</v>
      </c>
      <c r="M126" s="79">
        <v>2.7E-2</v>
      </c>
      <c r="N126" s="79">
        <v>0.47360000000000002</v>
      </c>
      <c r="O126" s="79">
        <v>1.26E-2</v>
      </c>
      <c r="P126" s="79">
        <v>4.0000000000000002E-4</v>
      </c>
      <c r="Q126" s="79">
        <v>4.0800000000000003E-2</v>
      </c>
      <c r="R126" s="79">
        <v>5.4199999999999998E-2</v>
      </c>
      <c r="S126" s="79">
        <v>0.52339999999999998</v>
      </c>
      <c r="T126" s="79">
        <v>0.11890000000000001</v>
      </c>
      <c r="U126" s="79">
        <v>1E-4</v>
      </c>
      <c r="V126" s="79">
        <v>0.26300000000000001</v>
      </c>
      <c r="W126" s="79">
        <v>9.8799999999999999E-2</v>
      </c>
    </row>
    <row r="127" spans="1:23" x14ac:dyDescent="0.25">
      <c r="A127" s="77" t="s">
        <v>91</v>
      </c>
      <c r="B127" s="77" t="s">
        <v>21</v>
      </c>
      <c r="C127" s="82">
        <v>104.3</v>
      </c>
      <c r="D127" s="81">
        <v>0</v>
      </c>
      <c r="E127" s="81">
        <v>133.77940772908701</v>
      </c>
      <c r="F127" s="78">
        <v>1.2826</v>
      </c>
      <c r="G127" s="78"/>
      <c r="H127" s="79">
        <v>0</v>
      </c>
      <c r="I127" s="79">
        <v>0</v>
      </c>
      <c r="J127" s="79">
        <v>0.31740000000000002</v>
      </c>
      <c r="K127" s="79">
        <v>0</v>
      </c>
      <c r="L127" s="79">
        <v>0</v>
      </c>
      <c r="M127" s="79">
        <v>0</v>
      </c>
      <c r="N127" s="79">
        <v>0.2611</v>
      </c>
      <c r="O127" s="79">
        <v>0</v>
      </c>
      <c r="P127" s="79">
        <v>0</v>
      </c>
      <c r="Q127" s="79">
        <v>0.3528</v>
      </c>
      <c r="R127" s="79">
        <v>0</v>
      </c>
      <c r="S127" s="79">
        <v>0.34050000000000002</v>
      </c>
      <c r="T127" s="79">
        <v>0</v>
      </c>
      <c r="U127" s="79">
        <v>1.0800000000000001E-2</v>
      </c>
      <c r="V127" s="79">
        <v>0</v>
      </c>
      <c r="W127" s="79">
        <v>0</v>
      </c>
    </row>
    <row r="128" spans="1:23" x14ac:dyDescent="0.25">
      <c r="A128" s="77" t="s">
        <v>92</v>
      </c>
      <c r="B128" s="77" t="s">
        <v>21</v>
      </c>
      <c r="C128" s="82">
        <v>112.9</v>
      </c>
      <c r="D128" s="81">
        <v>0</v>
      </c>
      <c r="E128" s="81">
        <v>155.556452907715</v>
      </c>
      <c r="F128" s="78">
        <v>1.3777999999999999</v>
      </c>
      <c r="G128" s="78"/>
      <c r="H128" s="79">
        <v>0</v>
      </c>
      <c r="I128" s="79">
        <v>0</v>
      </c>
      <c r="J128" s="79">
        <v>0.36649999999999999</v>
      </c>
      <c r="K128" s="79">
        <v>0</v>
      </c>
      <c r="L128" s="79">
        <v>0</v>
      </c>
      <c r="M128" s="79">
        <v>0</v>
      </c>
      <c r="N128" s="79">
        <v>0.2611</v>
      </c>
      <c r="O128" s="79">
        <v>0</v>
      </c>
      <c r="P128" s="79">
        <v>0</v>
      </c>
      <c r="Q128" s="79">
        <v>0.3548</v>
      </c>
      <c r="R128" s="79">
        <v>0</v>
      </c>
      <c r="S128" s="79">
        <v>0.38540000000000002</v>
      </c>
      <c r="T128" s="79">
        <v>0</v>
      </c>
      <c r="U128" s="79">
        <v>0.01</v>
      </c>
      <c r="V128" s="79">
        <v>0</v>
      </c>
      <c r="W128" s="79">
        <v>0</v>
      </c>
    </row>
    <row r="129" spans="1:23" x14ac:dyDescent="0.25">
      <c r="A129" s="77" t="s">
        <v>93</v>
      </c>
      <c r="B129" s="77" t="s">
        <v>21</v>
      </c>
      <c r="C129" s="82">
        <v>329.2</v>
      </c>
      <c r="D129" s="81">
        <v>0</v>
      </c>
      <c r="E129" s="81">
        <v>432.10456731673099</v>
      </c>
      <c r="F129" s="78">
        <v>1.3126</v>
      </c>
      <c r="G129" s="78"/>
      <c r="H129" s="79">
        <v>0</v>
      </c>
      <c r="I129" s="79">
        <v>0</v>
      </c>
      <c r="J129" s="79">
        <v>0.35199999999999998</v>
      </c>
      <c r="K129" s="79">
        <v>0</v>
      </c>
      <c r="L129" s="79">
        <v>0</v>
      </c>
      <c r="M129" s="79">
        <v>0</v>
      </c>
      <c r="N129" s="79">
        <v>0.2611</v>
      </c>
      <c r="O129" s="79">
        <v>0</v>
      </c>
      <c r="P129" s="79">
        <v>0</v>
      </c>
      <c r="Q129" s="79">
        <v>0.33179999999999998</v>
      </c>
      <c r="R129" s="79">
        <v>0</v>
      </c>
      <c r="S129" s="79">
        <v>0.36430000000000001</v>
      </c>
      <c r="T129" s="79">
        <v>0</v>
      </c>
      <c r="U129" s="79">
        <v>3.3999999999999998E-3</v>
      </c>
      <c r="V129" s="79">
        <v>0</v>
      </c>
      <c r="W129" s="79">
        <v>0</v>
      </c>
    </row>
    <row r="130" spans="1:23" x14ac:dyDescent="0.25">
      <c r="A130" s="77" t="s">
        <v>94</v>
      </c>
      <c r="B130" s="77" t="s">
        <v>21</v>
      </c>
      <c r="C130" s="82">
        <v>238.6</v>
      </c>
      <c r="D130" s="81">
        <v>0</v>
      </c>
      <c r="E130" s="81">
        <v>434.35441022365097</v>
      </c>
      <c r="F130" s="78">
        <v>1.8204</v>
      </c>
      <c r="G130" s="78"/>
      <c r="H130" s="79">
        <v>0</v>
      </c>
      <c r="I130" s="79">
        <v>0</v>
      </c>
      <c r="J130" s="79">
        <v>0.76300000000000001</v>
      </c>
      <c r="K130" s="79">
        <v>0</v>
      </c>
      <c r="L130" s="79">
        <v>0</v>
      </c>
      <c r="M130" s="79">
        <v>0</v>
      </c>
      <c r="N130" s="79">
        <v>0.26119999999999999</v>
      </c>
      <c r="O130" s="79">
        <v>0</v>
      </c>
      <c r="P130" s="79">
        <v>0</v>
      </c>
      <c r="Q130" s="79">
        <v>0.39200000000000002</v>
      </c>
      <c r="R130" s="79">
        <v>0</v>
      </c>
      <c r="S130" s="79">
        <v>0.39950000000000002</v>
      </c>
      <c r="T130" s="79">
        <v>0</v>
      </c>
      <c r="U130" s="79">
        <v>4.7000000000000002E-3</v>
      </c>
      <c r="V130" s="79">
        <v>0</v>
      </c>
      <c r="W130" s="79">
        <v>0</v>
      </c>
    </row>
    <row r="131" spans="1:23" x14ac:dyDescent="0.25">
      <c r="A131" s="77" t="s">
        <v>95</v>
      </c>
      <c r="B131" s="77" t="s">
        <v>21</v>
      </c>
      <c r="C131" s="82">
        <v>134</v>
      </c>
      <c r="D131" s="81">
        <v>0</v>
      </c>
      <c r="E131" s="81">
        <v>175.33401311737501</v>
      </c>
      <c r="F131" s="78">
        <v>1.3084</v>
      </c>
      <c r="G131" s="78"/>
      <c r="H131" s="79">
        <v>0</v>
      </c>
      <c r="I131" s="79">
        <v>0</v>
      </c>
      <c r="J131" s="79">
        <v>0.61750000000000005</v>
      </c>
      <c r="K131" s="79">
        <v>0</v>
      </c>
      <c r="L131" s="79">
        <v>0</v>
      </c>
      <c r="M131" s="79">
        <v>0</v>
      </c>
      <c r="N131" s="79">
        <v>0.2611</v>
      </c>
      <c r="O131" s="79">
        <v>0</v>
      </c>
      <c r="P131" s="79">
        <v>0</v>
      </c>
      <c r="Q131" s="79">
        <v>0.1111</v>
      </c>
      <c r="R131" s="79">
        <v>0</v>
      </c>
      <c r="S131" s="79">
        <v>0.31030000000000002</v>
      </c>
      <c r="T131" s="79">
        <v>0</v>
      </c>
      <c r="U131" s="79">
        <v>8.3999999999999995E-3</v>
      </c>
      <c r="V131" s="79">
        <v>0</v>
      </c>
      <c r="W131" s="79">
        <v>0</v>
      </c>
    </row>
    <row r="132" spans="1:23" x14ac:dyDescent="0.25">
      <c r="A132" s="77" t="s">
        <v>96</v>
      </c>
      <c r="B132" s="77" t="s">
        <v>21</v>
      </c>
      <c r="C132" s="82">
        <v>57.6</v>
      </c>
      <c r="D132" s="81">
        <v>0</v>
      </c>
      <c r="E132" s="81">
        <v>85.009918059246502</v>
      </c>
      <c r="F132" s="78">
        <v>1.4759</v>
      </c>
      <c r="G132" s="78"/>
      <c r="H132" s="79">
        <v>0</v>
      </c>
      <c r="I132" s="79">
        <v>0</v>
      </c>
      <c r="J132" s="79">
        <v>0.2873</v>
      </c>
      <c r="K132" s="79">
        <v>0</v>
      </c>
      <c r="L132" s="79">
        <v>0</v>
      </c>
      <c r="M132" s="79">
        <v>0</v>
      </c>
      <c r="N132" s="79">
        <v>0.26100000000000001</v>
      </c>
      <c r="O132" s="79">
        <v>0</v>
      </c>
      <c r="P132" s="79">
        <v>0</v>
      </c>
      <c r="Q132" s="79">
        <v>0.54500000000000004</v>
      </c>
      <c r="R132" s="79">
        <v>0</v>
      </c>
      <c r="S132" s="79">
        <v>0.36299999999999999</v>
      </c>
      <c r="T132" s="79">
        <v>0</v>
      </c>
      <c r="U132" s="79">
        <v>1.9599999999999999E-2</v>
      </c>
      <c r="V132" s="79">
        <v>0</v>
      </c>
      <c r="W132" s="79">
        <v>0</v>
      </c>
    </row>
    <row r="133" spans="1:23" x14ac:dyDescent="0.25">
      <c r="A133" s="77" t="s">
        <v>97</v>
      </c>
      <c r="B133" s="77" t="s">
        <v>21</v>
      </c>
      <c r="C133" s="82">
        <v>128.1</v>
      </c>
      <c r="D133" s="81">
        <v>49.2</v>
      </c>
      <c r="E133" s="81">
        <v>186.024586438885</v>
      </c>
      <c r="F133" s="78">
        <v>1.4520999999999999</v>
      </c>
      <c r="G133" s="78"/>
      <c r="H133" s="79">
        <v>0</v>
      </c>
      <c r="I133" s="79">
        <v>0</v>
      </c>
      <c r="J133" s="79">
        <v>0.58140000000000003</v>
      </c>
      <c r="K133" s="79">
        <v>0</v>
      </c>
      <c r="L133" s="79">
        <v>0</v>
      </c>
      <c r="M133" s="79">
        <v>0</v>
      </c>
      <c r="N133" s="79">
        <v>0.2611</v>
      </c>
      <c r="O133" s="79">
        <v>0</v>
      </c>
      <c r="P133" s="79">
        <v>0</v>
      </c>
      <c r="Q133" s="79">
        <v>0.2424</v>
      </c>
      <c r="R133" s="79">
        <v>0</v>
      </c>
      <c r="S133" s="79">
        <v>0.3584</v>
      </c>
      <c r="T133" s="79">
        <v>0</v>
      </c>
      <c r="U133" s="79">
        <v>8.8000000000000005E-3</v>
      </c>
      <c r="V133" s="79">
        <v>0</v>
      </c>
      <c r="W133" s="79">
        <v>0</v>
      </c>
    </row>
    <row r="134" spans="1:23" x14ac:dyDescent="0.25">
      <c r="A134" s="77" t="s">
        <v>98</v>
      </c>
      <c r="B134" s="77" t="s">
        <v>21</v>
      </c>
      <c r="C134" s="82">
        <v>231.1</v>
      </c>
      <c r="D134" s="81">
        <v>32.700000000000003</v>
      </c>
      <c r="E134" s="81">
        <v>283.88530355371103</v>
      </c>
      <c r="F134" s="78">
        <v>1.2285999999999999</v>
      </c>
      <c r="G134" s="78"/>
      <c r="H134" s="79">
        <v>0</v>
      </c>
      <c r="I134" s="79">
        <v>0</v>
      </c>
      <c r="J134" s="79">
        <v>0.25069999999999998</v>
      </c>
      <c r="K134" s="79">
        <v>0</v>
      </c>
      <c r="L134" s="79">
        <v>0</v>
      </c>
      <c r="M134" s="79">
        <v>0</v>
      </c>
      <c r="N134" s="79">
        <v>0.26119999999999999</v>
      </c>
      <c r="O134" s="79">
        <v>0</v>
      </c>
      <c r="P134" s="79">
        <v>0</v>
      </c>
      <c r="Q134" s="79">
        <v>0.26440000000000002</v>
      </c>
      <c r="R134" s="79">
        <v>0</v>
      </c>
      <c r="S134" s="79">
        <v>0.44740000000000002</v>
      </c>
      <c r="T134" s="79">
        <v>0</v>
      </c>
      <c r="U134" s="79">
        <v>4.8999999999999998E-3</v>
      </c>
      <c r="V134" s="79">
        <v>0</v>
      </c>
      <c r="W134" s="79">
        <v>0</v>
      </c>
    </row>
    <row r="135" spans="1:23" x14ac:dyDescent="0.25">
      <c r="A135" s="77" t="s">
        <v>99</v>
      </c>
      <c r="B135" s="77" t="s">
        <v>21</v>
      </c>
      <c r="C135" s="82">
        <v>246.69</v>
      </c>
      <c r="D135" s="81">
        <v>0</v>
      </c>
      <c r="E135" s="81">
        <v>350.94008403762598</v>
      </c>
      <c r="F135" s="78">
        <v>1.4226000000000001</v>
      </c>
      <c r="G135" s="78"/>
      <c r="H135" s="79">
        <v>0</v>
      </c>
      <c r="I135" s="79">
        <v>0</v>
      </c>
      <c r="J135" s="79">
        <v>0.53680000000000005</v>
      </c>
      <c r="K135" s="79">
        <v>0</v>
      </c>
      <c r="L135" s="79">
        <v>0</v>
      </c>
      <c r="M135" s="79">
        <v>0</v>
      </c>
      <c r="N135" s="79">
        <v>0.2611</v>
      </c>
      <c r="O135" s="79">
        <v>0</v>
      </c>
      <c r="P135" s="79">
        <v>0</v>
      </c>
      <c r="Q135" s="79">
        <v>0.30859999999999999</v>
      </c>
      <c r="R135" s="79">
        <v>0</v>
      </c>
      <c r="S135" s="79">
        <v>0.3115</v>
      </c>
      <c r="T135" s="79">
        <v>0</v>
      </c>
      <c r="U135" s="79">
        <v>4.5999999999999999E-3</v>
      </c>
      <c r="V135" s="79">
        <v>0</v>
      </c>
      <c r="W135" s="79">
        <v>0</v>
      </c>
    </row>
    <row r="136" spans="1:23" x14ac:dyDescent="0.25">
      <c r="A136" s="77" t="s">
        <v>100</v>
      </c>
      <c r="B136" s="77" t="s">
        <v>21</v>
      </c>
      <c r="C136" s="82">
        <v>242.5</v>
      </c>
      <c r="D136" s="81">
        <v>0</v>
      </c>
      <c r="E136" s="81">
        <v>332.746436474326</v>
      </c>
      <c r="F136" s="78">
        <v>1.3721000000000001</v>
      </c>
      <c r="G136" s="78"/>
      <c r="H136" s="79">
        <v>0</v>
      </c>
      <c r="I136" s="79">
        <v>0</v>
      </c>
      <c r="J136" s="79">
        <v>0.54600000000000004</v>
      </c>
      <c r="K136" s="79">
        <v>0</v>
      </c>
      <c r="L136" s="79">
        <v>0</v>
      </c>
      <c r="M136" s="79">
        <v>0</v>
      </c>
      <c r="N136" s="79">
        <v>0.2611</v>
      </c>
      <c r="O136" s="79">
        <v>0</v>
      </c>
      <c r="P136" s="79">
        <v>0</v>
      </c>
      <c r="Q136" s="79">
        <v>0.19639999999999999</v>
      </c>
      <c r="R136" s="79">
        <v>0</v>
      </c>
      <c r="S136" s="79">
        <v>0.3639</v>
      </c>
      <c r="T136" s="79">
        <v>0</v>
      </c>
      <c r="U136" s="79">
        <v>4.7000000000000002E-3</v>
      </c>
      <c r="V136" s="79">
        <v>0</v>
      </c>
      <c r="W136" s="79">
        <v>0</v>
      </c>
    </row>
    <row r="137" spans="1:23" x14ac:dyDescent="0.25">
      <c r="A137" s="77" t="s">
        <v>302</v>
      </c>
      <c r="B137" s="77" t="s">
        <v>12</v>
      </c>
      <c r="C137" s="82">
        <v>171.6</v>
      </c>
      <c r="D137" s="81">
        <v>0</v>
      </c>
      <c r="E137" s="81">
        <v>479.65955436236101</v>
      </c>
      <c r="F137" s="78">
        <v>2.7951999999999999</v>
      </c>
      <c r="G137" s="78">
        <v>2.7951999999999999</v>
      </c>
      <c r="H137" s="79">
        <v>0</v>
      </c>
      <c r="I137" s="79">
        <v>0</v>
      </c>
      <c r="J137" s="79">
        <v>0.5786</v>
      </c>
      <c r="K137" s="79">
        <v>0</v>
      </c>
      <c r="L137" s="79">
        <v>0</v>
      </c>
      <c r="M137" s="79">
        <v>0</v>
      </c>
      <c r="N137" s="79">
        <v>0.65629999999999999</v>
      </c>
      <c r="O137" s="79">
        <v>0</v>
      </c>
      <c r="P137" s="79">
        <v>0</v>
      </c>
      <c r="Q137" s="79">
        <v>0.1888</v>
      </c>
      <c r="R137" s="79">
        <v>7.0000000000000001E-3</v>
      </c>
      <c r="S137" s="79">
        <v>1.085</v>
      </c>
      <c r="T137" s="79">
        <v>0</v>
      </c>
      <c r="U137" s="79">
        <v>6.6E-3</v>
      </c>
      <c r="V137" s="79">
        <v>0.27289999999999998</v>
      </c>
      <c r="W137" s="79">
        <v>0</v>
      </c>
    </row>
    <row r="138" spans="1:23" x14ac:dyDescent="0.25">
      <c r="A138" s="77" t="s">
        <v>101</v>
      </c>
      <c r="B138" s="77" t="s">
        <v>21</v>
      </c>
      <c r="C138" s="82">
        <v>151.6</v>
      </c>
      <c r="D138" s="81">
        <v>0</v>
      </c>
      <c r="E138" s="81">
        <v>227.79212412415001</v>
      </c>
      <c r="F138" s="78">
        <v>1.5024999999999999</v>
      </c>
      <c r="G138" s="78"/>
      <c r="H138" s="79">
        <v>0</v>
      </c>
      <c r="I138" s="79">
        <v>0</v>
      </c>
      <c r="J138" s="79">
        <v>0.70960000000000001</v>
      </c>
      <c r="K138" s="79">
        <v>0</v>
      </c>
      <c r="L138" s="79">
        <v>0</v>
      </c>
      <c r="M138" s="79">
        <v>0</v>
      </c>
      <c r="N138" s="79">
        <v>0.2611</v>
      </c>
      <c r="O138" s="79">
        <v>0</v>
      </c>
      <c r="P138" s="79">
        <v>0</v>
      </c>
      <c r="Q138" s="79">
        <v>0.161</v>
      </c>
      <c r="R138" s="79">
        <v>0</v>
      </c>
      <c r="S138" s="79">
        <v>0.3634</v>
      </c>
      <c r="T138" s="79">
        <v>0</v>
      </c>
      <c r="U138" s="79">
        <v>7.4000000000000003E-3</v>
      </c>
      <c r="V138" s="79">
        <v>0</v>
      </c>
      <c r="W138" s="79">
        <v>0</v>
      </c>
    </row>
    <row r="139" spans="1:23" x14ac:dyDescent="0.25">
      <c r="A139" s="77" t="s">
        <v>102</v>
      </c>
      <c r="B139" s="77" t="s">
        <v>21</v>
      </c>
      <c r="C139" s="82">
        <v>37.700000000000003</v>
      </c>
      <c r="D139" s="81">
        <v>0</v>
      </c>
      <c r="E139" s="81">
        <v>83.022462377386105</v>
      </c>
      <c r="F139" s="78">
        <v>2.2021000000000002</v>
      </c>
      <c r="G139" s="78"/>
      <c r="H139" s="79">
        <v>0</v>
      </c>
      <c r="I139" s="79">
        <v>0</v>
      </c>
      <c r="J139" s="79">
        <v>1.3169999999999999</v>
      </c>
      <c r="K139" s="79">
        <v>0</v>
      </c>
      <c r="L139" s="79">
        <v>0</v>
      </c>
      <c r="M139" s="79">
        <v>0</v>
      </c>
      <c r="N139" s="79">
        <v>0.26129999999999998</v>
      </c>
      <c r="O139" s="79">
        <v>0</v>
      </c>
      <c r="P139" s="79">
        <v>0</v>
      </c>
      <c r="Q139" s="79">
        <v>0.22459999999999999</v>
      </c>
      <c r="R139" s="79">
        <v>0</v>
      </c>
      <c r="S139" s="79">
        <v>0.36930000000000002</v>
      </c>
      <c r="T139" s="79">
        <v>0</v>
      </c>
      <c r="U139" s="79">
        <v>2.9899999999999999E-2</v>
      </c>
      <c r="V139" s="79">
        <v>0</v>
      </c>
      <c r="W139" s="79">
        <v>0</v>
      </c>
    </row>
    <row r="140" spans="1:23" x14ac:dyDescent="0.25">
      <c r="A140" s="77" t="s">
        <v>509</v>
      </c>
      <c r="B140" s="77" t="s">
        <v>496</v>
      </c>
      <c r="C140" s="82">
        <v>5048.6000000000004</v>
      </c>
      <c r="D140" s="81">
        <v>552.1</v>
      </c>
      <c r="E140" s="81">
        <v>19312.301797698899</v>
      </c>
      <c r="F140" s="78">
        <v>3.2545999999999999</v>
      </c>
      <c r="G140" s="78">
        <v>3.8950999999999998</v>
      </c>
      <c r="H140" s="79">
        <v>0.38419999999999999</v>
      </c>
      <c r="I140" s="79">
        <v>0.43359999999999999</v>
      </c>
      <c r="J140" s="79">
        <v>0.35570000000000002</v>
      </c>
      <c r="K140" s="79">
        <v>0.02</v>
      </c>
      <c r="L140" s="79">
        <v>0.34570000000000001</v>
      </c>
      <c r="M140" s="79">
        <v>0</v>
      </c>
      <c r="N140" s="79">
        <v>0.59850000000000003</v>
      </c>
      <c r="O140" s="79">
        <v>0.03</v>
      </c>
      <c r="P140" s="79">
        <v>1E-3</v>
      </c>
      <c r="Q140" s="79">
        <v>3.6400000000000002E-2</v>
      </c>
      <c r="R140" s="79">
        <v>0.1016</v>
      </c>
      <c r="S140" s="79">
        <v>0.83889999999999998</v>
      </c>
      <c r="T140" s="79">
        <v>0.11700000000000001</v>
      </c>
      <c r="U140" s="79">
        <v>2.0000000000000001E-4</v>
      </c>
      <c r="V140" s="79">
        <v>0.33750000000000002</v>
      </c>
      <c r="W140" s="79">
        <v>0.29480000000000001</v>
      </c>
    </row>
    <row r="141" spans="1:23" x14ac:dyDescent="0.25">
      <c r="A141" s="77" t="s">
        <v>578</v>
      </c>
      <c r="B141" s="77" t="s">
        <v>576</v>
      </c>
      <c r="C141" s="82">
        <v>2606.1999999999998</v>
      </c>
      <c r="D141" s="81">
        <v>490.3</v>
      </c>
      <c r="E141" s="81">
        <v>9226.0636244984798</v>
      </c>
      <c r="F141" s="78">
        <v>2.9944000000000002</v>
      </c>
      <c r="G141" s="78">
        <v>3.6665000000000001</v>
      </c>
      <c r="H141" s="79">
        <v>0.33510000000000001</v>
      </c>
      <c r="I141" s="79">
        <v>0.33360000000000001</v>
      </c>
      <c r="J141" s="79">
        <v>0.27310000000000001</v>
      </c>
      <c r="K141" s="79">
        <v>1.8200000000000001E-2</v>
      </c>
      <c r="L141" s="79">
        <v>0.36730000000000002</v>
      </c>
      <c r="M141" s="79">
        <v>0</v>
      </c>
      <c r="N141" s="79">
        <v>0.61280000000000001</v>
      </c>
      <c r="O141" s="79">
        <v>2.7400000000000001E-2</v>
      </c>
      <c r="P141" s="79">
        <v>1E-3</v>
      </c>
      <c r="Q141" s="79">
        <v>3.49E-2</v>
      </c>
      <c r="R141" s="79">
        <v>5.62E-2</v>
      </c>
      <c r="S141" s="79">
        <v>0.73850000000000005</v>
      </c>
      <c r="T141" s="79">
        <v>0.12659999999999999</v>
      </c>
      <c r="U141" s="79">
        <v>5.0000000000000001E-4</v>
      </c>
      <c r="V141" s="79">
        <v>0.4365</v>
      </c>
      <c r="W141" s="79">
        <v>0.30480000000000002</v>
      </c>
    </row>
    <row r="142" spans="1:23" x14ac:dyDescent="0.25">
      <c r="A142" s="77" t="s">
        <v>579</v>
      </c>
      <c r="B142" s="77" t="s">
        <v>576</v>
      </c>
      <c r="C142" s="82">
        <v>4662</v>
      </c>
      <c r="D142" s="81">
        <v>410</v>
      </c>
      <c r="E142" s="81">
        <v>17974.321880190801</v>
      </c>
      <c r="F142" s="78">
        <v>3.2692999999999999</v>
      </c>
      <c r="G142" s="78">
        <v>3.9117999999999999</v>
      </c>
      <c r="H142" s="79">
        <v>0.40400000000000003</v>
      </c>
      <c r="I142" s="79">
        <v>0.42649999999999999</v>
      </c>
      <c r="J142" s="79">
        <v>0.36919999999999997</v>
      </c>
      <c r="K142" s="79">
        <v>1.54E-2</v>
      </c>
      <c r="L142" s="79">
        <v>0.37790000000000001</v>
      </c>
      <c r="M142" s="79">
        <v>0</v>
      </c>
      <c r="N142" s="79">
        <v>0.62060000000000004</v>
      </c>
      <c r="O142" s="79">
        <v>2.6599999999999999E-2</v>
      </c>
      <c r="P142" s="79">
        <v>8.0000000000000004E-4</v>
      </c>
      <c r="Q142" s="79">
        <v>3.9E-2</v>
      </c>
      <c r="R142" s="79">
        <v>6.9599999999999995E-2</v>
      </c>
      <c r="S142" s="79">
        <v>0.73909999999999998</v>
      </c>
      <c r="T142" s="79">
        <v>0.1328</v>
      </c>
      <c r="U142" s="79">
        <v>2.0000000000000001E-4</v>
      </c>
      <c r="V142" s="79">
        <v>0.42549999999999999</v>
      </c>
      <c r="W142" s="79">
        <v>0.2646</v>
      </c>
    </row>
    <row r="143" spans="1:23" x14ac:dyDescent="0.25">
      <c r="A143" s="77" t="s">
        <v>103</v>
      </c>
      <c r="B143" s="77" t="s">
        <v>21</v>
      </c>
      <c r="C143" s="82">
        <v>90.7</v>
      </c>
      <c r="D143" s="81">
        <v>0</v>
      </c>
      <c r="E143" s="81">
        <v>96.188484934313607</v>
      </c>
      <c r="F143" s="78">
        <v>1.0605</v>
      </c>
      <c r="G143" s="78"/>
      <c r="H143" s="79">
        <v>0</v>
      </c>
      <c r="I143" s="79">
        <v>0</v>
      </c>
      <c r="J143" s="79">
        <v>0.2737</v>
      </c>
      <c r="K143" s="79">
        <v>0</v>
      </c>
      <c r="L143" s="79">
        <v>0</v>
      </c>
      <c r="M143" s="79">
        <v>0</v>
      </c>
      <c r="N143" s="79">
        <v>0.24079999999999999</v>
      </c>
      <c r="O143" s="79">
        <v>0</v>
      </c>
      <c r="P143" s="79">
        <v>0</v>
      </c>
      <c r="Q143" s="79">
        <v>0.17879999999999999</v>
      </c>
      <c r="R143" s="79">
        <v>0</v>
      </c>
      <c r="S143" s="79">
        <v>0.3548</v>
      </c>
      <c r="T143" s="79">
        <v>0</v>
      </c>
      <c r="U143" s="79">
        <v>1.24E-2</v>
      </c>
      <c r="V143" s="79">
        <v>0</v>
      </c>
      <c r="W143" s="79">
        <v>0</v>
      </c>
    </row>
    <row r="144" spans="1:23" x14ac:dyDescent="0.25">
      <c r="A144" s="77" t="s">
        <v>104</v>
      </c>
      <c r="B144" s="77" t="s">
        <v>21</v>
      </c>
      <c r="C144" s="82">
        <v>35.5</v>
      </c>
      <c r="D144" s="81">
        <v>0</v>
      </c>
      <c r="E144" s="81">
        <v>50.112214602406603</v>
      </c>
      <c r="F144" s="78">
        <v>1.4115</v>
      </c>
      <c r="G144" s="78"/>
      <c r="H144" s="79">
        <v>0</v>
      </c>
      <c r="I144" s="79">
        <v>0</v>
      </c>
      <c r="J144" s="79">
        <v>0.4662</v>
      </c>
      <c r="K144" s="79">
        <v>0</v>
      </c>
      <c r="L144" s="79">
        <v>0</v>
      </c>
      <c r="M144" s="79">
        <v>0</v>
      </c>
      <c r="N144" s="79">
        <v>0.2407</v>
      </c>
      <c r="O144" s="79">
        <v>0</v>
      </c>
      <c r="P144" s="79">
        <v>0</v>
      </c>
      <c r="Q144" s="79">
        <v>0.29160000000000003</v>
      </c>
      <c r="R144" s="79">
        <v>0</v>
      </c>
      <c r="S144" s="79">
        <v>0.38129999999999997</v>
      </c>
      <c r="T144" s="79">
        <v>0</v>
      </c>
      <c r="U144" s="79">
        <v>3.1699999999999999E-2</v>
      </c>
      <c r="V144" s="79">
        <v>0</v>
      </c>
      <c r="W144" s="79">
        <v>0</v>
      </c>
    </row>
    <row r="145" spans="1:23" x14ac:dyDescent="0.25">
      <c r="A145" s="77" t="s">
        <v>105</v>
      </c>
      <c r="B145" s="77" t="s">
        <v>21</v>
      </c>
      <c r="C145" s="82">
        <v>53.21</v>
      </c>
      <c r="D145" s="81">
        <v>0</v>
      </c>
      <c r="E145" s="81">
        <v>45.738712348061398</v>
      </c>
      <c r="F145" s="78">
        <v>0.85960000000000003</v>
      </c>
      <c r="G145" s="78"/>
      <c r="H145" s="79">
        <v>0</v>
      </c>
      <c r="I145" s="79">
        <v>0</v>
      </c>
      <c r="J145" s="79">
        <v>0.1555</v>
      </c>
      <c r="K145" s="79">
        <v>0</v>
      </c>
      <c r="L145" s="79">
        <v>0</v>
      </c>
      <c r="M145" s="79">
        <v>0</v>
      </c>
      <c r="N145" s="79">
        <v>0.2407</v>
      </c>
      <c r="O145" s="79">
        <v>0</v>
      </c>
      <c r="P145" s="79">
        <v>0</v>
      </c>
      <c r="Q145" s="79">
        <v>8.7400000000000005E-2</v>
      </c>
      <c r="R145" s="79">
        <v>0</v>
      </c>
      <c r="S145" s="79">
        <v>0.35489999999999999</v>
      </c>
      <c r="T145" s="79">
        <v>0</v>
      </c>
      <c r="U145" s="79">
        <v>2.1100000000000001E-2</v>
      </c>
      <c r="V145" s="79">
        <v>0</v>
      </c>
      <c r="W145" s="79">
        <v>0</v>
      </c>
    </row>
    <row r="146" spans="1:23" x14ac:dyDescent="0.25">
      <c r="A146" s="77" t="s">
        <v>106</v>
      </c>
      <c r="B146" s="77" t="s">
        <v>21</v>
      </c>
      <c r="C146" s="82">
        <v>60</v>
      </c>
      <c r="D146" s="81">
        <v>0</v>
      </c>
      <c r="E146" s="81">
        <v>82.430142585375293</v>
      </c>
      <c r="F146" s="78">
        <v>1.3737999999999999</v>
      </c>
      <c r="G146" s="78"/>
      <c r="H146" s="79">
        <v>0</v>
      </c>
      <c r="I146" s="79">
        <v>0</v>
      </c>
      <c r="J146" s="79">
        <v>0.4138</v>
      </c>
      <c r="K146" s="79">
        <v>0</v>
      </c>
      <c r="L146" s="79">
        <v>0</v>
      </c>
      <c r="M146" s="79">
        <v>0</v>
      </c>
      <c r="N146" s="79">
        <v>0.24099999999999999</v>
      </c>
      <c r="O146" s="79">
        <v>0</v>
      </c>
      <c r="P146" s="79">
        <v>0</v>
      </c>
      <c r="Q146" s="79">
        <v>0.34510000000000002</v>
      </c>
      <c r="R146" s="79">
        <v>0</v>
      </c>
      <c r="S146" s="79">
        <v>0.35520000000000002</v>
      </c>
      <c r="T146" s="79">
        <v>0</v>
      </c>
      <c r="U146" s="79">
        <v>1.8700000000000001E-2</v>
      </c>
      <c r="V146" s="79">
        <v>0</v>
      </c>
      <c r="W146" s="79">
        <v>0</v>
      </c>
    </row>
    <row r="147" spans="1:23" x14ac:dyDescent="0.25">
      <c r="A147" s="77" t="s">
        <v>107</v>
      </c>
      <c r="B147" s="77" t="s">
        <v>21</v>
      </c>
      <c r="C147" s="82">
        <v>52.5</v>
      </c>
      <c r="D147" s="81">
        <v>0</v>
      </c>
      <c r="E147" s="81">
        <v>65.5182279931106</v>
      </c>
      <c r="F147" s="78">
        <v>1.248</v>
      </c>
      <c r="G147" s="78"/>
      <c r="H147" s="79">
        <v>0</v>
      </c>
      <c r="I147" s="79">
        <v>0</v>
      </c>
      <c r="J147" s="79">
        <v>0.63049999999999995</v>
      </c>
      <c r="K147" s="79">
        <v>0</v>
      </c>
      <c r="L147" s="79">
        <v>0</v>
      </c>
      <c r="M147" s="79">
        <v>0</v>
      </c>
      <c r="N147" s="79">
        <v>0.24099999999999999</v>
      </c>
      <c r="O147" s="79">
        <v>0</v>
      </c>
      <c r="P147" s="79">
        <v>0</v>
      </c>
      <c r="Q147" s="79">
        <v>0</v>
      </c>
      <c r="R147" s="79">
        <v>0</v>
      </c>
      <c r="S147" s="79">
        <v>0.35499999999999998</v>
      </c>
      <c r="T147" s="79">
        <v>0</v>
      </c>
      <c r="U147" s="79">
        <v>2.1499999999999998E-2</v>
      </c>
      <c r="V147" s="79">
        <v>0</v>
      </c>
      <c r="W147" s="79">
        <v>0</v>
      </c>
    </row>
    <row r="148" spans="1:23" x14ac:dyDescent="0.25">
      <c r="A148" s="77" t="s">
        <v>303</v>
      </c>
      <c r="B148" s="77" t="s">
        <v>12</v>
      </c>
      <c r="C148" s="82">
        <v>344.61</v>
      </c>
      <c r="D148" s="81">
        <v>0</v>
      </c>
      <c r="E148" s="81">
        <v>1100.8995013638</v>
      </c>
      <c r="F148" s="78">
        <v>3.3868</v>
      </c>
      <c r="G148" s="78">
        <v>3.3868</v>
      </c>
      <c r="H148" s="79">
        <v>0.14879999999999999</v>
      </c>
      <c r="I148" s="79">
        <v>0.68540000000000001</v>
      </c>
      <c r="J148" s="79">
        <v>0.3604</v>
      </c>
      <c r="K148" s="79">
        <v>0</v>
      </c>
      <c r="L148" s="79">
        <v>0</v>
      </c>
      <c r="M148" s="79">
        <v>0</v>
      </c>
      <c r="N148" s="79">
        <v>0.44209999999999999</v>
      </c>
      <c r="O148" s="79">
        <v>0</v>
      </c>
      <c r="P148" s="79">
        <v>0</v>
      </c>
      <c r="Q148" s="79">
        <v>0.14749999999999999</v>
      </c>
      <c r="R148" s="79">
        <v>8.6599999999999996E-2</v>
      </c>
      <c r="S148" s="79">
        <v>0.97909999999999997</v>
      </c>
      <c r="T148" s="79">
        <v>0.39240000000000003</v>
      </c>
      <c r="U148" s="79">
        <v>3.2000000000000002E-3</v>
      </c>
      <c r="V148" s="79">
        <v>0.14130000000000001</v>
      </c>
      <c r="W148" s="79">
        <v>0</v>
      </c>
    </row>
    <row r="149" spans="1:23" x14ac:dyDescent="0.25">
      <c r="A149" s="77" t="s">
        <v>510</v>
      </c>
      <c r="B149" s="77" t="s">
        <v>496</v>
      </c>
      <c r="C149" s="82">
        <v>4709.3999999999996</v>
      </c>
      <c r="D149" s="81">
        <v>570.20000000000005</v>
      </c>
      <c r="E149" s="81">
        <v>20348.219835060801</v>
      </c>
      <c r="F149" s="78">
        <v>3.6593</v>
      </c>
      <c r="G149" s="78">
        <v>4.4116999999999997</v>
      </c>
      <c r="H149" s="79">
        <v>0.36709999999999998</v>
      </c>
      <c r="I149" s="79">
        <v>0.64300000000000002</v>
      </c>
      <c r="J149" s="79">
        <v>0.28989999999999999</v>
      </c>
      <c r="K149" s="79">
        <v>1.9199999999999998E-2</v>
      </c>
      <c r="L149" s="79">
        <v>0.44450000000000001</v>
      </c>
      <c r="M149" s="79">
        <v>0</v>
      </c>
      <c r="N149" s="79">
        <v>0.5988</v>
      </c>
      <c r="O149" s="79">
        <v>3.3399999999999999E-2</v>
      </c>
      <c r="P149" s="79">
        <v>1.1000000000000001E-3</v>
      </c>
      <c r="Q149" s="79">
        <v>2.5899999999999999E-2</v>
      </c>
      <c r="R149" s="79">
        <v>0.11</v>
      </c>
      <c r="S149" s="79">
        <v>1.0155000000000001</v>
      </c>
      <c r="T149" s="79">
        <v>0.2074</v>
      </c>
      <c r="U149" s="79">
        <v>2.0000000000000001E-4</v>
      </c>
      <c r="V149" s="79">
        <v>0.3478</v>
      </c>
      <c r="W149" s="79">
        <v>0.30790000000000001</v>
      </c>
    </row>
    <row r="150" spans="1:23" x14ac:dyDescent="0.25">
      <c r="A150" s="77" t="s">
        <v>108</v>
      </c>
      <c r="B150" s="77" t="s">
        <v>21</v>
      </c>
      <c r="C150" s="82">
        <v>264.52999999999997</v>
      </c>
      <c r="D150" s="81">
        <v>0</v>
      </c>
      <c r="E150" s="81">
        <v>297.01533998358099</v>
      </c>
      <c r="F150" s="78">
        <v>1.1228</v>
      </c>
      <c r="G150" s="78"/>
      <c r="H150" s="79">
        <v>0</v>
      </c>
      <c r="I150" s="79">
        <v>0</v>
      </c>
      <c r="J150" s="79">
        <v>0.219</v>
      </c>
      <c r="K150" s="79">
        <v>0</v>
      </c>
      <c r="L150" s="79">
        <v>0</v>
      </c>
      <c r="M150" s="79">
        <v>0</v>
      </c>
      <c r="N150" s="79">
        <v>0.2913</v>
      </c>
      <c r="O150" s="79">
        <v>0</v>
      </c>
      <c r="P150" s="79">
        <v>0</v>
      </c>
      <c r="Q150" s="79">
        <v>0.27400000000000002</v>
      </c>
      <c r="R150" s="79">
        <v>0</v>
      </c>
      <c r="S150" s="79">
        <v>0.33429999999999999</v>
      </c>
      <c r="T150" s="79">
        <v>0</v>
      </c>
      <c r="U150" s="79">
        <v>4.1999999999999997E-3</v>
      </c>
      <c r="V150" s="79">
        <v>0</v>
      </c>
      <c r="W150" s="79">
        <v>0</v>
      </c>
    </row>
    <row r="151" spans="1:23" x14ac:dyDescent="0.25">
      <c r="A151" s="77" t="s">
        <v>511</v>
      </c>
      <c r="B151" s="77" t="s">
        <v>496</v>
      </c>
      <c r="C151" s="82">
        <v>9753.9500000000007</v>
      </c>
      <c r="D151" s="81">
        <v>1187.8499999999999</v>
      </c>
      <c r="E151" s="81">
        <v>40478.247295311601</v>
      </c>
      <c r="F151" s="78">
        <v>3.5156999999999998</v>
      </c>
      <c r="G151" s="78">
        <v>4.2423999999999999</v>
      </c>
      <c r="H151" s="79">
        <v>0.38219999999999998</v>
      </c>
      <c r="I151" s="79">
        <v>0.63300000000000001</v>
      </c>
      <c r="J151" s="79">
        <v>0.29720000000000002</v>
      </c>
      <c r="K151" s="79">
        <v>1.6799999999999999E-2</v>
      </c>
      <c r="L151" s="79">
        <v>0.38650000000000001</v>
      </c>
      <c r="M151" s="79">
        <v>3.78E-2</v>
      </c>
      <c r="N151" s="79">
        <v>0.59970000000000001</v>
      </c>
      <c r="O151" s="79">
        <v>2.4400000000000002E-2</v>
      </c>
      <c r="P151" s="79">
        <v>8.0000000000000004E-4</v>
      </c>
      <c r="Q151" s="79">
        <v>2.5999999999999999E-2</v>
      </c>
      <c r="R151" s="79">
        <v>0.1205</v>
      </c>
      <c r="S151" s="79">
        <v>0.90649999999999997</v>
      </c>
      <c r="T151" s="79">
        <v>0.16880000000000001</v>
      </c>
      <c r="U151" s="79">
        <v>1E-4</v>
      </c>
      <c r="V151" s="79">
        <v>0.3397</v>
      </c>
      <c r="W151" s="79">
        <v>0.3024</v>
      </c>
    </row>
    <row r="152" spans="1:23" x14ac:dyDescent="0.25">
      <c r="A152" s="77" t="s">
        <v>109</v>
      </c>
      <c r="B152" s="77" t="s">
        <v>21</v>
      </c>
      <c r="C152" s="82">
        <v>250.4</v>
      </c>
      <c r="D152" s="81">
        <v>0</v>
      </c>
      <c r="E152" s="81">
        <v>439.52875520731101</v>
      </c>
      <c r="F152" s="78">
        <v>1.7552000000000001</v>
      </c>
      <c r="G152" s="78"/>
      <c r="H152" s="79">
        <v>0</v>
      </c>
      <c r="I152" s="79">
        <v>0</v>
      </c>
      <c r="J152" s="79">
        <v>0.72709999999999997</v>
      </c>
      <c r="K152" s="79">
        <v>0</v>
      </c>
      <c r="L152" s="79">
        <v>0</v>
      </c>
      <c r="M152" s="79">
        <v>0</v>
      </c>
      <c r="N152" s="79">
        <v>0.2611</v>
      </c>
      <c r="O152" s="79">
        <v>0</v>
      </c>
      <c r="P152" s="79">
        <v>0</v>
      </c>
      <c r="Q152" s="79">
        <v>0.39710000000000001</v>
      </c>
      <c r="R152" s="79">
        <v>0</v>
      </c>
      <c r="S152" s="79">
        <v>0.36549999999999999</v>
      </c>
      <c r="T152" s="79">
        <v>0</v>
      </c>
      <c r="U152" s="79">
        <v>4.4000000000000003E-3</v>
      </c>
      <c r="V152" s="79">
        <v>0</v>
      </c>
      <c r="W152" s="79">
        <v>0</v>
      </c>
    </row>
    <row r="153" spans="1:23" x14ac:dyDescent="0.25">
      <c r="A153" s="77" t="s">
        <v>110</v>
      </c>
      <c r="B153" s="77" t="s">
        <v>21</v>
      </c>
      <c r="C153" s="82">
        <v>88.1</v>
      </c>
      <c r="D153" s="81">
        <v>0</v>
      </c>
      <c r="E153" s="81">
        <v>129.96324028110999</v>
      </c>
      <c r="F153" s="78">
        <v>1.4752000000000001</v>
      </c>
      <c r="G153" s="78"/>
      <c r="H153" s="79">
        <v>0</v>
      </c>
      <c r="I153" s="79">
        <v>0</v>
      </c>
      <c r="J153" s="79">
        <v>0.46970000000000001</v>
      </c>
      <c r="K153" s="79">
        <v>0</v>
      </c>
      <c r="L153" s="79">
        <v>0</v>
      </c>
      <c r="M153" s="79">
        <v>0</v>
      </c>
      <c r="N153" s="79">
        <v>0.26119999999999999</v>
      </c>
      <c r="O153" s="79">
        <v>0</v>
      </c>
      <c r="P153" s="79">
        <v>0</v>
      </c>
      <c r="Q153" s="79">
        <v>0.32440000000000002</v>
      </c>
      <c r="R153" s="79">
        <v>0</v>
      </c>
      <c r="S153" s="79">
        <v>0.40720000000000001</v>
      </c>
      <c r="T153" s="79">
        <v>0</v>
      </c>
      <c r="U153" s="79">
        <v>1.2699999999999999E-2</v>
      </c>
      <c r="V153" s="79">
        <v>0</v>
      </c>
      <c r="W153" s="79">
        <v>0</v>
      </c>
    </row>
    <row r="154" spans="1:23" x14ac:dyDescent="0.25">
      <c r="A154" s="77" t="s">
        <v>111</v>
      </c>
      <c r="B154" s="77" t="s">
        <v>21</v>
      </c>
      <c r="C154" s="82">
        <v>232.9</v>
      </c>
      <c r="D154" s="81">
        <v>90.6</v>
      </c>
      <c r="E154" s="81">
        <v>372.248660809792</v>
      </c>
      <c r="F154" s="78">
        <v>1.5984</v>
      </c>
      <c r="G154" s="78"/>
      <c r="H154" s="79">
        <v>0</v>
      </c>
      <c r="I154" s="79">
        <v>0</v>
      </c>
      <c r="J154" s="79">
        <v>0.67510000000000003</v>
      </c>
      <c r="K154" s="79">
        <v>0</v>
      </c>
      <c r="L154" s="79">
        <v>0</v>
      </c>
      <c r="M154" s="79">
        <v>0</v>
      </c>
      <c r="N154" s="79">
        <v>0.26119999999999999</v>
      </c>
      <c r="O154" s="79">
        <v>0</v>
      </c>
      <c r="P154" s="79">
        <v>0</v>
      </c>
      <c r="Q154" s="79">
        <v>0.34010000000000001</v>
      </c>
      <c r="R154" s="79">
        <v>0</v>
      </c>
      <c r="S154" s="79">
        <v>0.31719999999999998</v>
      </c>
      <c r="T154" s="79">
        <v>0</v>
      </c>
      <c r="U154" s="79">
        <v>4.7999999999999996E-3</v>
      </c>
      <c r="V154" s="79">
        <v>0</v>
      </c>
      <c r="W154" s="79">
        <v>0</v>
      </c>
    </row>
    <row r="155" spans="1:23" x14ac:dyDescent="0.25">
      <c r="A155" s="77" t="s">
        <v>408</v>
      </c>
      <c r="B155" s="77" t="s">
        <v>392</v>
      </c>
      <c r="C155" s="82">
        <v>1870.57</v>
      </c>
      <c r="D155" s="81">
        <v>0</v>
      </c>
      <c r="E155" s="81">
        <v>5156.0533720008998</v>
      </c>
      <c r="F155" s="78">
        <v>2.7694000000000001</v>
      </c>
      <c r="G155" s="78">
        <v>2.7694000000000001</v>
      </c>
      <c r="H155" s="79">
        <v>0.16250000000000001</v>
      </c>
      <c r="I155" s="79">
        <v>0.40910000000000002</v>
      </c>
      <c r="J155" s="79">
        <v>0.27860000000000001</v>
      </c>
      <c r="K155" s="79">
        <v>5.1000000000000004E-3</v>
      </c>
      <c r="L155" s="79">
        <v>0</v>
      </c>
      <c r="M155" s="79">
        <v>0</v>
      </c>
      <c r="N155" s="79">
        <v>0.60160000000000002</v>
      </c>
      <c r="O155" s="79">
        <v>2.9499999999999998E-2</v>
      </c>
      <c r="P155" s="79">
        <v>1E-3</v>
      </c>
      <c r="Q155" s="79">
        <v>0.18909999999999999</v>
      </c>
      <c r="R155" s="79">
        <v>8.1600000000000006E-2</v>
      </c>
      <c r="S155" s="79">
        <v>0.53949999999999998</v>
      </c>
      <c r="T155" s="79">
        <v>0.2399</v>
      </c>
      <c r="U155" s="79">
        <v>5.9999999999999995E-4</v>
      </c>
      <c r="V155" s="79">
        <v>0.23130000000000001</v>
      </c>
      <c r="W155" s="79">
        <v>0</v>
      </c>
    </row>
    <row r="156" spans="1:23" x14ac:dyDescent="0.25">
      <c r="A156" s="77" t="s">
        <v>112</v>
      </c>
      <c r="B156" s="77" t="s">
        <v>21</v>
      </c>
      <c r="C156" s="82">
        <v>64.8</v>
      </c>
      <c r="D156" s="81">
        <v>0</v>
      </c>
      <c r="E156" s="81">
        <v>85.256776749784905</v>
      </c>
      <c r="F156" s="78">
        <v>1.3159000000000001</v>
      </c>
      <c r="G156" s="78"/>
      <c r="H156" s="79">
        <v>0</v>
      </c>
      <c r="I156" s="79">
        <v>0</v>
      </c>
      <c r="J156" s="79">
        <v>0.38319999999999999</v>
      </c>
      <c r="K156" s="79">
        <v>0</v>
      </c>
      <c r="L156" s="79">
        <v>0</v>
      </c>
      <c r="M156" s="79">
        <v>0</v>
      </c>
      <c r="N156" s="79">
        <v>0.24110000000000001</v>
      </c>
      <c r="O156" s="79">
        <v>0</v>
      </c>
      <c r="P156" s="79">
        <v>0</v>
      </c>
      <c r="Q156" s="79">
        <v>0.3196</v>
      </c>
      <c r="R156" s="79">
        <v>0</v>
      </c>
      <c r="S156" s="79">
        <v>0.35460000000000003</v>
      </c>
      <c r="T156" s="79">
        <v>0</v>
      </c>
      <c r="U156" s="79">
        <v>1.7399999999999999E-2</v>
      </c>
      <c r="V156" s="79">
        <v>0</v>
      </c>
      <c r="W156" s="79">
        <v>0</v>
      </c>
    </row>
    <row r="157" spans="1:23" x14ac:dyDescent="0.25">
      <c r="A157" s="77" t="s">
        <v>512</v>
      </c>
      <c r="B157" s="77" t="s">
        <v>496</v>
      </c>
      <c r="C157" s="82">
        <v>9282.4</v>
      </c>
      <c r="D157" s="81">
        <v>1078</v>
      </c>
      <c r="E157" s="81">
        <v>37708.417673065102</v>
      </c>
      <c r="F157" s="78">
        <v>3.3355000000000001</v>
      </c>
      <c r="G157" s="78">
        <v>4.1634000000000002</v>
      </c>
      <c r="H157" s="79">
        <v>0.33260000000000001</v>
      </c>
      <c r="I157" s="79">
        <v>0.57930000000000004</v>
      </c>
      <c r="J157" s="79">
        <v>0.308</v>
      </c>
      <c r="K157" s="79">
        <v>1.4500000000000001E-2</v>
      </c>
      <c r="L157" s="79">
        <v>0.50529999999999997</v>
      </c>
      <c r="M157" s="79">
        <v>1.9699999999999999E-2</v>
      </c>
      <c r="N157" s="79">
        <v>0.60409999999999997</v>
      </c>
      <c r="O157" s="79">
        <v>2.2200000000000001E-2</v>
      </c>
      <c r="P157" s="79">
        <v>6.9999999999999999E-4</v>
      </c>
      <c r="Q157" s="79">
        <v>2.6499999999999999E-2</v>
      </c>
      <c r="R157" s="79">
        <v>0.12659999999999999</v>
      </c>
      <c r="S157" s="79">
        <v>0.89349999999999996</v>
      </c>
      <c r="T157" s="79">
        <v>8.5099999999999995E-2</v>
      </c>
      <c r="U157" s="79">
        <v>1E-4</v>
      </c>
      <c r="V157" s="79">
        <v>0.34229999999999999</v>
      </c>
      <c r="W157" s="79">
        <v>0.3029</v>
      </c>
    </row>
    <row r="158" spans="1:23" x14ac:dyDescent="0.25">
      <c r="A158" s="77" t="s">
        <v>113</v>
      </c>
      <c r="B158" s="77" t="s">
        <v>21</v>
      </c>
      <c r="C158" s="82">
        <v>87.6</v>
      </c>
      <c r="D158" s="81">
        <v>0</v>
      </c>
      <c r="E158" s="81">
        <v>100.379149117324</v>
      </c>
      <c r="F158" s="78">
        <v>1.1457999999999999</v>
      </c>
      <c r="G158" s="78"/>
      <c r="H158" s="79">
        <v>0</v>
      </c>
      <c r="I158" s="79">
        <v>0</v>
      </c>
      <c r="J158" s="79">
        <v>0.4723</v>
      </c>
      <c r="K158" s="79">
        <v>0</v>
      </c>
      <c r="L158" s="79">
        <v>0</v>
      </c>
      <c r="M158" s="79">
        <v>0</v>
      </c>
      <c r="N158" s="79">
        <v>0.24079999999999999</v>
      </c>
      <c r="O158" s="79">
        <v>0</v>
      </c>
      <c r="P158" s="79">
        <v>0</v>
      </c>
      <c r="Q158" s="79">
        <v>7.7200000000000005E-2</v>
      </c>
      <c r="R158" s="79">
        <v>0</v>
      </c>
      <c r="S158" s="79">
        <v>0.3427</v>
      </c>
      <c r="T158" s="79">
        <v>0</v>
      </c>
      <c r="U158" s="79">
        <v>1.2800000000000001E-2</v>
      </c>
      <c r="V158" s="79">
        <v>0</v>
      </c>
      <c r="W158" s="79">
        <v>0</v>
      </c>
    </row>
    <row r="159" spans="1:23" x14ac:dyDescent="0.25">
      <c r="A159" s="77" t="s">
        <v>114</v>
      </c>
      <c r="B159" s="77" t="s">
        <v>21</v>
      </c>
      <c r="C159" s="82">
        <v>198.8</v>
      </c>
      <c r="D159" s="81">
        <v>0</v>
      </c>
      <c r="E159" s="81">
        <v>253.21645507332599</v>
      </c>
      <c r="F159" s="78">
        <v>1.2737000000000001</v>
      </c>
      <c r="G159" s="78"/>
      <c r="H159" s="79">
        <v>0</v>
      </c>
      <c r="I159" s="79">
        <v>0</v>
      </c>
      <c r="J159" s="79">
        <v>0.4163</v>
      </c>
      <c r="K159" s="79">
        <v>0</v>
      </c>
      <c r="L159" s="79">
        <v>0</v>
      </c>
      <c r="M159" s="79">
        <v>0</v>
      </c>
      <c r="N159" s="79">
        <v>0.26119999999999999</v>
      </c>
      <c r="O159" s="79">
        <v>0</v>
      </c>
      <c r="P159" s="79">
        <v>0</v>
      </c>
      <c r="Q159" s="79">
        <v>0.22439999999999999</v>
      </c>
      <c r="R159" s="79">
        <v>0</v>
      </c>
      <c r="S159" s="79">
        <v>0.36620000000000003</v>
      </c>
      <c r="T159" s="79">
        <v>0</v>
      </c>
      <c r="U159" s="79">
        <v>5.5999999999999999E-3</v>
      </c>
      <c r="V159" s="79">
        <v>0</v>
      </c>
      <c r="W159" s="79">
        <v>0</v>
      </c>
    </row>
    <row r="160" spans="1:23" x14ac:dyDescent="0.25">
      <c r="A160" s="77" t="s">
        <v>513</v>
      </c>
      <c r="B160" s="77" t="s">
        <v>496</v>
      </c>
      <c r="C160" s="82">
        <v>3776.76</v>
      </c>
      <c r="D160" s="81">
        <v>340.25</v>
      </c>
      <c r="E160" s="81">
        <v>15952.044899729601</v>
      </c>
      <c r="F160" s="78">
        <v>3.2786</v>
      </c>
      <c r="G160" s="78">
        <v>4.3430999999999997</v>
      </c>
      <c r="H160" s="79">
        <v>0.4551</v>
      </c>
      <c r="I160" s="79">
        <v>0.5111</v>
      </c>
      <c r="J160" s="79">
        <v>0.33429999999999999</v>
      </c>
      <c r="K160" s="79">
        <v>1.66E-2</v>
      </c>
      <c r="L160" s="79">
        <v>0.76819999999999999</v>
      </c>
      <c r="M160" s="79">
        <v>0</v>
      </c>
      <c r="N160" s="79">
        <v>0.60709999999999997</v>
      </c>
      <c r="O160" s="79">
        <v>2.5700000000000001E-2</v>
      </c>
      <c r="P160" s="79">
        <v>8.0000000000000004E-4</v>
      </c>
      <c r="Q160" s="79">
        <v>4.7199999999999999E-2</v>
      </c>
      <c r="R160" s="79">
        <v>0.108</v>
      </c>
      <c r="S160" s="79">
        <v>0.74470000000000003</v>
      </c>
      <c r="T160" s="79">
        <v>8.7800000000000003E-2</v>
      </c>
      <c r="U160" s="79">
        <v>2.0000000000000001E-4</v>
      </c>
      <c r="V160" s="79">
        <v>0.34</v>
      </c>
      <c r="W160" s="79">
        <v>0.29630000000000001</v>
      </c>
    </row>
    <row r="161" spans="1:23" x14ac:dyDescent="0.25">
      <c r="A161" s="77" t="s">
        <v>514</v>
      </c>
      <c r="B161" s="77" t="s">
        <v>496</v>
      </c>
      <c r="C161" s="82">
        <v>4580.18</v>
      </c>
      <c r="D161" s="81">
        <v>498.2</v>
      </c>
      <c r="E161" s="81">
        <v>17320.562843467502</v>
      </c>
      <c r="F161" s="78">
        <v>3.1257999999999999</v>
      </c>
      <c r="G161" s="78">
        <v>3.8805000000000001</v>
      </c>
      <c r="H161" s="79">
        <v>0.37909999999999999</v>
      </c>
      <c r="I161" s="79">
        <v>0.52010000000000001</v>
      </c>
      <c r="J161" s="79">
        <v>0.29199999999999998</v>
      </c>
      <c r="K161" s="79">
        <v>1.4E-2</v>
      </c>
      <c r="L161" s="79">
        <v>0.46539999999999998</v>
      </c>
      <c r="M161" s="79">
        <v>0</v>
      </c>
      <c r="N161" s="79">
        <v>0.64659999999999995</v>
      </c>
      <c r="O161" s="79">
        <v>1.9E-2</v>
      </c>
      <c r="P161" s="79">
        <v>5.9999999999999995E-4</v>
      </c>
      <c r="Q161" s="79">
        <v>4.0599999999999997E-2</v>
      </c>
      <c r="R161" s="79">
        <v>6.8500000000000005E-2</v>
      </c>
      <c r="S161" s="79">
        <v>0.71330000000000005</v>
      </c>
      <c r="T161" s="79">
        <v>0.10630000000000001</v>
      </c>
      <c r="U161" s="79">
        <v>2.0000000000000001E-4</v>
      </c>
      <c r="V161" s="79">
        <v>0.32550000000000001</v>
      </c>
      <c r="W161" s="79">
        <v>0.2893</v>
      </c>
    </row>
    <row r="162" spans="1:23" x14ac:dyDescent="0.25">
      <c r="A162" s="77" t="s">
        <v>580</v>
      </c>
      <c r="B162" s="77" t="s">
        <v>576</v>
      </c>
      <c r="C162" s="82">
        <v>4849.8</v>
      </c>
      <c r="D162" s="81">
        <v>412</v>
      </c>
      <c r="E162" s="81">
        <v>19021.2722656554</v>
      </c>
      <c r="F162" s="78">
        <v>3.3757000000000001</v>
      </c>
      <c r="G162" s="78">
        <v>3.9923000000000002</v>
      </c>
      <c r="H162" s="79">
        <v>0.38519999999999999</v>
      </c>
      <c r="I162" s="79">
        <v>0.58599999999999997</v>
      </c>
      <c r="J162" s="79">
        <v>0.35099999999999998</v>
      </c>
      <c r="K162" s="79">
        <v>1.2699999999999999E-2</v>
      </c>
      <c r="L162" s="79">
        <v>0.35560000000000003</v>
      </c>
      <c r="M162" s="79">
        <v>0</v>
      </c>
      <c r="N162" s="79">
        <v>0.65549999999999997</v>
      </c>
      <c r="O162" s="79">
        <v>1.3899999999999999E-2</v>
      </c>
      <c r="P162" s="79">
        <v>5.0000000000000001E-4</v>
      </c>
      <c r="Q162" s="79">
        <v>4.2599999999999999E-2</v>
      </c>
      <c r="R162" s="79">
        <v>7.0699999999999999E-2</v>
      </c>
      <c r="S162" s="79">
        <v>0.72150000000000003</v>
      </c>
      <c r="T162" s="79">
        <v>0.1208</v>
      </c>
      <c r="U162" s="79">
        <v>2.0000000000000001E-4</v>
      </c>
      <c r="V162" s="79">
        <v>0.41510000000000002</v>
      </c>
      <c r="W162" s="79">
        <v>0.26100000000000001</v>
      </c>
    </row>
    <row r="163" spans="1:23" x14ac:dyDescent="0.25">
      <c r="A163" s="77" t="s">
        <v>515</v>
      </c>
      <c r="B163" s="77" t="s">
        <v>496</v>
      </c>
      <c r="C163" s="82">
        <v>9539.7199999999993</v>
      </c>
      <c r="D163" s="81">
        <v>1098.0999999999999</v>
      </c>
      <c r="E163" s="81">
        <v>40757.406873404201</v>
      </c>
      <c r="F163" s="78">
        <v>3.6743000000000001</v>
      </c>
      <c r="G163" s="78">
        <v>4.3502000000000001</v>
      </c>
      <c r="H163" s="79">
        <v>0.44330000000000003</v>
      </c>
      <c r="I163" s="79">
        <v>0.68300000000000005</v>
      </c>
      <c r="J163" s="79">
        <v>0.33479999999999999</v>
      </c>
      <c r="K163" s="79">
        <v>1.67E-2</v>
      </c>
      <c r="L163" s="79">
        <v>0.36830000000000002</v>
      </c>
      <c r="M163" s="79">
        <v>0</v>
      </c>
      <c r="N163" s="79">
        <v>0.5887</v>
      </c>
      <c r="O163" s="79">
        <v>1.6199999999999999E-2</v>
      </c>
      <c r="P163" s="79">
        <v>5.9999999999999995E-4</v>
      </c>
      <c r="Q163" s="79">
        <v>2.69E-2</v>
      </c>
      <c r="R163" s="79">
        <v>0.1066</v>
      </c>
      <c r="S163" s="79">
        <v>0.85860000000000003</v>
      </c>
      <c r="T163" s="79">
        <v>0.249</v>
      </c>
      <c r="U163" s="79">
        <v>1E-4</v>
      </c>
      <c r="V163" s="79">
        <v>0.3498</v>
      </c>
      <c r="W163" s="79">
        <v>0.30759999999999998</v>
      </c>
    </row>
    <row r="164" spans="1:23" x14ac:dyDescent="0.25">
      <c r="A164" s="77" t="s">
        <v>516</v>
      </c>
      <c r="B164" s="77" t="s">
        <v>496</v>
      </c>
      <c r="C164" s="82">
        <v>7510.22</v>
      </c>
      <c r="D164" s="81">
        <v>864.34</v>
      </c>
      <c r="E164" s="81">
        <v>32788.223843888904</v>
      </c>
      <c r="F164" s="78">
        <v>3.4087000000000001</v>
      </c>
      <c r="G164" s="78">
        <v>4.4909999999999997</v>
      </c>
      <c r="H164" s="79">
        <v>0.4168</v>
      </c>
      <c r="I164" s="79">
        <v>0.63519999999999999</v>
      </c>
      <c r="J164" s="79">
        <v>0.29949999999999999</v>
      </c>
      <c r="K164" s="79">
        <v>1.37E-2</v>
      </c>
      <c r="L164" s="79">
        <v>0.77980000000000005</v>
      </c>
      <c r="M164" s="79">
        <v>0</v>
      </c>
      <c r="N164" s="79">
        <v>0.61099999999999999</v>
      </c>
      <c r="O164" s="79">
        <v>2.12E-2</v>
      </c>
      <c r="P164" s="79">
        <v>6.9999999999999999E-4</v>
      </c>
      <c r="Q164" s="79">
        <v>3.2300000000000002E-2</v>
      </c>
      <c r="R164" s="79">
        <v>0.1288</v>
      </c>
      <c r="S164" s="79">
        <v>0.75770000000000004</v>
      </c>
      <c r="T164" s="79">
        <v>0.1477</v>
      </c>
      <c r="U164" s="79">
        <v>1E-4</v>
      </c>
      <c r="V164" s="79">
        <v>0.34399999999999997</v>
      </c>
      <c r="W164" s="79">
        <v>0.30249999999999999</v>
      </c>
    </row>
    <row r="165" spans="1:23" x14ac:dyDescent="0.25">
      <c r="A165" s="77" t="s">
        <v>304</v>
      </c>
      <c r="B165" s="77" t="s">
        <v>12</v>
      </c>
      <c r="C165" s="82">
        <v>506.9</v>
      </c>
      <c r="D165" s="81">
        <v>0</v>
      </c>
      <c r="E165" s="81">
        <v>1665.48825321961</v>
      </c>
      <c r="F165" s="78">
        <v>3.4847000000000001</v>
      </c>
      <c r="G165" s="78">
        <v>3.4847000000000001</v>
      </c>
      <c r="H165" s="79">
        <v>0.36299999999999999</v>
      </c>
      <c r="I165" s="79">
        <v>0.75180000000000002</v>
      </c>
      <c r="J165" s="79">
        <v>0.2656</v>
      </c>
      <c r="K165" s="79">
        <v>0</v>
      </c>
      <c r="L165" s="79">
        <v>0</v>
      </c>
      <c r="M165" s="79">
        <v>0</v>
      </c>
      <c r="N165" s="79">
        <v>0.61270000000000002</v>
      </c>
      <c r="O165" s="79">
        <v>0</v>
      </c>
      <c r="P165" s="79">
        <v>0</v>
      </c>
      <c r="Q165" s="79">
        <v>9.5600000000000004E-2</v>
      </c>
      <c r="R165" s="79">
        <v>7.4899999999999994E-2</v>
      </c>
      <c r="S165" s="79">
        <v>0.83479999999999999</v>
      </c>
      <c r="T165" s="79">
        <v>0.3296</v>
      </c>
      <c r="U165" s="79">
        <v>2.3E-3</v>
      </c>
      <c r="V165" s="79">
        <v>0.15440000000000001</v>
      </c>
      <c r="W165" s="79">
        <v>0</v>
      </c>
    </row>
    <row r="166" spans="1:23" x14ac:dyDescent="0.25">
      <c r="A166" s="77" t="s">
        <v>305</v>
      </c>
      <c r="B166" s="77" t="s">
        <v>12</v>
      </c>
      <c r="C166" s="82">
        <v>452.2</v>
      </c>
      <c r="D166" s="81">
        <v>0</v>
      </c>
      <c r="E166" s="81">
        <v>1592.03749877361</v>
      </c>
      <c r="F166" s="78">
        <v>3.5785999999999998</v>
      </c>
      <c r="G166" s="78">
        <v>3.5785999999999998</v>
      </c>
      <c r="H166" s="79">
        <v>0.35830000000000001</v>
      </c>
      <c r="I166" s="79">
        <v>0.48649999999999999</v>
      </c>
      <c r="J166" s="79">
        <v>0.40560000000000002</v>
      </c>
      <c r="K166" s="79">
        <v>0</v>
      </c>
      <c r="L166" s="79">
        <v>0</v>
      </c>
      <c r="M166" s="79">
        <v>0</v>
      </c>
      <c r="N166" s="79">
        <v>0.65010000000000001</v>
      </c>
      <c r="O166" s="79">
        <v>0</v>
      </c>
      <c r="P166" s="79">
        <v>0</v>
      </c>
      <c r="Q166" s="79">
        <v>0.1234</v>
      </c>
      <c r="R166" s="79">
        <v>8.3599999999999994E-2</v>
      </c>
      <c r="S166" s="79">
        <v>0.89090000000000003</v>
      </c>
      <c r="T166" s="79">
        <v>0.35770000000000002</v>
      </c>
      <c r="U166" s="79">
        <v>2.5000000000000001E-3</v>
      </c>
      <c r="V166" s="79">
        <v>0.22</v>
      </c>
      <c r="W166" s="79">
        <v>0</v>
      </c>
    </row>
    <row r="167" spans="1:23" x14ac:dyDescent="0.25">
      <c r="A167" s="77" t="s">
        <v>306</v>
      </c>
      <c r="B167" s="77" t="s">
        <v>12</v>
      </c>
      <c r="C167" s="82">
        <v>377.8</v>
      </c>
      <c r="D167" s="81">
        <v>0</v>
      </c>
      <c r="E167" s="81">
        <v>1368.3689679624599</v>
      </c>
      <c r="F167" s="78">
        <v>3.6694</v>
      </c>
      <c r="G167" s="78">
        <v>3.6694</v>
      </c>
      <c r="H167" s="79">
        <v>0.36530000000000001</v>
      </c>
      <c r="I167" s="79">
        <v>0.43380000000000002</v>
      </c>
      <c r="J167" s="79">
        <v>0.31040000000000001</v>
      </c>
      <c r="K167" s="79">
        <v>1.12E-2</v>
      </c>
      <c r="L167" s="79">
        <v>0</v>
      </c>
      <c r="M167" s="79">
        <v>0</v>
      </c>
      <c r="N167" s="79">
        <v>0.72099999999999997</v>
      </c>
      <c r="O167" s="79">
        <v>6.3799999999999996E-2</v>
      </c>
      <c r="P167" s="79">
        <v>2.2000000000000001E-3</v>
      </c>
      <c r="Q167" s="79">
        <v>0.15459999999999999</v>
      </c>
      <c r="R167" s="79">
        <v>7.8100000000000003E-2</v>
      </c>
      <c r="S167" s="79">
        <v>0.96699999999999997</v>
      </c>
      <c r="T167" s="79">
        <v>0.37340000000000001</v>
      </c>
      <c r="U167" s="79">
        <v>3.0000000000000001E-3</v>
      </c>
      <c r="V167" s="79">
        <v>0.18559999999999999</v>
      </c>
      <c r="W167" s="79">
        <v>0</v>
      </c>
    </row>
    <row r="168" spans="1:23" x14ac:dyDescent="0.25">
      <c r="A168" s="77" t="s">
        <v>307</v>
      </c>
      <c r="B168" s="77" t="s">
        <v>12</v>
      </c>
      <c r="C168" s="82">
        <v>766.3</v>
      </c>
      <c r="D168" s="81">
        <v>56.9</v>
      </c>
      <c r="E168" s="81">
        <v>2820.6585692651402</v>
      </c>
      <c r="F168" s="78">
        <v>3.7201</v>
      </c>
      <c r="G168" s="78">
        <v>3.7201</v>
      </c>
      <c r="H168" s="79">
        <v>0.35499999999999998</v>
      </c>
      <c r="I168" s="79">
        <v>0.53220000000000001</v>
      </c>
      <c r="J168" s="79">
        <v>0.374</v>
      </c>
      <c r="K168" s="79">
        <v>5.4999999999999997E-3</v>
      </c>
      <c r="L168" s="79">
        <v>0</v>
      </c>
      <c r="M168" s="79">
        <v>0</v>
      </c>
      <c r="N168" s="79">
        <v>0.70750000000000002</v>
      </c>
      <c r="O168" s="79">
        <v>0</v>
      </c>
      <c r="P168" s="79">
        <v>0</v>
      </c>
      <c r="Q168" s="79">
        <v>0.13719999999999999</v>
      </c>
      <c r="R168" s="79">
        <v>7.9799999999999996E-2</v>
      </c>
      <c r="S168" s="79">
        <v>0.91490000000000005</v>
      </c>
      <c r="T168" s="79">
        <v>0.36799999999999999</v>
      </c>
      <c r="U168" s="79">
        <v>1.4E-3</v>
      </c>
      <c r="V168" s="79">
        <v>0.24460000000000001</v>
      </c>
      <c r="W168" s="79">
        <v>0</v>
      </c>
    </row>
    <row r="169" spans="1:23" x14ac:dyDescent="0.25">
      <c r="A169" s="77" t="s">
        <v>308</v>
      </c>
      <c r="B169" s="77" t="s">
        <v>12</v>
      </c>
      <c r="C169" s="82">
        <v>993.3</v>
      </c>
      <c r="D169" s="81">
        <v>0</v>
      </c>
      <c r="E169" s="81">
        <v>3426.2025222277098</v>
      </c>
      <c r="F169" s="78">
        <v>3.5274999999999999</v>
      </c>
      <c r="G169" s="78">
        <v>3.5274999999999999</v>
      </c>
      <c r="H169" s="79">
        <v>0.27689999999999998</v>
      </c>
      <c r="I169" s="79">
        <v>0.49990000000000001</v>
      </c>
      <c r="J169" s="79">
        <v>0.3196</v>
      </c>
      <c r="K169" s="79">
        <v>7.9000000000000008E-3</v>
      </c>
      <c r="L169" s="79">
        <v>0</v>
      </c>
      <c r="M169" s="79">
        <v>0</v>
      </c>
      <c r="N169" s="79">
        <v>0.64700000000000002</v>
      </c>
      <c r="O169" s="79">
        <v>4.5499999999999999E-2</v>
      </c>
      <c r="P169" s="79">
        <v>1.6000000000000001E-3</v>
      </c>
      <c r="Q169" s="79">
        <v>0.12559999999999999</v>
      </c>
      <c r="R169" s="79">
        <v>6.1600000000000002E-2</v>
      </c>
      <c r="S169" s="79">
        <v>0.96030000000000004</v>
      </c>
      <c r="T169" s="79">
        <v>0.3826</v>
      </c>
      <c r="U169" s="79">
        <v>1.1000000000000001E-3</v>
      </c>
      <c r="V169" s="79">
        <v>0.19789999999999999</v>
      </c>
      <c r="W169" s="79">
        <v>0</v>
      </c>
    </row>
    <row r="170" spans="1:23" x14ac:dyDescent="0.25">
      <c r="A170" s="77" t="s">
        <v>309</v>
      </c>
      <c r="B170" s="77" t="s">
        <v>12</v>
      </c>
      <c r="C170" s="82">
        <v>598.30999999999995</v>
      </c>
      <c r="D170" s="81">
        <v>0</v>
      </c>
      <c r="E170" s="81">
        <v>2035.2025720326601</v>
      </c>
      <c r="F170" s="78">
        <v>3.4517000000000002</v>
      </c>
      <c r="G170" s="78">
        <v>3.4517000000000002</v>
      </c>
      <c r="H170" s="79">
        <v>0.32550000000000001</v>
      </c>
      <c r="I170" s="79">
        <v>0.29670000000000002</v>
      </c>
      <c r="J170" s="79">
        <v>0.22989999999999999</v>
      </c>
      <c r="K170" s="79">
        <v>1.0800000000000001E-2</v>
      </c>
      <c r="L170" s="79">
        <v>0</v>
      </c>
      <c r="M170" s="79">
        <v>0</v>
      </c>
      <c r="N170" s="79">
        <v>0.72519999999999996</v>
      </c>
      <c r="O170" s="79">
        <v>6.2E-2</v>
      </c>
      <c r="P170" s="79">
        <v>2E-3</v>
      </c>
      <c r="Q170" s="79">
        <v>0.13</v>
      </c>
      <c r="R170" s="79">
        <v>7.4999999999999997E-2</v>
      </c>
      <c r="S170" s="79">
        <v>1.1133</v>
      </c>
      <c r="T170" s="79">
        <v>0.26919999999999999</v>
      </c>
      <c r="U170" s="79">
        <v>1.9E-3</v>
      </c>
      <c r="V170" s="79">
        <v>0.2102</v>
      </c>
      <c r="W170" s="79">
        <v>0</v>
      </c>
    </row>
    <row r="171" spans="1:23" x14ac:dyDescent="0.25">
      <c r="A171" s="77" t="s">
        <v>310</v>
      </c>
      <c r="B171" s="77" t="s">
        <v>12</v>
      </c>
      <c r="C171" s="82">
        <v>464.95</v>
      </c>
      <c r="D171" s="81">
        <v>0</v>
      </c>
      <c r="E171" s="81">
        <v>1581.66462348405</v>
      </c>
      <c r="F171" s="78">
        <v>3.4493</v>
      </c>
      <c r="G171" s="78">
        <v>3.4493</v>
      </c>
      <c r="H171" s="79">
        <v>0.1603</v>
      </c>
      <c r="I171" s="79">
        <v>0.47449999999999998</v>
      </c>
      <c r="J171" s="79">
        <v>0.18959999999999999</v>
      </c>
      <c r="K171" s="79">
        <v>5.4000000000000003E-3</v>
      </c>
      <c r="L171" s="79">
        <v>0</v>
      </c>
      <c r="M171" s="79">
        <v>0</v>
      </c>
      <c r="N171" s="79">
        <v>0.68830000000000002</v>
      </c>
      <c r="O171" s="79">
        <v>3.1E-2</v>
      </c>
      <c r="P171" s="79">
        <v>1.1000000000000001E-3</v>
      </c>
      <c r="Q171" s="79">
        <v>0.13239999999999999</v>
      </c>
      <c r="R171" s="79">
        <v>9.6500000000000002E-2</v>
      </c>
      <c r="S171" s="79">
        <v>1.1492</v>
      </c>
      <c r="T171" s="79">
        <v>0.3034</v>
      </c>
      <c r="U171" s="79">
        <v>2.3999999999999998E-3</v>
      </c>
      <c r="V171" s="79">
        <v>0.2152</v>
      </c>
      <c r="W171" s="79">
        <v>0</v>
      </c>
    </row>
    <row r="172" spans="1:23" x14ac:dyDescent="0.25">
      <c r="A172" s="77" t="s">
        <v>311</v>
      </c>
      <c r="B172" s="77" t="s">
        <v>12</v>
      </c>
      <c r="C172" s="82">
        <v>475.2</v>
      </c>
      <c r="D172" s="81">
        <v>0</v>
      </c>
      <c r="E172" s="81">
        <v>1772.9467142209501</v>
      </c>
      <c r="F172" s="78">
        <v>3.7309999999999999</v>
      </c>
      <c r="G172" s="78">
        <v>3.7309999999999999</v>
      </c>
      <c r="H172" s="79">
        <v>0.21909999999999999</v>
      </c>
      <c r="I172" s="79">
        <v>0.35930000000000001</v>
      </c>
      <c r="J172" s="79">
        <v>0.43540000000000001</v>
      </c>
      <c r="K172" s="79">
        <v>0</v>
      </c>
      <c r="L172" s="79">
        <v>0</v>
      </c>
      <c r="M172" s="79">
        <v>0</v>
      </c>
      <c r="N172" s="79">
        <v>0.79320000000000002</v>
      </c>
      <c r="O172" s="79">
        <v>0</v>
      </c>
      <c r="P172" s="79">
        <v>0</v>
      </c>
      <c r="Q172" s="79">
        <v>0.1658</v>
      </c>
      <c r="R172" s="79">
        <v>9.2999999999999999E-2</v>
      </c>
      <c r="S172" s="79">
        <v>1.0754999999999999</v>
      </c>
      <c r="T172" s="79">
        <v>0.30009999999999998</v>
      </c>
      <c r="U172" s="79">
        <v>2.3999999999999998E-3</v>
      </c>
      <c r="V172" s="79">
        <v>0.28720000000000001</v>
      </c>
      <c r="W172" s="79">
        <v>0</v>
      </c>
    </row>
    <row r="173" spans="1:23" x14ac:dyDescent="0.25">
      <c r="A173" s="77" t="s">
        <v>346</v>
      </c>
      <c r="B173" s="77" t="s">
        <v>343</v>
      </c>
      <c r="C173" s="82">
        <v>1108.9000000000001</v>
      </c>
      <c r="D173" s="81">
        <v>0</v>
      </c>
      <c r="E173" s="81">
        <v>3773.19763840417</v>
      </c>
      <c r="F173" s="78">
        <v>3.4024999999999999</v>
      </c>
      <c r="G173" s="78">
        <v>3.4024999999999999</v>
      </c>
      <c r="H173" s="79">
        <v>0.25819999999999999</v>
      </c>
      <c r="I173" s="79">
        <v>0.5282</v>
      </c>
      <c r="J173" s="79">
        <v>0.25369999999999998</v>
      </c>
      <c r="K173" s="79">
        <v>3.2000000000000002E-3</v>
      </c>
      <c r="L173" s="79">
        <v>0</v>
      </c>
      <c r="M173" s="79">
        <v>0</v>
      </c>
      <c r="N173" s="79">
        <v>0.63470000000000004</v>
      </c>
      <c r="O173" s="79">
        <v>1.84E-2</v>
      </c>
      <c r="P173" s="79">
        <v>5.9999999999999995E-4</v>
      </c>
      <c r="Q173" s="79">
        <v>0.16739999999999999</v>
      </c>
      <c r="R173" s="79">
        <v>7.4200000000000002E-2</v>
      </c>
      <c r="S173" s="79">
        <v>0.74350000000000005</v>
      </c>
      <c r="T173" s="79">
        <v>0.35289999999999999</v>
      </c>
      <c r="U173" s="79">
        <v>1E-3</v>
      </c>
      <c r="V173" s="79">
        <v>0.36649999999999999</v>
      </c>
      <c r="W173" s="79">
        <v>0</v>
      </c>
    </row>
    <row r="174" spans="1:23" x14ac:dyDescent="0.25">
      <c r="A174" s="77" t="s">
        <v>361</v>
      </c>
      <c r="B174" s="77" t="s">
        <v>354</v>
      </c>
      <c r="C174" s="82">
        <v>1472.3</v>
      </c>
      <c r="D174" s="81">
        <v>0</v>
      </c>
      <c r="E174" s="81">
        <v>4923.3081297159397</v>
      </c>
      <c r="F174" s="78">
        <v>3.3559000000000001</v>
      </c>
      <c r="G174" s="78">
        <v>3.3559000000000001</v>
      </c>
      <c r="H174" s="79">
        <v>0.23350000000000001</v>
      </c>
      <c r="I174" s="79">
        <v>0.60880000000000001</v>
      </c>
      <c r="J174" s="79">
        <v>0.34379999999999999</v>
      </c>
      <c r="K174" s="79">
        <v>3.3999999999999998E-3</v>
      </c>
      <c r="L174" s="79">
        <v>0</v>
      </c>
      <c r="M174" s="79">
        <v>0</v>
      </c>
      <c r="N174" s="79">
        <v>0.61399999999999999</v>
      </c>
      <c r="O174" s="79">
        <v>1.9699999999999999E-2</v>
      </c>
      <c r="P174" s="79">
        <v>6.9999999999999999E-4</v>
      </c>
      <c r="Q174" s="79">
        <v>0.17929999999999999</v>
      </c>
      <c r="R174" s="79">
        <v>9.2600000000000002E-2</v>
      </c>
      <c r="S174" s="79">
        <v>0.60260000000000002</v>
      </c>
      <c r="T174" s="79">
        <v>0.42430000000000001</v>
      </c>
      <c r="U174" s="79">
        <v>6.9999999999999999E-4</v>
      </c>
      <c r="V174" s="79">
        <v>0.23250000000000001</v>
      </c>
      <c r="W174" s="79">
        <v>0</v>
      </c>
    </row>
    <row r="175" spans="1:23" x14ac:dyDescent="0.25">
      <c r="A175" s="77" t="s">
        <v>312</v>
      </c>
      <c r="B175" s="77" t="s">
        <v>12</v>
      </c>
      <c r="C175" s="82">
        <v>498.78</v>
      </c>
      <c r="D175" s="81">
        <v>0</v>
      </c>
      <c r="E175" s="81">
        <v>1753.8296918528999</v>
      </c>
      <c r="F175" s="78">
        <v>3.5163000000000002</v>
      </c>
      <c r="G175" s="78">
        <v>3.5163000000000002</v>
      </c>
      <c r="H175" s="79">
        <v>0.2092</v>
      </c>
      <c r="I175" s="79">
        <v>0.51239999999999997</v>
      </c>
      <c r="J175" s="79">
        <v>0.16600000000000001</v>
      </c>
      <c r="K175" s="79">
        <v>1.03E-2</v>
      </c>
      <c r="L175" s="79">
        <v>0</v>
      </c>
      <c r="M175" s="79">
        <v>0</v>
      </c>
      <c r="N175" s="79">
        <v>0.63229999999999997</v>
      </c>
      <c r="O175" s="79">
        <v>5.8999999999999997E-2</v>
      </c>
      <c r="P175" s="79">
        <v>2E-3</v>
      </c>
      <c r="Q175" s="79">
        <v>0.158</v>
      </c>
      <c r="R175" s="79">
        <v>8.9899999999999994E-2</v>
      </c>
      <c r="S175" s="79">
        <v>1.0529999999999999</v>
      </c>
      <c r="T175" s="79">
        <v>0.3352</v>
      </c>
      <c r="U175" s="79">
        <v>2.3E-3</v>
      </c>
      <c r="V175" s="79">
        <v>0.28670000000000001</v>
      </c>
      <c r="W175" s="79">
        <v>0</v>
      </c>
    </row>
    <row r="176" spans="1:23" x14ac:dyDescent="0.25">
      <c r="A176" s="77" t="s">
        <v>362</v>
      </c>
      <c r="B176" s="77" t="s">
        <v>354</v>
      </c>
      <c r="C176" s="82">
        <v>1482.58</v>
      </c>
      <c r="D176" s="81">
        <v>0</v>
      </c>
      <c r="E176" s="81">
        <v>4911.8183895626898</v>
      </c>
      <c r="F176" s="78">
        <v>3.3595000000000002</v>
      </c>
      <c r="G176" s="78">
        <v>3.3595000000000002</v>
      </c>
      <c r="H176" s="79">
        <v>0.2482</v>
      </c>
      <c r="I176" s="79">
        <v>0.75629999999999997</v>
      </c>
      <c r="J176" s="79">
        <v>0.32579999999999998</v>
      </c>
      <c r="K176" s="79">
        <v>3.0999999999999999E-3</v>
      </c>
      <c r="L176" s="79">
        <v>0</v>
      </c>
      <c r="M176" s="79">
        <v>0</v>
      </c>
      <c r="N176" s="79">
        <v>0.60270000000000001</v>
      </c>
      <c r="O176" s="79">
        <v>1.7600000000000001E-2</v>
      </c>
      <c r="P176" s="79">
        <v>5.9999999999999995E-4</v>
      </c>
      <c r="Q176" s="79">
        <v>0.17100000000000001</v>
      </c>
      <c r="R176" s="79">
        <v>9.2299999999999993E-2</v>
      </c>
      <c r="S176" s="79">
        <v>0.6331</v>
      </c>
      <c r="T176" s="79">
        <v>0.29659999999999997</v>
      </c>
      <c r="U176" s="79">
        <v>6.9999999999999999E-4</v>
      </c>
      <c r="V176" s="79">
        <v>0.21149999999999999</v>
      </c>
      <c r="W176" s="79">
        <v>0</v>
      </c>
    </row>
    <row r="177" spans="1:23" x14ac:dyDescent="0.25">
      <c r="A177" s="77" t="s">
        <v>313</v>
      </c>
      <c r="B177" s="77" t="s">
        <v>12</v>
      </c>
      <c r="C177" s="82">
        <v>626.29999999999995</v>
      </c>
      <c r="D177" s="81">
        <v>0</v>
      </c>
      <c r="E177" s="81">
        <v>2038.4520427616801</v>
      </c>
      <c r="F177" s="78">
        <v>3.2547000000000001</v>
      </c>
      <c r="G177" s="78">
        <v>3.2547000000000001</v>
      </c>
      <c r="H177" s="79">
        <v>0.41389999999999999</v>
      </c>
      <c r="I177" s="79">
        <v>0.218</v>
      </c>
      <c r="J177" s="79">
        <v>0.18490000000000001</v>
      </c>
      <c r="K177" s="79">
        <v>0</v>
      </c>
      <c r="L177" s="79">
        <v>0</v>
      </c>
      <c r="M177" s="79">
        <v>0</v>
      </c>
      <c r="N177" s="79">
        <v>0.68759999999999999</v>
      </c>
      <c r="O177" s="79">
        <v>0</v>
      </c>
      <c r="P177" s="79">
        <v>0</v>
      </c>
      <c r="Q177" s="79">
        <v>0.1394</v>
      </c>
      <c r="R177" s="79">
        <v>0.13370000000000001</v>
      </c>
      <c r="S177" s="79">
        <v>0.98450000000000004</v>
      </c>
      <c r="T177" s="79">
        <v>0.223</v>
      </c>
      <c r="U177" s="79">
        <v>1.8E-3</v>
      </c>
      <c r="V177" s="79">
        <v>0.26790000000000003</v>
      </c>
      <c r="W177" s="79">
        <v>0</v>
      </c>
    </row>
    <row r="178" spans="1:23" x14ac:dyDescent="0.25">
      <c r="A178" s="77" t="s">
        <v>409</v>
      </c>
      <c r="B178" s="77" t="s">
        <v>392</v>
      </c>
      <c r="C178" s="82">
        <v>2637.84</v>
      </c>
      <c r="D178" s="81">
        <v>29.7</v>
      </c>
      <c r="E178" s="81">
        <v>9546.5565507138199</v>
      </c>
      <c r="F178" s="78">
        <v>3.6413000000000002</v>
      </c>
      <c r="G178" s="78">
        <v>3.6413000000000002</v>
      </c>
      <c r="H178" s="79">
        <v>0.19209999999999999</v>
      </c>
      <c r="I178" s="79">
        <v>1.2058</v>
      </c>
      <c r="J178" s="79">
        <v>0.31040000000000001</v>
      </c>
      <c r="K178" s="79">
        <v>4.0000000000000001E-3</v>
      </c>
      <c r="L178" s="79">
        <v>0</v>
      </c>
      <c r="M178" s="79">
        <v>0</v>
      </c>
      <c r="N178" s="79">
        <v>0.60329999999999995</v>
      </c>
      <c r="O178" s="79">
        <v>2.29E-2</v>
      </c>
      <c r="P178" s="79">
        <v>6.9999999999999999E-4</v>
      </c>
      <c r="Q178" s="79">
        <v>0.20039999999999999</v>
      </c>
      <c r="R178" s="79">
        <v>9.6000000000000002E-2</v>
      </c>
      <c r="S178" s="79">
        <v>0.57020000000000004</v>
      </c>
      <c r="T178" s="79">
        <v>0.21740000000000001</v>
      </c>
      <c r="U178" s="79">
        <v>5.0000000000000001E-4</v>
      </c>
      <c r="V178" s="79">
        <v>0.21759999999999999</v>
      </c>
      <c r="W178" s="79">
        <v>0</v>
      </c>
    </row>
    <row r="179" spans="1:23" x14ac:dyDescent="0.25">
      <c r="A179" s="77" t="s">
        <v>410</v>
      </c>
      <c r="B179" s="77" t="s">
        <v>392</v>
      </c>
      <c r="C179" s="82">
        <v>1892.76</v>
      </c>
      <c r="D179" s="81">
        <v>0</v>
      </c>
      <c r="E179" s="81">
        <v>5329.3158015194904</v>
      </c>
      <c r="F179" s="78">
        <v>2.8365999999999998</v>
      </c>
      <c r="G179" s="78">
        <v>2.8365999999999998</v>
      </c>
      <c r="H179" s="79">
        <v>0.17269999999999999</v>
      </c>
      <c r="I179" s="79">
        <v>0.52270000000000005</v>
      </c>
      <c r="J179" s="79">
        <v>0.2797</v>
      </c>
      <c r="K179" s="79">
        <v>4.4999999999999997E-3</v>
      </c>
      <c r="L179" s="79">
        <v>0</v>
      </c>
      <c r="M179" s="79">
        <v>0</v>
      </c>
      <c r="N179" s="79">
        <v>0.58120000000000005</v>
      </c>
      <c r="O179" s="79">
        <v>2.5700000000000001E-2</v>
      </c>
      <c r="P179" s="79">
        <v>8.0000000000000004E-4</v>
      </c>
      <c r="Q179" s="79">
        <v>0.1847</v>
      </c>
      <c r="R179" s="79">
        <v>8.1000000000000003E-2</v>
      </c>
      <c r="S179" s="79">
        <v>0.53259999999999996</v>
      </c>
      <c r="T179" s="79">
        <v>0.22670000000000001</v>
      </c>
      <c r="U179" s="79">
        <v>5.9999999999999995E-4</v>
      </c>
      <c r="V179" s="79">
        <v>0.22370000000000001</v>
      </c>
      <c r="W179" s="79">
        <v>0</v>
      </c>
    </row>
    <row r="180" spans="1:23" x14ac:dyDescent="0.25">
      <c r="A180" s="77" t="s">
        <v>517</v>
      </c>
      <c r="B180" s="77" t="s">
        <v>496</v>
      </c>
      <c r="C180" s="82">
        <v>5781.8</v>
      </c>
      <c r="D180" s="81">
        <v>634.1</v>
      </c>
      <c r="E180" s="81">
        <v>19079.6481782337</v>
      </c>
      <c r="F180" s="78">
        <v>2.87</v>
      </c>
      <c r="G180" s="78">
        <v>3.3529</v>
      </c>
      <c r="H180" s="79">
        <v>0.49109999999999998</v>
      </c>
      <c r="I180" s="79">
        <v>0.38369999999999999</v>
      </c>
      <c r="J180" s="79">
        <v>0.23469999999999999</v>
      </c>
      <c r="K180" s="79">
        <v>1.6799999999999999E-2</v>
      </c>
      <c r="L180" s="79">
        <v>0.2215</v>
      </c>
      <c r="M180" s="79">
        <v>0</v>
      </c>
      <c r="N180" s="79">
        <v>0.58379999999999999</v>
      </c>
      <c r="O180" s="79">
        <v>3.0099999999999998E-2</v>
      </c>
      <c r="P180" s="79">
        <v>1E-3</v>
      </c>
      <c r="Q180" s="79">
        <v>3.1099999999999999E-2</v>
      </c>
      <c r="R180" s="79">
        <v>5.2900000000000003E-2</v>
      </c>
      <c r="S180" s="79">
        <v>0.65010000000000001</v>
      </c>
      <c r="T180" s="79">
        <v>9.5500000000000002E-2</v>
      </c>
      <c r="U180" s="79">
        <v>2.0000000000000001E-4</v>
      </c>
      <c r="V180" s="79">
        <v>0.29899999999999999</v>
      </c>
      <c r="W180" s="79">
        <v>0.26140000000000002</v>
      </c>
    </row>
    <row r="181" spans="1:23" x14ac:dyDescent="0.25">
      <c r="A181" s="77" t="s">
        <v>581</v>
      </c>
      <c r="B181" s="77" t="s">
        <v>576</v>
      </c>
      <c r="C181" s="82">
        <v>2744.1</v>
      </c>
      <c r="D181" s="81">
        <v>271.5</v>
      </c>
      <c r="E181" s="81">
        <v>10238.942441384899</v>
      </c>
      <c r="F181" s="78">
        <v>3.2301000000000002</v>
      </c>
      <c r="G181" s="78">
        <v>3.7860999999999998</v>
      </c>
      <c r="H181" s="79">
        <v>0.4556</v>
      </c>
      <c r="I181" s="79">
        <v>0.54969999999999997</v>
      </c>
      <c r="J181" s="79">
        <v>0.26229999999999998</v>
      </c>
      <c r="K181" s="79">
        <v>1.41E-2</v>
      </c>
      <c r="L181" s="79">
        <v>0.29339999999999999</v>
      </c>
      <c r="M181" s="79">
        <v>0</v>
      </c>
      <c r="N181" s="79">
        <v>0.60940000000000005</v>
      </c>
      <c r="O181" s="79">
        <v>1.8800000000000001E-2</v>
      </c>
      <c r="P181" s="79">
        <v>5.9999999999999995E-4</v>
      </c>
      <c r="Q181" s="79">
        <v>3.1699999999999999E-2</v>
      </c>
      <c r="R181" s="79">
        <v>5.9400000000000001E-2</v>
      </c>
      <c r="S181" s="79">
        <v>0.66659999999999997</v>
      </c>
      <c r="T181" s="79">
        <v>0.14419999999999999</v>
      </c>
      <c r="U181" s="79">
        <v>4.0000000000000002E-4</v>
      </c>
      <c r="V181" s="79">
        <v>0.4173</v>
      </c>
      <c r="W181" s="79">
        <v>0.2626</v>
      </c>
    </row>
    <row r="182" spans="1:23" x14ac:dyDescent="0.25">
      <c r="A182" s="77" t="s">
        <v>518</v>
      </c>
      <c r="B182" s="77" t="s">
        <v>496</v>
      </c>
      <c r="C182" s="82">
        <v>4255.3</v>
      </c>
      <c r="D182" s="81">
        <v>485.66</v>
      </c>
      <c r="E182" s="81">
        <v>16029.800007609399</v>
      </c>
      <c r="F182" s="78">
        <v>3.1488999999999998</v>
      </c>
      <c r="G182" s="78">
        <v>3.8466</v>
      </c>
      <c r="H182" s="79">
        <v>0.37430000000000002</v>
      </c>
      <c r="I182" s="79">
        <v>0.45129999999999998</v>
      </c>
      <c r="J182" s="79">
        <v>0.32090000000000002</v>
      </c>
      <c r="K182" s="79">
        <v>1.46E-2</v>
      </c>
      <c r="L182" s="79">
        <v>0.37330000000000002</v>
      </c>
      <c r="M182" s="79">
        <v>2.1399999999999999E-2</v>
      </c>
      <c r="N182" s="79">
        <v>0.65359999999999996</v>
      </c>
      <c r="O182" s="79">
        <v>1.5599999999999999E-2</v>
      </c>
      <c r="P182" s="79">
        <v>5.0000000000000001E-4</v>
      </c>
      <c r="Q182" s="79">
        <v>3.7699999999999997E-2</v>
      </c>
      <c r="R182" s="79">
        <v>7.6899999999999996E-2</v>
      </c>
      <c r="S182" s="79">
        <v>0.74060000000000004</v>
      </c>
      <c r="T182" s="79">
        <v>0.1177</v>
      </c>
      <c r="U182" s="79">
        <v>2.0000000000000001E-4</v>
      </c>
      <c r="V182" s="79">
        <v>0.34499999999999997</v>
      </c>
      <c r="W182" s="79">
        <v>0.30299999999999999</v>
      </c>
    </row>
    <row r="183" spans="1:23" x14ac:dyDescent="0.25">
      <c r="A183" s="77" t="s">
        <v>519</v>
      </c>
      <c r="B183" s="77" t="s">
        <v>496</v>
      </c>
      <c r="C183" s="82">
        <v>3842.2</v>
      </c>
      <c r="D183" s="81">
        <v>374.62</v>
      </c>
      <c r="E183" s="81">
        <v>15031.8874464003</v>
      </c>
      <c r="F183" s="78">
        <v>3.3993000000000002</v>
      </c>
      <c r="G183" s="78">
        <v>3.9678</v>
      </c>
      <c r="H183" s="79">
        <v>0.62690000000000001</v>
      </c>
      <c r="I183" s="79">
        <v>0.81740000000000002</v>
      </c>
      <c r="J183" s="79">
        <v>0.18099999999999999</v>
      </c>
      <c r="K183" s="79">
        <v>1.14E-2</v>
      </c>
      <c r="L183" s="79">
        <v>0.246</v>
      </c>
      <c r="M183" s="79">
        <v>2.3199999999999998E-2</v>
      </c>
      <c r="N183" s="79">
        <v>0.53659999999999997</v>
      </c>
      <c r="O183" s="79">
        <v>1.8499999999999999E-2</v>
      </c>
      <c r="P183" s="79">
        <v>5.9999999999999995E-4</v>
      </c>
      <c r="Q183" s="79">
        <v>2.4500000000000001E-2</v>
      </c>
      <c r="R183" s="79">
        <v>4.9799999999999997E-2</v>
      </c>
      <c r="S183" s="79">
        <v>0.52210000000000001</v>
      </c>
      <c r="T183" s="79">
        <v>0.26329999999999998</v>
      </c>
      <c r="U183" s="79">
        <v>2.0000000000000001E-4</v>
      </c>
      <c r="V183" s="79">
        <v>0.34699999999999998</v>
      </c>
      <c r="W183" s="79">
        <v>0.29930000000000001</v>
      </c>
    </row>
    <row r="184" spans="1:23" x14ac:dyDescent="0.25">
      <c r="A184" s="77" t="s">
        <v>115</v>
      </c>
      <c r="B184" s="77" t="s">
        <v>21</v>
      </c>
      <c r="C184" s="82">
        <v>130.1</v>
      </c>
      <c r="D184" s="81">
        <v>29.8</v>
      </c>
      <c r="E184" s="81">
        <v>146.58744062300201</v>
      </c>
      <c r="F184" s="78">
        <v>1.1267</v>
      </c>
      <c r="G184" s="78"/>
      <c r="H184" s="79">
        <v>0</v>
      </c>
      <c r="I184" s="79">
        <v>0</v>
      </c>
      <c r="J184" s="79">
        <v>0.25440000000000002</v>
      </c>
      <c r="K184" s="79">
        <v>0</v>
      </c>
      <c r="L184" s="79">
        <v>0</v>
      </c>
      <c r="M184" s="79">
        <v>0</v>
      </c>
      <c r="N184" s="79">
        <v>0.26119999999999999</v>
      </c>
      <c r="O184" s="79">
        <v>0</v>
      </c>
      <c r="P184" s="79">
        <v>0</v>
      </c>
      <c r="Q184" s="79">
        <v>0.2417</v>
      </c>
      <c r="R184" s="79">
        <v>0</v>
      </c>
      <c r="S184" s="79">
        <v>0.36080000000000001</v>
      </c>
      <c r="T184" s="79">
        <v>0</v>
      </c>
      <c r="U184" s="79">
        <v>8.6E-3</v>
      </c>
      <c r="V184" s="79">
        <v>0</v>
      </c>
      <c r="W184" s="79">
        <v>0</v>
      </c>
    </row>
    <row r="185" spans="1:23" x14ac:dyDescent="0.25">
      <c r="A185" s="77" t="s">
        <v>116</v>
      </c>
      <c r="B185" s="77" t="s">
        <v>21</v>
      </c>
      <c r="C185" s="82">
        <v>95</v>
      </c>
      <c r="D185" s="81">
        <v>39</v>
      </c>
      <c r="E185" s="81">
        <v>190.71032260702501</v>
      </c>
      <c r="F185" s="78">
        <v>2.0074999999999998</v>
      </c>
      <c r="G185" s="78"/>
      <c r="H185" s="79">
        <v>0</v>
      </c>
      <c r="I185" s="79">
        <v>0</v>
      </c>
      <c r="J185" s="79">
        <v>1.1324000000000001</v>
      </c>
      <c r="K185" s="79">
        <v>0</v>
      </c>
      <c r="L185" s="79">
        <v>0</v>
      </c>
      <c r="M185" s="79">
        <v>0</v>
      </c>
      <c r="N185" s="79">
        <v>0.2611</v>
      </c>
      <c r="O185" s="79">
        <v>0</v>
      </c>
      <c r="P185" s="79">
        <v>0</v>
      </c>
      <c r="Q185" s="79">
        <v>0.25159999999999999</v>
      </c>
      <c r="R185" s="79">
        <v>0</v>
      </c>
      <c r="S185" s="79">
        <v>0.35049999999999998</v>
      </c>
      <c r="T185" s="79">
        <v>0</v>
      </c>
      <c r="U185" s="79">
        <v>1.1900000000000001E-2</v>
      </c>
      <c r="V185" s="79">
        <v>0</v>
      </c>
      <c r="W185" s="79">
        <v>0</v>
      </c>
    </row>
    <row r="186" spans="1:23" x14ac:dyDescent="0.25">
      <c r="A186" s="77" t="s">
        <v>117</v>
      </c>
      <c r="B186" s="77" t="s">
        <v>21</v>
      </c>
      <c r="C186" s="82">
        <v>132.69999999999999</v>
      </c>
      <c r="D186" s="81">
        <v>32.6</v>
      </c>
      <c r="E186" s="81">
        <v>186.33265909983899</v>
      </c>
      <c r="F186" s="78">
        <v>1.4040999999999999</v>
      </c>
      <c r="G186" s="78"/>
      <c r="H186" s="79">
        <v>0</v>
      </c>
      <c r="I186" s="79">
        <v>0</v>
      </c>
      <c r="J186" s="79">
        <v>0.49880000000000002</v>
      </c>
      <c r="K186" s="79">
        <v>0</v>
      </c>
      <c r="L186" s="79">
        <v>0</v>
      </c>
      <c r="M186" s="79">
        <v>0</v>
      </c>
      <c r="N186" s="79">
        <v>0.26119999999999999</v>
      </c>
      <c r="O186" s="79">
        <v>0</v>
      </c>
      <c r="P186" s="79">
        <v>0</v>
      </c>
      <c r="Q186" s="79">
        <v>0.3</v>
      </c>
      <c r="R186" s="79">
        <v>0</v>
      </c>
      <c r="S186" s="79">
        <v>0.33560000000000001</v>
      </c>
      <c r="T186" s="79">
        <v>0</v>
      </c>
      <c r="U186" s="79">
        <v>8.5000000000000006E-3</v>
      </c>
      <c r="V186" s="79">
        <v>0</v>
      </c>
      <c r="W186" s="79">
        <v>0</v>
      </c>
    </row>
    <row r="187" spans="1:23" x14ac:dyDescent="0.25">
      <c r="A187" s="77" t="s">
        <v>118</v>
      </c>
      <c r="B187" s="77" t="s">
        <v>21</v>
      </c>
      <c r="C187" s="82">
        <v>104.8</v>
      </c>
      <c r="D187" s="81">
        <v>0</v>
      </c>
      <c r="E187" s="81">
        <v>91.938903632544296</v>
      </c>
      <c r="F187" s="78">
        <v>0.87729999999999997</v>
      </c>
      <c r="G187" s="78"/>
      <c r="H187" s="79">
        <v>0</v>
      </c>
      <c r="I187" s="79">
        <v>0</v>
      </c>
      <c r="J187" s="79">
        <v>0.2369</v>
      </c>
      <c r="K187" s="79">
        <v>0</v>
      </c>
      <c r="L187" s="79">
        <v>0</v>
      </c>
      <c r="M187" s="79">
        <v>0</v>
      </c>
      <c r="N187" s="79">
        <v>0.24099999999999999</v>
      </c>
      <c r="O187" s="79">
        <v>0</v>
      </c>
      <c r="P187" s="79">
        <v>0</v>
      </c>
      <c r="Q187" s="79">
        <v>3.3700000000000001E-2</v>
      </c>
      <c r="R187" s="79">
        <v>0</v>
      </c>
      <c r="S187" s="79">
        <v>0.35489999999999999</v>
      </c>
      <c r="T187" s="79">
        <v>0</v>
      </c>
      <c r="U187" s="79">
        <v>1.0800000000000001E-2</v>
      </c>
      <c r="V187" s="79">
        <v>0</v>
      </c>
      <c r="W187" s="79">
        <v>0</v>
      </c>
    </row>
    <row r="188" spans="1:23" x14ac:dyDescent="0.25">
      <c r="A188" s="77" t="s">
        <v>119</v>
      </c>
      <c r="B188" s="77" t="s">
        <v>21</v>
      </c>
      <c r="C188" s="82">
        <v>27</v>
      </c>
      <c r="D188" s="81">
        <v>0</v>
      </c>
      <c r="E188" s="81">
        <v>38.407225877396698</v>
      </c>
      <c r="F188" s="78">
        <v>1.4225000000000001</v>
      </c>
      <c r="G188" s="78"/>
      <c r="H188" s="79">
        <v>0</v>
      </c>
      <c r="I188" s="79">
        <v>0</v>
      </c>
      <c r="J188" s="79">
        <v>0.61299999999999999</v>
      </c>
      <c r="K188" s="79">
        <v>0</v>
      </c>
      <c r="L188" s="79">
        <v>0</v>
      </c>
      <c r="M188" s="79">
        <v>0</v>
      </c>
      <c r="N188" s="79">
        <v>0.24099999999999999</v>
      </c>
      <c r="O188" s="79">
        <v>0</v>
      </c>
      <c r="P188" s="79">
        <v>0</v>
      </c>
      <c r="Q188" s="79">
        <v>0.1721</v>
      </c>
      <c r="R188" s="79">
        <v>0</v>
      </c>
      <c r="S188" s="79">
        <v>0.3548</v>
      </c>
      <c r="T188" s="79">
        <v>0</v>
      </c>
      <c r="U188" s="79">
        <v>4.1599999999999998E-2</v>
      </c>
      <c r="V188" s="79">
        <v>0</v>
      </c>
      <c r="W188" s="79">
        <v>0</v>
      </c>
    </row>
    <row r="189" spans="1:23" x14ac:dyDescent="0.25">
      <c r="A189" s="77" t="s">
        <v>120</v>
      </c>
      <c r="B189" s="77" t="s">
        <v>21</v>
      </c>
      <c r="C189" s="82">
        <v>82.2</v>
      </c>
      <c r="D189" s="81">
        <v>0</v>
      </c>
      <c r="E189" s="81">
        <v>98.201173425389399</v>
      </c>
      <c r="F189" s="78">
        <v>1.1946000000000001</v>
      </c>
      <c r="G189" s="78"/>
      <c r="H189" s="79">
        <v>0</v>
      </c>
      <c r="I189" s="79">
        <v>0</v>
      </c>
      <c r="J189" s="79">
        <v>0.4027</v>
      </c>
      <c r="K189" s="79">
        <v>0</v>
      </c>
      <c r="L189" s="79">
        <v>0</v>
      </c>
      <c r="M189" s="79">
        <v>0</v>
      </c>
      <c r="N189" s="79">
        <v>0.2409</v>
      </c>
      <c r="O189" s="79">
        <v>0</v>
      </c>
      <c r="P189" s="79">
        <v>0</v>
      </c>
      <c r="Q189" s="79">
        <v>0.18240000000000001</v>
      </c>
      <c r="R189" s="79">
        <v>0</v>
      </c>
      <c r="S189" s="79">
        <v>0.35489999999999999</v>
      </c>
      <c r="T189" s="79">
        <v>0</v>
      </c>
      <c r="U189" s="79">
        <v>1.37E-2</v>
      </c>
      <c r="V189" s="79">
        <v>0</v>
      </c>
      <c r="W189" s="79">
        <v>0</v>
      </c>
    </row>
    <row r="190" spans="1:23" x14ac:dyDescent="0.25">
      <c r="A190" s="77" t="s">
        <v>121</v>
      </c>
      <c r="B190" s="77" t="s">
        <v>21</v>
      </c>
      <c r="C190" s="82">
        <v>113.8</v>
      </c>
      <c r="D190" s="81">
        <v>0</v>
      </c>
      <c r="E190" s="81">
        <v>181.16059176586899</v>
      </c>
      <c r="F190" s="78">
        <v>1.5919000000000001</v>
      </c>
      <c r="G190" s="78"/>
      <c r="H190" s="79">
        <v>0</v>
      </c>
      <c r="I190" s="79">
        <v>0</v>
      </c>
      <c r="J190" s="79">
        <v>0.72719999999999996</v>
      </c>
      <c r="K190" s="79">
        <v>0</v>
      </c>
      <c r="L190" s="79">
        <v>0</v>
      </c>
      <c r="M190" s="79">
        <v>0</v>
      </c>
      <c r="N190" s="79">
        <v>0.24099999999999999</v>
      </c>
      <c r="O190" s="79">
        <v>0</v>
      </c>
      <c r="P190" s="79">
        <v>0</v>
      </c>
      <c r="Q190" s="79">
        <v>0.25919999999999999</v>
      </c>
      <c r="R190" s="79">
        <v>0</v>
      </c>
      <c r="S190" s="79">
        <v>0.35470000000000002</v>
      </c>
      <c r="T190" s="79">
        <v>0</v>
      </c>
      <c r="U190" s="79">
        <v>9.7999999999999997E-3</v>
      </c>
      <c r="V190" s="79">
        <v>0</v>
      </c>
      <c r="W190" s="79">
        <v>0</v>
      </c>
    </row>
    <row r="191" spans="1:23" x14ac:dyDescent="0.25">
      <c r="A191" s="77" t="s">
        <v>122</v>
      </c>
      <c r="B191" s="77" t="s">
        <v>21</v>
      </c>
      <c r="C191" s="82">
        <v>121</v>
      </c>
      <c r="D191" s="81">
        <v>0</v>
      </c>
      <c r="E191" s="81">
        <v>155.985158177139</v>
      </c>
      <c r="F191" s="78">
        <v>1.2891999999999999</v>
      </c>
      <c r="G191" s="78"/>
      <c r="H191" s="79">
        <v>0</v>
      </c>
      <c r="I191" s="79">
        <v>0</v>
      </c>
      <c r="J191" s="79">
        <v>0.47870000000000001</v>
      </c>
      <c r="K191" s="79">
        <v>0</v>
      </c>
      <c r="L191" s="79">
        <v>0</v>
      </c>
      <c r="M191" s="79">
        <v>0</v>
      </c>
      <c r="N191" s="79">
        <v>0.2409</v>
      </c>
      <c r="O191" s="79">
        <v>0</v>
      </c>
      <c r="P191" s="79">
        <v>0</v>
      </c>
      <c r="Q191" s="79">
        <v>0.2054</v>
      </c>
      <c r="R191" s="79">
        <v>0</v>
      </c>
      <c r="S191" s="79">
        <v>0.3548</v>
      </c>
      <c r="T191" s="79">
        <v>0</v>
      </c>
      <c r="U191" s="79">
        <v>9.4000000000000004E-3</v>
      </c>
      <c r="V191" s="79">
        <v>0</v>
      </c>
      <c r="W191" s="79">
        <v>0</v>
      </c>
    </row>
    <row r="192" spans="1:23" x14ac:dyDescent="0.25">
      <c r="A192" s="77" t="s">
        <v>123</v>
      </c>
      <c r="B192" s="77" t="s">
        <v>21</v>
      </c>
      <c r="C192" s="82">
        <v>27.1</v>
      </c>
      <c r="D192" s="81">
        <v>0</v>
      </c>
      <c r="E192" s="81">
        <v>44.168176965283301</v>
      </c>
      <c r="F192" s="78">
        <v>1.6298999999999999</v>
      </c>
      <c r="G192" s="78"/>
      <c r="H192" s="79">
        <v>0</v>
      </c>
      <c r="I192" s="79">
        <v>0</v>
      </c>
      <c r="J192" s="79">
        <v>0.61070000000000002</v>
      </c>
      <c r="K192" s="79">
        <v>0</v>
      </c>
      <c r="L192" s="79">
        <v>0</v>
      </c>
      <c r="M192" s="79">
        <v>0</v>
      </c>
      <c r="N192" s="79">
        <v>0.24110000000000001</v>
      </c>
      <c r="O192" s="79">
        <v>0</v>
      </c>
      <c r="P192" s="79">
        <v>0</v>
      </c>
      <c r="Q192" s="79">
        <v>0.3821</v>
      </c>
      <c r="R192" s="79">
        <v>0</v>
      </c>
      <c r="S192" s="79">
        <v>0.35449999999999998</v>
      </c>
      <c r="T192" s="79">
        <v>0</v>
      </c>
      <c r="U192" s="79">
        <v>4.1500000000000002E-2</v>
      </c>
      <c r="V192" s="79">
        <v>0</v>
      </c>
      <c r="W192" s="79">
        <v>0</v>
      </c>
    </row>
    <row r="193" spans="1:23" x14ac:dyDescent="0.25">
      <c r="A193" s="77" t="s">
        <v>124</v>
      </c>
      <c r="B193" s="77" t="s">
        <v>21</v>
      </c>
      <c r="C193" s="82">
        <v>116.2</v>
      </c>
      <c r="D193" s="81">
        <v>0</v>
      </c>
      <c r="E193" s="81">
        <v>124.308685627318</v>
      </c>
      <c r="F193" s="78">
        <v>1.0699000000000001</v>
      </c>
      <c r="G193" s="78"/>
      <c r="H193" s="79">
        <v>0</v>
      </c>
      <c r="I193" s="79">
        <v>0</v>
      </c>
      <c r="J193" s="79">
        <v>0.28489999999999999</v>
      </c>
      <c r="K193" s="79">
        <v>0</v>
      </c>
      <c r="L193" s="79">
        <v>0</v>
      </c>
      <c r="M193" s="79">
        <v>0</v>
      </c>
      <c r="N193" s="79">
        <v>0.2409</v>
      </c>
      <c r="O193" s="79">
        <v>0</v>
      </c>
      <c r="P193" s="79">
        <v>0</v>
      </c>
      <c r="Q193" s="79">
        <v>0.17949999999999999</v>
      </c>
      <c r="R193" s="79">
        <v>0</v>
      </c>
      <c r="S193" s="79">
        <v>0.35489999999999999</v>
      </c>
      <c r="T193" s="79">
        <v>0</v>
      </c>
      <c r="U193" s="79">
        <v>9.7000000000000003E-3</v>
      </c>
      <c r="V193" s="79">
        <v>0</v>
      </c>
      <c r="W193" s="79">
        <v>0</v>
      </c>
    </row>
    <row r="194" spans="1:23" x14ac:dyDescent="0.25">
      <c r="A194" s="77" t="s">
        <v>125</v>
      </c>
      <c r="B194" s="77" t="s">
        <v>21</v>
      </c>
      <c r="C194" s="82">
        <v>28.4</v>
      </c>
      <c r="D194" s="81">
        <v>0</v>
      </c>
      <c r="E194" s="81">
        <v>53.162587442839097</v>
      </c>
      <c r="F194" s="78">
        <v>1.8718999999999999</v>
      </c>
      <c r="G194" s="78"/>
      <c r="H194" s="79">
        <v>0</v>
      </c>
      <c r="I194" s="79">
        <v>0</v>
      </c>
      <c r="J194" s="79">
        <v>0.87409999999999999</v>
      </c>
      <c r="K194" s="79">
        <v>0</v>
      </c>
      <c r="L194" s="79">
        <v>0</v>
      </c>
      <c r="M194" s="79">
        <v>0</v>
      </c>
      <c r="N194" s="79">
        <v>0.2409</v>
      </c>
      <c r="O194" s="79">
        <v>0</v>
      </c>
      <c r="P194" s="79">
        <v>0</v>
      </c>
      <c r="Q194" s="79">
        <v>0.36459999999999998</v>
      </c>
      <c r="R194" s="79">
        <v>0</v>
      </c>
      <c r="S194" s="79">
        <v>0.35270000000000001</v>
      </c>
      <c r="T194" s="79">
        <v>0</v>
      </c>
      <c r="U194" s="79">
        <v>3.9600000000000003E-2</v>
      </c>
      <c r="V194" s="79">
        <v>0</v>
      </c>
      <c r="W194" s="79">
        <v>0</v>
      </c>
    </row>
    <row r="195" spans="1:23" x14ac:dyDescent="0.25">
      <c r="A195" s="77" t="s">
        <v>126</v>
      </c>
      <c r="B195" s="77" t="s">
        <v>21</v>
      </c>
      <c r="C195" s="82">
        <v>69.5</v>
      </c>
      <c r="D195" s="81">
        <v>0</v>
      </c>
      <c r="E195" s="81">
        <v>85.942190633761996</v>
      </c>
      <c r="F195" s="78">
        <v>1.2364999999999999</v>
      </c>
      <c r="G195" s="78"/>
      <c r="H195" s="79">
        <v>0</v>
      </c>
      <c r="I195" s="79">
        <v>0</v>
      </c>
      <c r="J195" s="79">
        <v>0.4763</v>
      </c>
      <c r="K195" s="79">
        <v>0</v>
      </c>
      <c r="L195" s="79">
        <v>0</v>
      </c>
      <c r="M195" s="79">
        <v>0</v>
      </c>
      <c r="N195" s="79">
        <v>0.2407</v>
      </c>
      <c r="O195" s="79">
        <v>0</v>
      </c>
      <c r="P195" s="79">
        <v>0</v>
      </c>
      <c r="Q195" s="79">
        <v>0.15110000000000001</v>
      </c>
      <c r="R195" s="79">
        <v>0</v>
      </c>
      <c r="S195" s="79">
        <v>0.35220000000000001</v>
      </c>
      <c r="T195" s="79">
        <v>0</v>
      </c>
      <c r="U195" s="79">
        <v>1.6199999999999999E-2</v>
      </c>
      <c r="V195" s="79">
        <v>0</v>
      </c>
      <c r="W195" s="79">
        <v>0</v>
      </c>
    </row>
    <row r="196" spans="1:23" x14ac:dyDescent="0.25">
      <c r="A196" s="77" t="s">
        <v>314</v>
      </c>
      <c r="B196" s="77" t="s">
        <v>12</v>
      </c>
      <c r="C196" s="82">
        <v>373.7</v>
      </c>
      <c r="D196" s="81">
        <v>0</v>
      </c>
      <c r="E196" s="81">
        <v>956.34763606184595</v>
      </c>
      <c r="F196" s="78">
        <v>2.5590999999999999</v>
      </c>
      <c r="G196" s="78">
        <v>2.5590999999999999</v>
      </c>
      <c r="H196" s="79">
        <v>0</v>
      </c>
      <c r="I196" s="79">
        <v>0</v>
      </c>
      <c r="J196" s="79">
        <v>0.42070000000000002</v>
      </c>
      <c r="K196" s="79">
        <v>1.12E-2</v>
      </c>
      <c r="L196" s="79">
        <v>0</v>
      </c>
      <c r="M196" s="79">
        <v>0</v>
      </c>
      <c r="N196" s="79">
        <v>0.61939999999999995</v>
      </c>
      <c r="O196" s="79">
        <v>6.4199999999999993E-2</v>
      </c>
      <c r="P196" s="79">
        <v>2.2000000000000001E-3</v>
      </c>
      <c r="Q196" s="79">
        <v>0.1308</v>
      </c>
      <c r="R196" s="79">
        <v>8.5300000000000001E-2</v>
      </c>
      <c r="S196" s="79">
        <v>0.9163</v>
      </c>
      <c r="T196" s="79">
        <v>0</v>
      </c>
      <c r="U196" s="79">
        <v>3.0000000000000001E-3</v>
      </c>
      <c r="V196" s="79">
        <v>0.30599999999999999</v>
      </c>
      <c r="W196" s="79">
        <v>0</v>
      </c>
    </row>
    <row r="197" spans="1:23" x14ac:dyDescent="0.25">
      <c r="A197" s="77" t="s">
        <v>127</v>
      </c>
      <c r="B197" s="77" t="s">
        <v>21</v>
      </c>
      <c r="C197" s="82">
        <v>173.75</v>
      </c>
      <c r="D197" s="81">
        <v>0</v>
      </c>
      <c r="E197" s="81">
        <v>209.40295370736001</v>
      </c>
      <c r="F197" s="78">
        <v>1.2052</v>
      </c>
      <c r="G197" s="78"/>
      <c r="H197" s="79">
        <v>0</v>
      </c>
      <c r="I197" s="79">
        <v>0</v>
      </c>
      <c r="J197" s="79">
        <v>0.42859999999999998</v>
      </c>
      <c r="K197" s="79">
        <v>0</v>
      </c>
      <c r="L197" s="79">
        <v>0</v>
      </c>
      <c r="M197" s="79">
        <v>0</v>
      </c>
      <c r="N197" s="79">
        <v>0.2409</v>
      </c>
      <c r="O197" s="79">
        <v>0</v>
      </c>
      <c r="P197" s="79">
        <v>0</v>
      </c>
      <c r="Q197" s="79">
        <v>0.1744</v>
      </c>
      <c r="R197" s="79">
        <v>0</v>
      </c>
      <c r="S197" s="79">
        <v>0.3548</v>
      </c>
      <c r="T197" s="79">
        <v>0</v>
      </c>
      <c r="U197" s="79">
        <v>6.4999999999999997E-3</v>
      </c>
      <c r="V197" s="79">
        <v>0</v>
      </c>
      <c r="W197" s="79">
        <v>0</v>
      </c>
    </row>
    <row r="198" spans="1:23" x14ac:dyDescent="0.25">
      <c r="A198" s="77" t="s">
        <v>128</v>
      </c>
      <c r="B198" s="77" t="s">
        <v>21</v>
      </c>
      <c r="C198" s="82">
        <v>86.6</v>
      </c>
      <c r="D198" s="81">
        <v>0</v>
      </c>
      <c r="E198" s="81">
        <v>111.35648772078</v>
      </c>
      <c r="F198" s="78">
        <v>1.286</v>
      </c>
      <c r="G198" s="78"/>
      <c r="H198" s="79">
        <v>0</v>
      </c>
      <c r="I198" s="79">
        <v>0</v>
      </c>
      <c r="J198" s="79">
        <v>0.57340000000000002</v>
      </c>
      <c r="K198" s="79">
        <v>0</v>
      </c>
      <c r="L198" s="79">
        <v>0</v>
      </c>
      <c r="M198" s="79">
        <v>0</v>
      </c>
      <c r="N198" s="79">
        <v>0.2409</v>
      </c>
      <c r="O198" s="79">
        <v>0</v>
      </c>
      <c r="P198" s="79">
        <v>0</v>
      </c>
      <c r="Q198" s="79">
        <v>0.1038</v>
      </c>
      <c r="R198" s="79">
        <v>0</v>
      </c>
      <c r="S198" s="79">
        <v>0.35489999999999999</v>
      </c>
      <c r="T198" s="79">
        <v>0</v>
      </c>
      <c r="U198" s="79">
        <v>1.2999999999999999E-2</v>
      </c>
      <c r="V198" s="79">
        <v>0</v>
      </c>
      <c r="W198" s="79">
        <v>0</v>
      </c>
    </row>
    <row r="199" spans="1:23" x14ac:dyDescent="0.25">
      <c r="A199" s="77" t="s">
        <v>129</v>
      </c>
      <c r="B199" s="77" t="s">
        <v>21</v>
      </c>
      <c r="C199" s="82">
        <v>133</v>
      </c>
      <c r="D199" s="81">
        <v>0</v>
      </c>
      <c r="E199" s="81">
        <v>171.75527955267</v>
      </c>
      <c r="F199" s="78">
        <v>1.2915000000000001</v>
      </c>
      <c r="G199" s="78"/>
      <c r="H199" s="79">
        <v>0</v>
      </c>
      <c r="I199" s="79">
        <v>0</v>
      </c>
      <c r="J199" s="79">
        <v>0.49780000000000002</v>
      </c>
      <c r="K199" s="79">
        <v>0</v>
      </c>
      <c r="L199" s="79">
        <v>0</v>
      </c>
      <c r="M199" s="79">
        <v>0</v>
      </c>
      <c r="N199" s="79">
        <v>0.2409</v>
      </c>
      <c r="O199" s="79">
        <v>0</v>
      </c>
      <c r="P199" s="79">
        <v>0</v>
      </c>
      <c r="Q199" s="79">
        <v>0.1895</v>
      </c>
      <c r="R199" s="79">
        <v>0</v>
      </c>
      <c r="S199" s="79">
        <v>0.3548</v>
      </c>
      <c r="T199" s="79">
        <v>0</v>
      </c>
      <c r="U199" s="79">
        <v>8.5000000000000006E-3</v>
      </c>
      <c r="V199" s="79">
        <v>0</v>
      </c>
      <c r="W199" s="79">
        <v>0</v>
      </c>
    </row>
    <row r="200" spans="1:23" x14ac:dyDescent="0.25">
      <c r="A200" s="77" t="s">
        <v>130</v>
      </c>
      <c r="B200" s="77" t="s">
        <v>21</v>
      </c>
      <c r="C200" s="82">
        <v>82.2</v>
      </c>
      <c r="D200" s="81">
        <v>0</v>
      </c>
      <c r="E200" s="81">
        <v>83.780284174245196</v>
      </c>
      <c r="F200" s="78">
        <v>1.0192000000000001</v>
      </c>
      <c r="G200" s="78"/>
      <c r="H200" s="79">
        <v>0</v>
      </c>
      <c r="I200" s="79">
        <v>0</v>
      </c>
      <c r="J200" s="79">
        <v>0.30199999999999999</v>
      </c>
      <c r="K200" s="79">
        <v>0</v>
      </c>
      <c r="L200" s="79">
        <v>0</v>
      </c>
      <c r="M200" s="79">
        <v>0</v>
      </c>
      <c r="N200" s="79">
        <v>0.2409</v>
      </c>
      <c r="O200" s="79">
        <v>0</v>
      </c>
      <c r="P200" s="79">
        <v>0</v>
      </c>
      <c r="Q200" s="79">
        <v>0.10929999999999999</v>
      </c>
      <c r="R200" s="79">
        <v>0</v>
      </c>
      <c r="S200" s="79">
        <v>0.3533</v>
      </c>
      <c r="T200" s="79">
        <v>0</v>
      </c>
      <c r="U200" s="79">
        <v>1.37E-2</v>
      </c>
      <c r="V200" s="79">
        <v>0</v>
      </c>
      <c r="W200" s="79">
        <v>0</v>
      </c>
    </row>
    <row r="201" spans="1:23" x14ac:dyDescent="0.25">
      <c r="A201" s="77" t="s">
        <v>131</v>
      </c>
      <c r="B201" s="77" t="s">
        <v>21</v>
      </c>
      <c r="C201" s="82">
        <v>84.9</v>
      </c>
      <c r="D201" s="81">
        <v>0</v>
      </c>
      <c r="E201" s="81">
        <v>83.100874238139099</v>
      </c>
      <c r="F201" s="78">
        <v>0.97870000000000001</v>
      </c>
      <c r="G201" s="78"/>
      <c r="H201" s="79">
        <v>0</v>
      </c>
      <c r="I201" s="79">
        <v>0</v>
      </c>
      <c r="J201" s="79">
        <v>0.19489999999999999</v>
      </c>
      <c r="K201" s="79">
        <v>0</v>
      </c>
      <c r="L201" s="79">
        <v>0</v>
      </c>
      <c r="M201" s="79">
        <v>0</v>
      </c>
      <c r="N201" s="79">
        <v>0.2409</v>
      </c>
      <c r="O201" s="79">
        <v>0</v>
      </c>
      <c r="P201" s="79">
        <v>0</v>
      </c>
      <c r="Q201" s="79">
        <v>0.17480000000000001</v>
      </c>
      <c r="R201" s="79">
        <v>0</v>
      </c>
      <c r="S201" s="79">
        <v>0.35489999999999999</v>
      </c>
      <c r="T201" s="79">
        <v>0</v>
      </c>
      <c r="U201" s="79">
        <v>1.32E-2</v>
      </c>
      <c r="V201" s="79">
        <v>0</v>
      </c>
      <c r="W201" s="79">
        <v>0</v>
      </c>
    </row>
    <row r="202" spans="1:23" x14ac:dyDescent="0.25">
      <c r="A202" s="77" t="s">
        <v>132</v>
      </c>
      <c r="B202" s="77" t="s">
        <v>21</v>
      </c>
      <c r="C202" s="82">
        <v>192.4</v>
      </c>
      <c r="D202" s="81">
        <v>50.3</v>
      </c>
      <c r="E202" s="81">
        <v>223.614196551915</v>
      </c>
      <c r="F202" s="78">
        <v>1.1624000000000001</v>
      </c>
      <c r="G202" s="78"/>
      <c r="H202" s="79">
        <v>0</v>
      </c>
      <c r="I202" s="79">
        <v>0</v>
      </c>
      <c r="J202" s="79">
        <v>0.47320000000000001</v>
      </c>
      <c r="K202" s="79">
        <v>0</v>
      </c>
      <c r="L202" s="79">
        <v>0</v>
      </c>
      <c r="M202" s="79">
        <v>0</v>
      </c>
      <c r="N202" s="79">
        <v>0.2409</v>
      </c>
      <c r="O202" s="79">
        <v>0</v>
      </c>
      <c r="P202" s="79">
        <v>0</v>
      </c>
      <c r="Q202" s="79">
        <v>9.6600000000000005E-2</v>
      </c>
      <c r="R202" s="79">
        <v>0</v>
      </c>
      <c r="S202" s="79">
        <v>0.3458</v>
      </c>
      <c r="T202" s="79">
        <v>0</v>
      </c>
      <c r="U202" s="79">
        <v>5.8999999999999999E-3</v>
      </c>
      <c r="V202" s="79">
        <v>0</v>
      </c>
      <c r="W202" s="79">
        <v>0</v>
      </c>
    </row>
    <row r="203" spans="1:23" x14ac:dyDescent="0.25">
      <c r="A203" s="77" t="s">
        <v>133</v>
      </c>
      <c r="B203" s="77" t="s">
        <v>21</v>
      </c>
      <c r="C203" s="82">
        <v>55.8</v>
      </c>
      <c r="D203" s="81">
        <v>0</v>
      </c>
      <c r="E203" s="81">
        <v>55.744851160177703</v>
      </c>
      <c r="F203" s="78">
        <v>0.999</v>
      </c>
      <c r="G203" s="78"/>
      <c r="H203" s="79">
        <v>0</v>
      </c>
      <c r="I203" s="79">
        <v>0</v>
      </c>
      <c r="J203" s="79">
        <v>0.14829999999999999</v>
      </c>
      <c r="K203" s="79">
        <v>0</v>
      </c>
      <c r="L203" s="79">
        <v>0</v>
      </c>
      <c r="M203" s="79">
        <v>0</v>
      </c>
      <c r="N203" s="79">
        <v>0.24110000000000001</v>
      </c>
      <c r="O203" s="79">
        <v>0</v>
      </c>
      <c r="P203" s="79">
        <v>0</v>
      </c>
      <c r="Q203" s="79">
        <v>0.23480000000000001</v>
      </c>
      <c r="R203" s="79">
        <v>0</v>
      </c>
      <c r="S203" s="79">
        <v>0.35460000000000003</v>
      </c>
      <c r="T203" s="79">
        <v>0</v>
      </c>
      <c r="U203" s="79">
        <v>2.0199999999999999E-2</v>
      </c>
      <c r="V203" s="79">
        <v>0</v>
      </c>
      <c r="W203" s="79">
        <v>0</v>
      </c>
    </row>
    <row r="204" spans="1:23" x14ac:dyDescent="0.25">
      <c r="A204" s="77" t="s">
        <v>134</v>
      </c>
      <c r="B204" s="77" t="s">
        <v>21</v>
      </c>
      <c r="C204" s="82">
        <v>187.75</v>
      </c>
      <c r="D204" s="81">
        <v>0</v>
      </c>
      <c r="E204" s="81">
        <v>257.88478826261098</v>
      </c>
      <c r="F204" s="78">
        <v>1.3734999999999999</v>
      </c>
      <c r="G204" s="78"/>
      <c r="H204" s="79">
        <v>0</v>
      </c>
      <c r="I204" s="79">
        <v>0</v>
      </c>
      <c r="J204" s="79">
        <v>0.48480000000000001</v>
      </c>
      <c r="K204" s="79">
        <v>0</v>
      </c>
      <c r="L204" s="79">
        <v>0</v>
      </c>
      <c r="M204" s="79">
        <v>0</v>
      </c>
      <c r="N204" s="79">
        <v>0.2409</v>
      </c>
      <c r="O204" s="79">
        <v>0</v>
      </c>
      <c r="P204" s="79">
        <v>0</v>
      </c>
      <c r="Q204" s="79">
        <v>0.2944</v>
      </c>
      <c r="R204" s="79">
        <v>0</v>
      </c>
      <c r="S204" s="79">
        <v>0.34739999999999999</v>
      </c>
      <c r="T204" s="79">
        <v>0</v>
      </c>
      <c r="U204" s="79">
        <v>6.0000000000000001E-3</v>
      </c>
      <c r="V204" s="79">
        <v>0</v>
      </c>
      <c r="W204" s="79">
        <v>0</v>
      </c>
    </row>
    <row r="205" spans="1:23" x14ac:dyDescent="0.25">
      <c r="A205" s="77" t="s">
        <v>411</v>
      </c>
      <c r="B205" s="77" t="s">
        <v>392</v>
      </c>
      <c r="C205" s="82">
        <v>3176.55</v>
      </c>
      <c r="D205" s="81">
        <v>0</v>
      </c>
      <c r="E205" s="81">
        <v>10198.3375597959</v>
      </c>
      <c r="F205" s="78">
        <v>3.2107000000000001</v>
      </c>
      <c r="G205" s="78">
        <v>3.2107000000000001</v>
      </c>
      <c r="H205" s="79">
        <v>0.2198</v>
      </c>
      <c r="I205" s="79">
        <v>0.47220000000000001</v>
      </c>
      <c r="J205" s="79">
        <v>0.34910000000000002</v>
      </c>
      <c r="K205" s="79">
        <v>1.9099999999999999E-2</v>
      </c>
      <c r="L205" s="79">
        <v>0</v>
      </c>
      <c r="M205" s="79">
        <v>0</v>
      </c>
      <c r="N205" s="79">
        <v>0.62290000000000001</v>
      </c>
      <c r="O205" s="79">
        <v>4.6100000000000002E-2</v>
      </c>
      <c r="P205" s="79">
        <v>1.6000000000000001E-3</v>
      </c>
      <c r="Q205" s="79">
        <v>0.183</v>
      </c>
      <c r="R205" s="79">
        <v>0.1139</v>
      </c>
      <c r="S205" s="79">
        <v>0.75600000000000001</v>
      </c>
      <c r="T205" s="79">
        <v>0.1817</v>
      </c>
      <c r="U205" s="79">
        <v>4.0000000000000002E-4</v>
      </c>
      <c r="V205" s="79">
        <v>0.24490000000000001</v>
      </c>
      <c r="W205" s="79">
        <v>0</v>
      </c>
    </row>
    <row r="206" spans="1:23" x14ac:dyDescent="0.25">
      <c r="A206" s="77" t="s">
        <v>135</v>
      </c>
      <c r="B206" s="77" t="s">
        <v>21</v>
      </c>
      <c r="C206" s="82">
        <v>164.45</v>
      </c>
      <c r="D206" s="81">
        <v>0</v>
      </c>
      <c r="E206" s="81">
        <v>281.004996532701</v>
      </c>
      <c r="F206" s="78">
        <v>1.7088000000000001</v>
      </c>
      <c r="G206" s="78"/>
      <c r="H206" s="79">
        <v>0</v>
      </c>
      <c r="I206" s="79">
        <v>0</v>
      </c>
      <c r="J206" s="79">
        <v>0.85550000000000004</v>
      </c>
      <c r="K206" s="79">
        <v>0</v>
      </c>
      <c r="L206" s="79">
        <v>0</v>
      </c>
      <c r="M206" s="79">
        <v>0</v>
      </c>
      <c r="N206" s="79">
        <v>0.2409</v>
      </c>
      <c r="O206" s="79">
        <v>0</v>
      </c>
      <c r="P206" s="79">
        <v>0</v>
      </c>
      <c r="Q206" s="79">
        <v>0.25180000000000002</v>
      </c>
      <c r="R206" s="79">
        <v>0</v>
      </c>
      <c r="S206" s="79">
        <v>0.3538</v>
      </c>
      <c r="T206" s="79">
        <v>0</v>
      </c>
      <c r="U206" s="79">
        <v>6.7999999999999996E-3</v>
      </c>
      <c r="V206" s="79">
        <v>0</v>
      </c>
      <c r="W206" s="79">
        <v>0</v>
      </c>
    </row>
    <row r="207" spans="1:23" x14ac:dyDescent="0.25">
      <c r="A207" s="77" t="s">
        <v>136</v>
      </c>
      <c r="B207" s="77" t="s">
        <v>21</v>
      </c>
      <c r="C207" s="82">
        <v>90.9</v>
      </c>
      <c r="D207" s="81">
        <v>0</v>
      </c>
      <c r="E207" s="81">
        <v>165.18594427948801</v>
      </c>
      <c r="F207" s="78">
        <v>1.8172999999999999</v>
      </c>
      <c r="G207" s="78"/>
      <c r="H207" s="79">
        <v>0</v>
      </c>
      <c r="I207" s="79">
        <v>0</v>
      </c>
      <c r="J207" s="79">
        <v>1.0014000000000001</v>
      </c>
      <c r="K207" s="79">
        <v>0</v>
      </c>
      <c r="L207" s="79">
        <v>0</v>
      </c>
      <c r="M207" s="79">
        <v>0</v>
      </c>
      <c r="N207" s="79">
        <v>0.2409</v>
      </c>
      <c r="O207" s="79">
        <v>0</v>
      </c>
      <c r="P207" s="79">
        <v>0</v>
      </c>
      <c r="Q207" s="79">
        <v>0.2077</v>
      </c>
      <c r="R207" s="79">
        <v>0</v>
      </c>
      <c r="S207" s="79">
        <v>0.35489999999999999</v>
      </c>
      <c r="T207" s="79">
        <v>0</v>
      </c>
      <c r="U207" s="79">
        <v>1.24E-2</v>
      </c>
      <c r="V207" s="79">
        <v>0</v>
      </c>
      <c r="W207" s="79">
        <v>0</v>
      </c>
    </row>
    <row r="208" spans="1:23" x14ac:dyDescent="0.25">
      <c r="A208" s="77" t="s">
        <v>137</v>
      </c>
      <c r="B208" s="77" t="s">
        <v>21</v>
      </c>
      <c r="C208" s="82">
        <v>175.5</v>
      </c>
      <c r="D208" s="81">
        <v>0</v>
      </c>
      <c r="E208" s="81">
        <v>205.007129047136</v>
      </c>
      <c r="F208" s="78">
        <v>1.1680999999999999</v>
      </c>
      <c r="G208" s="78"/>
      <c r="H208" s="79">
        <v>0</v>
      </c>
      <c r="I208" s="79">
        <v>0</v>
      </c>
      <c r="J208" s="79">
        <v>0.28299999999999997</v>
      </c>
      <c r="K208" s="79">
        <v>0</v>
      </c>
      <c r="L208" s="79">
        <v>0</v>
      </c>
      <c r="M208" s="79">
        <v>0</v>
      </c>
      <c r="N208" s="79">
        <v>0.24079999999999999</v>
      </c>
      <c r="O208" s="79">
        <v>0</v>
      </c>
      <c r="P208" s="79">
        <v>0</v>
      </c>
      <c r="Q208" s="79">
        <v>0.28260000000000002</v>
      </c>
      <c r="R208" s="79">
        <v>0</v>
      </c>
      <c r="S208" s="79">
        <v>0.3553</v>
      </c>
      <c r="T208" s="79">
        <v>0</v>
      </c>
      <c r="U208" s="79">
        <v>6.4000000000000003E-3</v>
      </c>
      <c r="V208" s="79">
        <v>0</v>
      </c>
      <c r="W208" s="79">
        <v>0</v>
      </c>
    </row>
    <row r="209" spans="1:23" x14ac:dyDescent="0.25">
      <c r="A209" s="77" t="s">
        <v>138</v>
      </c>
      <c r="B209" s="77" t="s">
        <v>21</v>
      </c>
      <c r="C209" s="82">
        <v>181.9</v>
      </c>
      <c r="D209" s="81">
        <v>0</v>
      </c>
      <c r="E209" s="81">
        <v>273.93949488656102</v>
      </c>
      <c r="F209" s="78">
        <v>1.5059</v>
      </c>
      <c r="G209" s="78"/>
      <c r="H209" s="79">
        <v>0</v>
      </c>
      <c r="I209" s="79">
        <v>0</v>
      </c>
      <c r="J209" s="79">
        <v>0.68240000000000001</v>
      </c>
      <c r="K209" s="79">
        <v>0</v>
      </c>
      <c r="L209" s="79">
        <v>0</v>
      </c>
      <c r="M209" s="79">
        <v>0</v>
      </c>
      <c r="N209" s="79">
        <v>0.2409</v>
      </c>
      <c r="O209" s="79">
        <v>0</v>
      </c>
      <c r="P209" s="79">
        <v>0</v>
      </c>
      <c r="Q209" s="79">
        <v>0.22159999999999999</v>
      </c>
      <c r="R209" s="79">
        <v>0</v>
      </c>
      <c r="S209" s="79">
        <v>0.3548</v>
      </c>
      <c r="T209" s="79">
        <v>0</v>
      </c>
      <c r="U209" s="79">
        <v>6.1999999999999998E-3</v>
      </c>
      <c r="V209" s="79">
        <v>0</v>
      </c>
      <c r="W209" s="79">
        <v>0</v>
      </c>
    </row>
    <row r="210" spans="1:23" x14ac:dyDescent="0.25">
      <c r="A210" s="77" t="s">
        <v>139</v>
      </c>
      <c r="B210" s="77" t="s">
        <v>21</v>
      </c>
      <c r="C210" s="82">
        <v>101.9</v>
      </c>
      <c r="D210" s="81">
        <v>0</v>
      </c>
      <c r="E210" s="81">
        <v>140.72299645107401</v>
      </c>
      <c r="F210" s="78">
        <v>1.3809</v>
      </c>
      <c r="G210" s="78"/>
      <c r="H210" s="79">
        <v>0</v>
      </c>
      <c r="I210" s="79">
        <v>0</v>
      </c>
      <c r="J210" s="79">
        <v>0.48720000000000002</v>
      </c>
      <c r="K210" s="79">
        <v>0</v>
      </c>
      <c r="L210" s="79">
        <v>0</v>
      </c>
      <c r="M210" s="79">
        <v>0</v>
      </c>
      <c r="N210" s="79">
        <v>0.24099999999999999</v>
      </c>
      <c r="O210" s="79">
        <v>0</v>
      </c>
      <c r="P210" s="79">
        <v>0</v>
      </c>
      <c r="Q210" s="79">
        <v>0.2868</v>
      </c>
      <c r="R210" s="79">
        <v>0</v>
      </c>
      <c r="S210" s="79">
        <v>0.35489999999999999</v>
      </c>
      <c r="T210" s="79">
        <v>0</v>
      </c>
      <c r="U210" s="79">
        <v>1.0999999999999999E-2</v>
      </c>
      <c r="V210" s="79">
        <v>0</v>
      </c>
      <c r="W210" s="79">
        <v>0</v>
      </c>
    </row>
    <row r="211" spans="1:23" x14ac:dyDescent="0.25">
      <c r="A211" s="77" t="s">
        <v>140</v>
      </c>
      <c r="B211" s="77" t="s">
        <v>21</v>
      </c>
      <c r="C211" s="82">
        <v>185.3</v>
      </c>
      <c r="D211" s="81">
        <v>0</v>
      </c>
      <c r="E211" s="81">
        <v>242.553803942119</v>
      </c>
      <c r="F211" s="78">
        <v>1.3089999999999999</v>
      </c>
      <c r="G211" s="78"/>
      <c r="H211" s="79">
        <v>0</v>
      </c>
      <c r="I211" s="79">
        <v>0</v>
      </c>
      <c r="J211" s="79">
        <v>0.49130000000000001</v>
      </c>
      <c r="K211" s="79">
        <v>0</v>
      </c>
      <c r="L211" s="79">
        <v>0</v>
      </c>
      <c r="M211" s="79">
        <v>0</v>
      </c>
      <c r="N211" s="79">
        <v>0.2409</v>
      </c>
      <c r="O211" s="79">
        <v>0</v>
      </c>
      <c r="P211" s="79">
        <v>0</v>
      </c>
      <c r="Q211" s="79">
        <v>0.21590000000000001</v>
      </c>
      <c r="R211" s="79">
        <v>0</v>
      </c>
      <c r="S211" s="79">
        <v>0.3548</v>
      </c>
      <c r="T211" s="79">
        <v>0</v>
      </c>
      <c r="U211" s="79">
        <v>6.1000000000000004E-3</v>
      </c>
      <c r="V211" s="79">
        <v>0</v>
      </c>
      <c r="W211" s="79">
        <v>0</v>
      </c>
    </row>
    <row r="212" spans="1:23" x14ac:dyDescent="0.25">
      <c r="A212" s="77" t="s">
        <v>141</v>
      </c>
      <c r="B212" s="77" t="s">
        <v>21</v>
      </c>
      <c r="C212" s="82">
        <v>100.2</v>
      </c>
      <c r="D212" s="81">
        <v>0</v>
      </c>
      <c r="E212" s="81">
        <v>131.26000824158501</v>
      </c>
      <c r="F212" s="78">
        <v>1.3099000000000001</v>
      </c>
      <c r="G212" s="78"/>
      <c r="H212" s="79">
        <v>0</v>
      </c>
      <c r="I212" s="79">
        <v>0</v>
      </c>
      <c r="J212" s="79">
        <v>0.41289999999999999</v>
      </c>
      <c r="K212" s="79">
        <v>0</v>
      </c>
      <c r="L212" s="79">
        <v>0</v>
      </c>
      <c r="M212" s="79">
        <v>0</v>
      </c>
      <c r="N212" s="79">
        <v>0.2409</v>
      </c>
      <c r="O212" s="79">
        <v>0</v>
      </c>
      <c r="P212" s="79">
        <v>0</v>
      </c>
      <c r="Q212" s="79">
        <v>0.28989999999999999</v>
      </c>
      <c r="R212" s="79">
        <v>0</v>
      </c>
      <c r="S212" s="79">
        <v>0.35489999999999999</v>
      </c>
      <c r="T212" s="79">
        <v>0</v>
      </c>
      <c r="U212" s="79">
        <v>1.1299999999999999E-2</v>
      </c>
      <c r="V212" s="79">
        <v>0</v>
      </c>
      <c r="W212" s="79">
        <v>0</v>
      </c>
    </row>
    <row r="213" spans="1:23" x14ac:dyDescent="0.25">
      <c r="A213" s="77" t="s">
        <v>412</v>
      </c>
      <c r="B213" s="77" t="s">
        <v>392</v>
      </c>
      <c r="C213" s="82">
        <v>3067.3</v>
      </c>
      <c r="D213" s="81">
        <v>0</v>
      </c>
      <c r="E213" s="81">
        <v>9411.9839708929794</v>
      </c>
      <c r="F213" s="78">
        <v>3.0684999999999998</v>
      </c>
      <c r="G213" s="78">
        <v>3.0684999999999998</v>
      </c>
      <c r="H213" s="79">
        <v>0.2185</v>
      </c>
      <c r="I213" s="79">
        <v>0.33829999999999999</v>
      </c>
      <c r="J213" s="79">
        <v>0.3508</v>
      </c>
      <c r="K213" s="79">
        <v>7.7000000000000002E-3</v>
      </c>
      <c r="L213" s="79">
        <v>0</v>
      </c>
      <c r="M213" s="79">
        <v>0</v>
      </c>
      <c r="N213" s="79">
        <v>0.62649999999999995</v>
      </c>
      <c r="O213" s="79">
        <v>4.3900000000000002E-2</v>
      </c>
      <c r="P213" s="79">
        <v>1.4E-3</v>
      </c>
      <c r="Q213" s="79">
        <v>0.182</v>
      </c>
      <c r="R213" s="79">
        <v>0.13039999999999999</v>
      </c>
      <c r="S213" s="79">
        <v>0.74939999999999996</v>
      </c>
      <c r="T213" s="79">
        <v>0.17560000000000001</v>
      </c>
      <c r="U213" s="79">
        <v>4.0000000000000002E-4</v>
      </c>
      <c r="V213" s="79">
        <v>0.24360000000000001</v>
      </c>
      <c r="W213" s="79">
        <v>0</v>
      </c>
    </row>
    <row r="214" spans="1:23" x14ac:dyDescent="0.25">
      <c r="A214" s="77" t="s">
        <v>142</v>
      </c>
      <c r="B214" s="77" t="s">
        <v>21</v>
      </c>
      <c r="C214" s="82">
        <v>81.5</v>
      </c>
      <c r="D214" s="81">
        <v>0</v>
      </c>
      <c r="E214" s="81">
        <v>67.033963908845607</v>
      </c>
      <c r="F214" s="78">
        <v>0.82250000000000001</v>
      </c>
      <c r="G214" s="78"/>
      <c r="H214" s="79">
        <v>0</v>
      </c>
      <c r="I214" s="79">
        <v>0</v>
      </c>
      <c r="J214" s="79">
        <v>0.20300000000000001</v>
      </c>
      <c r="K214" s="79">
        <v>0</v>
      </c>
      <c r="L214" s="79">
        <v>0</v>
      </c>
      <c r="M214" s="79">
        <v>0</v>
      </c>
      <c r="N214" s="79">
        <v>0.24079999999999999</v>
      </c>
      <c r="O214" s="79">
        <v>0</v>
      </c>
      <c r="P214" s="79">
        <v>0</v>
      </c>
      <c r="Q214" s="79">
        <v>5.6800000000000003E-2</v>
      </c>
      <c r="R214" s="79">
        <v>0</v>
      </c>
      <c r="S214" s="79">
        <v>0.30809999999999998</v>
      </c>
      <c r="T214" s="79">
        <v>0</v>
      </c>
      <c r="U214" s="79">
        <v>1.38E-2</v>
      </c>
      <c r="V214" s="79">
        <v>0</v>
      </c>
      <c r="W214" s="79">
        <v>0</v>
      </c>
    </row>
    <row r="215" spans="1:23" x14ac:dyDescent="0.25">
      <c r="A215" s="77" t="s">
        <v>582</v>
      </c>
      <c r="B215" s="77" t="s">
        <v>576</v>
      </c>
      <c r="C215" s="82">
        <v>7115.7</v>
      </c>
      <c r="D215" s="81">
        <v>822.32</v>
      </c>
      <c r="E215" s="81">
        <v>28365.948464260899</v>
      </c>
      <c r="F215" s="78">
        <v>3.4016000000000002</v>
      </c>
      <c r="G215" s="78">
        <v>4.0629</v>
      </c>
      <c r="H215" s="79">
        <v>0.45150000000000001</v>
      </c>
      <c r="I215" s="79">
        <v>0.53210000000000002</v>
      </c>
      <c r="J215" s="79">
        <v>0.314</v>
      </c>
      <c r="K215" s="79">
        <v>1.55E-2</v>
      </c>
      <c r="L215" s="79">
        <v>0.38300000000000001</v>
      </c>
      <c r="M215" s="79">
        <v>0</v>
      </c>
      <c r="N215" s="79">
        <v>0.64880000000000004</v>
      </c>
      <c r="O215" s="79">
        <v>2.0299999999999999E-2</v>
      </c>
      <c r="P215" s="79">
        <v>6.9999999999999999E-4</v>
      </c>
      <c r="Q215" s="79">
        <v>4.6199999999999998E-2</v>
      </c>
      <c r="R215" s="79">
        <v>7.8100000000000003E-2</v>
      </c>
      <c r="S215" s="79">
        <v>0.71630000000000005</v>
      </c>
      <c r="T215" s="79">
        <v>0.1439</v>
      </c>
      <c r="U215" s="79">
        <v>1E-4</v>
      </c>
      <c r="V215" s="79">
        <v>0.43409999999999999</v>
      </c>
      <c r="W215" s="79">
        <v>0.27829999999999999</v>
      </c>
    </row>
    <row r="216" spans="1:23" x14ac:dyDescent="0.25">
      <c r="A216" s="77" t="s">
        <v>583</v>
      </c>
      <c r="B216" s="77" t="s">
        <v>576</v>
      </c>
      <c r="C216" s="82">
        <v>9464.7999999999993</v>
      </c>
      <c r="D216" s="81">
        <v>988.9</v>
      </c>
      <c r="E216" s="81">
        <v>31771.437413810101</v>
      </c>
      <c r="F216" s="78">
        <v>2.9194</v>
      </c>
      <c r="G216" s="78">
        <v>3.4079999999999999</v>
      </c>
      <c r="H216" s="79">
        <v>0.3654</v>
      </c>
      <c r="I216" s="79">
        <v>0.42070000000000002</v>
      </c>
      <c r="J216" s="79">
        <v>0.25009999999999999</v>
      </c>
      <c r="K216" s="79">
        <v>1.0200000000000001E-2</v>
      </c>
      <c r="L216" s="79">
        <v>0.23580000000000001</v>
      </c>
      <c r="M216" s="79">
        <v>0</v>
      </c>
      <c r="N216" s="79">
        <v>0.6169</v>
      </c>
      <c r="O216" s="79">
        <v>1.0999999999999999E-2</v>
      </c>
      <c r="P216" s="79">
        <v>4.0000000000000002E-4</v>
      </c>
      <c r="Q216" s="79">
        <v>3.7900000000000003E-2</v>
      </c>
      <c r="R216" s="79">
        <v>6.1100000000000002E-2</v>
      </c>
      <c r="S216" s="79">
        <v>0.66930000000000001</v>
      </c>
      <c r="T216" s="79">
        <v>7.6899999999999996E-2</v>
      </c>
      <c r="U216" s="79">
        <v>1E-4</v>
      </c>
      <c r="V216" s="79">
        <v>0.39939999999999998</v>
      </c>
      <c r="W216" s="79">
        <v>0.25280000000000002</v>
      </c>
    </row>
    <row r="217" spans="1:23" x14ac:dyDescent="0.25">
      <c r="A217" s="77" t="s">
        <v>143</v>
      </c>
      <c r="B217" s="77" t="s">
        <v>21</v>
      </c>
      <c r="C217" s="82">
        <v>241.1</v>
      </c>
      <c r="D217" s="81">
        <v>0</v>
      </c>
      <c r="E217" s="81">
        <v>343.73026936818297</v>
      </c>
      <c r="F217" s="78">
        <v>1.4258</v>
      </c>
      <c r="G217" s="78"/>
      <c r="H217" s="79">
        <v>0</v>
      </c>
      <c r="I217" s="79">
        <v>0</v>
      </c>
      <c r="J217" s="79">
        <v>0.61780000000000002</v>
      </c>
      <c r="K217" s="79">
        <v>0</v>
      </c>
      <c r="L217" s="79">
        <v>0</v>
      </c>
      <c r="M217" s="79">
        <v>0</v>
      </c>
      <c r="N217" s="79">
        <v>0.2409</v>
      </c>
      <c r="O217" s="79">
        <v>0</v>
      </c>
      <c r="P217" s="79">
        <v>0</v>
      </c>
      <c r="Q217" s="79">
        <v>0.20760000000000001</v>
      </c>
      <c r="R217" s="79">
        <v>0</v>
      </c>
      <c r="S217" s="79">
        <v>0.3548</v>
      </c>
      <c r="T217" s="79">
        <v>0</v>
      </c>
      <c r="U217" s="79">
        <v>4.7000000000000002E-3</v>
      </c>
      <c r="V217" s="79">
        <v>0</v>
      </c>
      <c r="W217" s="79">
        <v>0</v>
      </c>
    </row>
    <row r="218" spans="1:23" x14ac:dyDescent="0.25">
      <c r="A218" s="77" t="s">
        <v>144</v>
      </c>
      <c r="B218" s="77" t="s">
        <v>21</v>
      </c>
      <c r="C218" s="82">
        <v>185.7</v>
      </c>
      <c r="D218" s="81">
        <v>0</v>
      </c>
      <c r="E218" s="81">
        <v>188.23199351024701</v>
      </c>
      <c r="F218" s="78">
        <v>1.0137</v>
      </c>
      <c r="G218" s="78"/>
      <c r="H218" s="79">
        <v>0</v>
      </c>
      <c r="I218" s="79">
        <v>0</v>
      </c>
      <c r="J218" s="79">
        <v>0.31190000000000001</v>
      </c>
      <c r="K218" s="79">
        <v>0</v>
      </c>
      <c r="L218" s="79">
        <v>0</v>
      </c>
      <c r="M218" s="79">
        <v>0</v>
      </c>
      <c r="N218" s="79">
        <v>0.24079999999999999</v>
      </c>
      <c r="O218" s="79">
        <v>0</v>
      </c>
      <c r="P218" s="79">
        <v>0</v>
      </c>
      <c r="Q218" s="79">
        <v>0.10009999999999999</v>
      </c>
      <c r="R218" s="79">
        <v>0</v>
      </c>
      <c r="S218" s="79">
        <v>0.3548</v>
      </c>
      <c r="T218" s="79">
        <v>0</v>
      </c>
      <c r="U218" s="79">
        <v>6.1000000000000004E-3</v>
      </c>
      <c r="V218" s="79">
        <v>0</v>
      </c>
      <c r="W218" s="79">
        <v>0</v>
      </c>
    </row>
    <row r="219" spans="1:23" x14ac:dyDescent="0.25">
      <c r="A219" s="77" t="s">
        <v>145</v>
      </c>
      <c r="B219" s="77" t="s">
        <v>21</v>
      </c>
      <c r="C219" s="82">
        <v>165.8</v>
      </c>
      <c r="D219" s="81">
        <v>0</v>
      </c>
      <c r="E219" s="81">
        <v>188.31888892905999</v>
      </c>
      <c r="F219" s="78">
        <v>1.1357999999999999</v>
      </c>
      <c r="G219" s="78"/>
      <c r="H219" s="79">
        <v>0</v>
      </c>
      <c r="I219" s="79">
        <v>0</v>
      </c>
      <c r="J219" s="79">
        <v>0.44919999999999999</v>
      </c>
      <c r="K219" s="79">
        <v>0</v>
      </c>
      <c r="L219" s="79">
        <v>0</v>
      </c>
      <c r="M219" s="79">
        <v>0</v>
      </c>
      <c r="N219" s="79">
        <v>0.2409</v>
      </c>
      <c r="O219" s="79">
        <v>0</v>
      </c>
      <c r="P219" s="79">
        <v>0</v>
      </c>
      <c r="Q219" s="79">
        <v>8.4000000000000005E-2</v>
      </c>
      <c r="R219" s="79">
        <v>0</v>
      </c>
      <c r="S219" s="79">
        <v>0.35489999999999999</v>
      </c>
      <c r="T219" s="79">
        <v>0</v>
      </c>
      <c r="U219" s="79">
        <v>6.7999999999999996E-3</v>
      </c>
      <c r="V219" s="79">
        <v>0</v>
      </c>
      <c r="W219" s="79">
        <v>0</v>
      </c>
    </row>
    <row r="220" spans="1:23" x14ac:dyDescent="0.25">
      <c r="A220" s="77" t="s">
        <v>146</v>
      </c>
      <c r="B220" s="77" t="s">
        <v>21</v>
      </c>
      <c r="C220" s="82">
        <v>142.1</v>
      </c>
      <c r="D220" s="81">
        <v>0</v>
      </c>
      <c r="E220" s="81">
        <v>170.54970307007099</v>
      </c>
      <c r="F220" s="78">
        <v>1.2</v>
      </c>
      <c r="G220" s="78"/>
      <c r="H220" s="79">
        <v>0</v>
      </c>
      <c r="I220" s="79">
        <v>0</v>
      </c>
      <c r="J220" s="79">
        <v>0.46579999999999999</v>
      </c>
      <c r="K220" s="79">
        <v>0</v>
      </c>
      <c r="L220" s="79">
        <v>0</v>
      </c>
      <c r="M220" s="79">
        <v>0</v>
      </c>
      <c r="N220" s="79">
        <v>0.2409</v>
      </c>
      <c r="O220" s="79">
        <v>0</v>
      </c>
      <c r="P220" s="79">
        <v>0</v>
      </c>
      <c r="Q220" s="79">
        <v>0.13070000000000001</v>
      </c>
      <c r="R220" s="79">
        <v>0</v>
      </c>
      <c r="S220" s="79">
        <v>0.35470000000000002</v>
      </c>
      <c r="T220" s="79">
        <v>0</v>
      </c>
      <c r="U220" s="79">
        <v>7.9000000000000008E-3</v>
      </c>
      <c r="V220" s="79">
        <v>0</v>
      </c>
      <c r="W220" s="79">
        <v>0</v>
      </c>
    </row>
    <row r="221" spans="1:23" x14ac:dyDescent="0.25">
      <c r="A221" s="77" t="s">
        <v>147</v>
      </c>
      <c r="B221" s="77" t="s">
        <v>21</v>
      </c>
      <c r="C221" s="82">
        <v>50.1</v>
      </c>
      <c r="D221" s="81">
        <v>0</v>
      </c>
      <c r="E221" s="81">
        <v>68.696464764306697</v>
      </c>
      <c r="F221" s="78">
        <v>1.3712</v>
      </c>
      <c r="G221" s="78"/>
      <c r="H221" s="79">
        <v>0</v>
      </c>
      <c r="I221" s="79">
        <v>0</v>
      </c>
      <c r="J221" s="79">
        <v>0.66069999999999995</v>
      </c>
      <c r="K221" s="79">
        <v>0</v>
      </c>
      <c r="L221" s="79">
        <v>0</v>
      </c>
      <c r="M221" s="79">
        <v>0</v>
      </c>
      <c r="N221" s="79">
        <v>0.2407</v>
      </c>
      <c r="O221" s="79">
        <v>0</v>
      </c>
      <c r="P221" s="79">
        <v>0</v>
      </c>
      <c r="Q221" s="79">
        <v>9.2799999999999994E-2</v>
      </c>
      <c r="R221" s="79">
        <v>0</v>
      </c>
      <c r="S221" s="79">
        <v>0.35460000000000003</v>
      </c>
      <c r="T221" s="79">
        <v>0</v>
      </c>
      <c r="U221" s="79">
        <v>2.24E-2</v>
      </c>
      <c r="V221" s="79">
        <v>0</v>
      </c>
      <c r="W221" s="79">
        <v>0</v>
      </c>
    </row>
    <row r="222" spans="1:23" x14ac:dyDescent="0.25">
      <c r="A222" s="77" t="s">
        <v>148</v>
      </c>
      <c r="B222" s="77" t="s">
        <v>21</v>
      </c>
      <c r="C222" s="82">
        <v>38.299999999999997</v>
      </c>
      <c r="D222" s="81">
        <v>0</v>
      </c>
      <c r="E222" s="81">
        <v>61.680626199816103</v>
      </c>
      <c r="F222" s="78">
        <v>1.6105</v>
      </c>
      <c r="G222" s="78"/>
      <c r="H222" s="79">
        <v>0</v>
      </c>
      <c r="I222" s="79">
        <v>0</v>
      </c>
      <c r="J222" s="79">
        <v>0.86419999999999997</v>
      </c>
      <c r="K222" s="79">
        <v>0</v>
      </c>
      <c r="L222" s="79">
        <v>0</v>
      </c>
      <c r="M222" s="79">
        <v>0</v>
      </c>
      <c r="N222" s="79">
        <v>0.2407</v>
      </c>
      <c r="O222" s="79">
        <v>0</v>
      </c>
      <c r="P222" s="79">
        <v>0</v>
      </c>
      <c r="Q222" s="79">
        <v>0.12130000000000001</v>
      </c>
      <c r="R222" s="79">
        <v>0</v>
      </c>
      <c r="S222" s="79">
        <v>0.35489999999999999</v>
      </c>
      <c r="T222" s="79">
        <v>0</v>
      </c>
      <c r="U222" s="79">
        <v>2.9399999999999999E-2</v>
      </c>
      <c r="V222" s="79">
        <v>0</v>
      </c>
      <c r="W222" s="79">
        <v>0</v>
      </c>
    </row>
    <row r="223" spans="1:23" x14ac:dyDescent="0.25">
      <c r="A223" s="77" t="s">
        <v>520</v>
      </c>
      <c r="B223" s="77" t="s">
        <v>496</v>
      </c>
      <c r="C223" s="82">
        <v>3814</v>
      </c>
      <c r="D223" s="81">
        <v>414.5</v>
      </c>
      <c r="E223" s="81">
        <v>10817.6849194609</v>
      </c>
      <c r="F223" s="78">
        <v>2.4462000000000002</v>
      </c>
      <c r="G223" s="78">
        <v>2.8837000000000002</v>
      </c>
      <c r="H223" s="79">
        <v>0.33489999999999998</v>
      </c>
      <c r="I223" s="79">
        <v>0.32300000000000001</v>
      </c>
      <c r="J223" s="79">
        <v>0.15840000000000001</v>
      </c>
      <c r="K223" s="79">
        <v>1.44E-2</v>
      </c>
      <c r="L223" s="79">
        <v>0.15240000000000001</v>
      </c>
      <c r="M223" s="79">
        <v>0</v>
      </c>
      <c r="N223" s="79">
        <v>0.54020000000000001</v>
      </c>
      <c r="O223" s="79">
        <v>2.8199999999999999E-2</v>
      </c>
      <c r="P223" s="79">
        <v>1E-3</v>
      </c>
      <c r="Q223" s="79">
        <v>2.5999999999999999E-2</v>
      </c>
      <c r="R223" s="79">
        <v>4.3299999999999998E-2</v>
      </c>
      <c r="S223" s="79">
        <v>0.56910000000000005</v>
      </c>
      <c r="T223" s="79">
        <v>8.1000000000000003E-2</v>
      </c>
      <c r="U223" s="79">
        <v>2.0000000000000001E-4</v>
      </c>
      <c r="V223" s="79">
        <v>0.32650000000000001</v>
      </c>
      <c r="W223" s="79">
        <v>0.28510000000000002</v>
      </c>
    </row>
    <row r="224" spans="1:23" x14ac:dyDescent="0.25">
      <c r="A224" s="77" t="s">
        <v>149</v>
      </c>
      <c r="B224" s="77" t="s">
        <v>21</v>
      </c>
      <c r="C224" s="82">
        <v>266.75</v>
      </c>
      <c r="D224" s="81">
        <v>0</v>
      </c>
      <c r="E224" s="81">
        <v>378.437459814958</v>
      </c>
      <c r="F224" s="78">
        <v>1.4187000000000001</v>
      </c>
      <c r="G224" s="78"/>
      <c r="H224" s="79">
        <v>0</v>
      </c>
      <c r="I224" s="79">
        <v>0</v>
      </c>
      <c r="J224" s="79">
        <v>0.52739999999999998</v>
      </c>
      <c r="K224" s="79">
        <v>0</v>
      </c>
      <c r="L224" s="79">
        <v>0</v>
      </c>
      <c r="M224" s="79">
        <v>0</v>
      </c>
      <c r="N224" s="79">
        <v>0.24079999999999999</v>
      </c>
      <c r="O224" s="79">
        <v>0</v>
      </c>
      <c r="P224" s="79">
        <v>0</v>
      </c>
      <c r="Q224" s="79">
        <v>0.29149999999999998</v>
      </c>
      <c r="R224" s="79">
        <v>0</v>
      </c>
      <c r="S224" s="79">
        <v>0.3548</v>
      </c>
      <c r="T224" s="79">
        <v>0</v>
      </c>
      <c r="U224" s="79">
        <v>4.1999999999999997E-3</v>
      </c>
      <c r="V224" s="79">
        <v>0</v>
      </c>
      <c r="W224" s="79">
        <v>0</v>
      </c>
    </row>
    <row r="225" spans="1:23" x14ac:dyDescent="0.25">
      <c r="A225" s="77" t="s">
        <v>150</v>
      </c>
      <c r="B225" s="77" t="s">
        <v>21</v>
      </c>
      <c r="C225" s="82">
        <v>69.8</v>
      </c>
      <c r="D225" s="81">
        <v>0</v>
      </c>
      <c r="E225" s="81">
        <v>76.804103119043901</v>
      </c>
      <c r="F225" s="78">
        <v>1.1003000000000001</v>
      </c>
      <c r="G225" s="78"/>
      <c r="H225" s="79">
        <v>0</v>
      </c>
      <c r="I225" s="79">
        <v>0</v>
      </c>
      <c r="J225" s="79">
        <v>0.35570000000000002</v>
      </c>
      <c r="K225" s="79">
        <v>0</v>
      </c>
      <c r="L225" s="79">
        <v>0</v>
      </c>
      <c r="M225" s="79">
        <v>0</v>
      </c>
      <c r="N225" s="79">
        <v>0.24079999999999999</v>
      </c>
      <c r="O225" s="79">
        <v>0</v>
      </c>
      <c r="P225" s="79">
        <v>0</v>
      </c>
      <c r="Q225" s="79">
        <v>0.1331</v>
      </c>
      <c r="R225" s="79">
        <v>0</v>
      </c>
      <c r="S225" s="79">
        <v>0.35460000000000003</v>
      </c>
      <c r="T225" s="79">
        <v>0</v>
      </c>
      <c r="U225" s="79">
        <v>1.61E-2</v>
      </c>
      <c r="V225" s="79">
        <v>0</v>
      </c>
      <c r="W225" s="79">
        <v>0</v>
      </c>
    </row>
    <row r="226" spans="1:23" x14ac:dyDescent="0.25">
      <c r="A226" s="77" t="s">
        <v>151</v>
      </c>
      <c r="B226" s="77" t="s">
        <v>21</v>
      </c>
      <c r="C226" s="82">
        <v>214.9</v>
      </c>
      <c r="D226" s="81">
        <v>47.9</v>
      </c>
      <c r="E226" s="81">
        <v>248.17309345870001</v>
      </c>
      <c r="F226" s="78">
        <v>1.1549</v>
      </c>
      <c r="G226" s="78"/>
      <c r="H226" s="79">
        <v>0</v>
      </c>
      <c r="I226" s="79">
        <v>0</v>
      </c>
      <c r="J226" s="79">
        <v>0.50060000000000004</v>
      </c>
      <c r="K226" s="79">
        <v>0</v>
      </c>
      <c r="L226" s="79">
        <v>0</v>
      </c>
      <c r="M226" s="79">
        <v>0</v>
      </c>
      <c r="N226" s="79">
        <v>0.2409</v>
      </c>
      <c r="O226" s="79">
        <v>0</v>
      </c>
      <c r="P226" s="79">
        <v>0</v>
      </c>
      <c r="Q226" s="79">
        <v>8.2699999999999996E-2</v>
      </c>
      <c r="R226" s="79">
        <v>0</v>
      </c>
      <c r="S226" s="79">
        <v>0.32540000000000002</v>
      </c>
      <c r="T226" s="79">
        <v>0</v>
      </c>
      <c r="U226" s="79">
        <v>5.3E-3</v>
      </c>
      <c r="V226" s="79">
        <v>0</v>
      </c>
      <c r="W226" s="79">
        <v>0</v>
      </c>
    </row>
    <row r="227" spans="1:23" x14ac:dyDescent="0.25">
      <c r="A227" s="77" t="s">
        <v>152</v>
      </c>
      <c r="B227" s="77" t="s">
        <v>21</v>
      </c>
      <c r="C227" s="82">
        <v>180.98</v>
      </c>
      <c r="D227" s="81">
        <v>0</v>
      </c>
      <c r="E227" s="81">
        <v>196.48033733227899</v>
      </c>
      <c r="F227" s="78">
        <v>1.0857000000000001</v>
      </c>
      <c r="G227" s="78"/>
      <c r="H227" s="79">
        <v>0</v>
      </c>
      <c r="I227" s="79">
        <v>0</v>
      </c>
      <c r="J227" s="79">
        <v>0.36580000000000001</v>
      </c>
      <c r="K227" s="79">
        <v>0</v>
      </c>
      <c r="L227" s="79">
        <v>0</v>
      </c>
      <c r="M227" s="79">
        <v>0</v>
      </c>
      <c r="N227" s="79">
        <v>0.34010000000000001</v>
      </c>
      <c r="O227" s="79">
        <v>0</v>
      </c>
      <c r="P227" s="79">
        <v>0</v>
      </c>
      <c r="Q227" s="79">
        <v>0</v>
      </c>
      <c r="R227" s="79">
        <v>0</v>
      </c>
      <c r="S227" s="79">
        <v>0.37359999999999999</v>
      </c>
      <c r="T227" s="79">
        <v>0</v>
      </c>
      <c r="U227" s="79">
        <v>6.1999999999999998E-3</v>
      </c>
      <c r="V227" s="79">
        <v>0</v>
      </c>
      <c r="W227" s="79">
        <v>0</v>
      </c>
    </row>
    <row r="228" spans="1:23" x14ac:dyDescent="0.25">
      <c r="A228" s="77" t="s">
        <v>363</v>
      </c>
      <c r="B228" s="77" t="s">
        <v>354</v>
      </c>
      <c r="C228" s="82">
        <v>1484.7</v>
      </c>
      <c r="D228" s="81">
        <v>55.4</v>
      </c>
      <c r="E228" s="81">
        <v>5181.3329297517603</v>
      </c>
      <c r="F228" s="78">
        <v>3.4996</v>
      </c>
      <c r="G228" s="78">
        <v>3.4996</v>
      </c>
      <c r="H228" s="79">
        <v>0.24829999999999999</v>
      </c>
      <c r="I228" s="79">
        <v>0.93969999999999998</v>
      </c>
      <c r="J228" s="79">
        <v>0.31619999999999998</v>
      </c>
      <c r="K228" s="79">
        <v>5.4999999999999997E-3</v>
      </c>
      <c r="L228" s="79">
        <v>0</v>
      </c>
      <c r="M228" s="79">
        <v>0</v>
      </c>
      <c r="N228" s="79">
        <v>0.60560000000000003</v>
      </c>
      <c r="O228" s="79">
        <v>3.1399999999999997E-2</v>
      </c>
      <c r="P228" s="79">
        <v>1.1000000000000001E-3</v>
      </c>
      <c r="Q228" s="79">
        <v>0.17760000000000001</v>
      </c>
      <c r="R228" s="79">
        <v>0.09</v>
      </c>
      <c r="S228" s="79">
        <v>0.59650000000000003</v>
      </c>
      <c r="T228" s="79">
        <v>0.24579999999999999</v>
      </c>
      <c r="U228" s="79">
        <v>6.9999999999999999E-4</v>
      </c>
      <c r="V228" s="79">
        <v>0.2412</v>
      </c>
      <c r="W228" s="79">
        <v>0</v>
      </c>
    </row>
    <row r="229" spans="1:23" x14ac:dyDescent="0.25">
      <c r="A229" s="77" t="s">
        <v>521</v>
      </c>
      <c r="B229" s="77" t="s">
        <v>496</v>
      </c>
      <c r="C229" s="82">
        <v>4024.2</v>
      </c>
      <c r="D229" s="81">
        <v>505.4</v>
      </c>
      <c r="E229" s="81">
        <v>17006.326154234099</v>
      </c>
      <c r="F229" s="78">
        <v>3.5882000000000001</v>
      </c>
      <c r="G229" s="78">
        <v>4.3173000000000004</v>
      </c>
      <c r="H229" s="79">
        <v>0.50700000000000001</v>
      </c>
      <c r="I229" s="79">
        <v>0.64080000000000004</v>
      </c>
      <c r="J229" s="79">
        <v>0.35360000000000003</v>
      </c>
      <c r="K229" s="79">
        <v>1.6199999999999999E-2</v>
      </c>
      <c r="L229" s="79">
        <v>0.44180000000000003</v>
      </c>
      <c r="M229" s="79">
        <v>0</v>
      </c>
      <c r="N229" s="79">
        <v>0.5998</v>
      </c>
      <c r="O229" s="79">
        <v>2.23E-2</v>
      </c>
      <c r="P229" s="79">
        <v>6.9999999999999999E-4</v>
      </c>
      <c r="Q229" s="79">
        <v>0.03</v>
      </c>
      <c r="R229" s="79">
        <v>0.11409999999999999</v>
      </c>
      <c r="S229" s="79">
        <v>0.87670000000000003</v>
      </c>
      <c r="T229" s="79">
        <v>0.104</v>
      </c>
      <c r="U229" s="79">
        <v>2.0000000000000001E-4</v>
      </c>
      <c r="V229" s="79">
        <v>0.32279999999999998</v>
      </c>
      <c r="W229" s="79">
        <v>0.2873</v>
      </c>
    </row>
    <row r="230" spans="1:23" x14ac:dyDescent="0.25">
      <c r="A230" s="77" t="s">
        <v>364</v>
      </c>
      <c r="B230" s="77" t="s">
        <v>354</v>
      </c>
      <c r="C230" s="82">
        <v>1483.5</v>
      </c>
      <c r="D230" s="81">
        <v>0</v>
      </c>
      <c r="E230" s="81">
        <v>4312.0981336553104</v>
      </c>
      <c r="F230" s="78">
        <v>2.9238</v>
      </c>
      <c r="G230" s="78">
        <v>2.9238</v>
      </c>
      <c r="H230" s="79">
        <v>0.2069</v>
      </c>
      <c r="I230" s="79">
        <v>0.37609999999999999</v>
      </c>
      <c r="J230" s="79">
        <v>0.30159999999999998</v>
      </c>
      <c r="K230" s="79">
        <v>5.7000000000000002E-3</v>
      </c>
      <c r="L230" s="79">
        <v>0</v>
      </c>
      <c r="M230" s="79">
        <v>0</v>
      </c>
      <c r="N230" s="79">
        <v>0.6028</v>
      </c>
      <c r="O230" s="79">
        <v>3.2899999999999999E-2</v>
      </c>
      <c r="P230" s="79">
        <v>1.1000000000000001E-3</v>
      </c>
      <c r="Q230" s="79">
        <v>0.1757</v>
      </c>
      <c r="R230" s="79">
        <v>9.01E-2</v>
      </c>
      <c r="S230" s="79">
        <v>0.62190000000000001</v>
      </c>
      <c r="T230" s="79">
        <v>0.2702</v>
      </c>
      <c r="U230" s="79">
        <v>6.9999999999999999E-4</v>
      </c>
      <c r="V230" s="79">
        <v>0.23810000000000001</v>
      </c>
      <c r="W230" s="79">
        <v>0</v>
      </c>
    </row>
    <row r="231" spans="1:23" x14ac:dyDescent="0.25">
      <c r="A231" s="77" t="s">
        <v>315</v>
      </c>
      <c r="B231" s="77" t="s">
        <v>12</v>
      </c>
      <c r="C231" s="82">
        <v>732.3</v>
      </c>
      <c r="D231" s="81">
        <v>0</v>
      </c>
      <c r="E231" s="81">
        <v>2481.95552571602</v>
      </c>
      <c r="F231" s="78">
        <v>3.5480999999999998</v>
      </c>
      <c r="G231" s="78">
        <v>3.5480999999999998</v>
      </c>
      <c r="H231" s="79">
        <v>0.31769999999999998</v>
      </c>
      <c r="I231" s="79">
        <v>0.51239999999999997</v>
      </c>
      <c r="J231" s="79">
        <v>0.32779999999999998</v>
      </c>
      <c r="K231" s="79">
        <v>0</v>
      </c>
      <c r="L231" s="79">
        <v>0</v>
      </c>
      <c r="M231" s="79">
        <v>0</v>
      </c>
      <c r="N231" s="79">
        <v>0.65720000000000001</v>
      </c>
      <c r="O231" s="79">
        <v>3.32E-2</v>
      </c>
      <c r="P231" s="79">
        <v>1.1000000000000001E-3</v>
      </c>
      <c r="Q231" s="79">
        <v>0.1196</v>
      </c>
      <c r="R231" s="79">
        <v>0.13569999999999999</v>
      </c>
      <c r="S231" s="79">
        <v>0.88990000000000002</v>
      </c>
      <c r="T231" s="79">
        <v>0.37509999999999999</v>
      </c>
      <c r="U231" s="79">
        <v>1.6000000000000001E-3</v>
      </c>
      <c r="V231" s="79">
        <v>0.17680000000000001</v>
      </c>
      <c r="W231" s="79">
        <v>0</v>
      </c>
    </row>
    <row r="232" spans="1:23" x14ac:dyDescent="0.25">
      <c r="A232" s="77" t="s">
        <v>316</v>
      </c>
      <c r="B232" s="77" t="s">
        <v>12</v>
      </c>
      <c r="C232" s="82">
        <v>422.9</v>
      </c>
      <c r="D232" s="81">
        <v>0</v>
      </c>
      <c r="E232" s="81">
        <v>1444.8491233955499</v>
      </c>
      <c r="F232" s="78">
        <v>3.4165999999999999</v>
      </c>
      <c r="G232" s="78">
        <v>3.4165999999999999</v>
      </c>
      <c r="H232" s="79">
        <v>0.29580000000000001</v>
      </c>
      <c r="I232" s="79">
        <v>0.54220000000000002</v>
      </c>
      <c r="J232" s="79">
        <v>0.25440000000000002</v>
      </c>
      <c r="K232" s="79">
        <v>0</v>
      </c>
      <c r="L232" s="79">
        <v>0</v>
      </c>
      <c r="M232" s="79">
        <v>0</v>
      </c>
      <c r="N232" s="79">
        <v>0.68400000000000005</v>
      </c>
      <c r="O232" s="79">
        <v>0</v>
      </c>
      <c r="P232" s="79">
        <v>0</v>
      </c>
      <c r="Q232" s="79">
        <v>0.13780000000000001</v>
      </c>
      <c r="R232" s="79">
        <v>8.8900000000000007E-2</v>
      </c>
      <c r="S232" s="79">
        <v>0.89359999999999995</v>
      </c>
      <c r="T232" s="79">
        <v>0.246</v>
      </c>
      <c r="U232" s="79">
        <v>2.5999999999999999E-3</v>
      </c>
      <c r="V232" s="79">
        <v>0.27129999999999999</v>
      </c>
      <c r="W232" s="79">
        <v>0</v>
      </c>
    </row>
    <row r="233" spans="1:23" x14ac:dyDescent="0.25">
      <c r="A233" s="77" t="s">
        <v>413</v>
      </c>
      <c r="B233" s="77" t="s">
        <v>392</v>
      </c>
      <c r="C233" s="82">
        <v>3487.47</v>
      </c>
      <c r="D233" s="81">
        <v>0</v>
      </c>
      <c r="E233" s="81">
        <v>9437.1550310612693</v>
      </c>
      <c r="F233" s="78">
        <v>2.7968999999999999</v>
      </c>
      <c r="G233" s="78">
        <v>2.7968999999999999</v>
      </c>
      <c r="H233" s="79">
        <v>0.25319999999999998</v>
      </c>
      <c r="I233" s="79">
        <v>0.38529999999999998</v>
      </c>
      <c r="J233" s="79">
        <v>0.30530000000000002</v>
      </c>
      <c r="K233" s="79">
        <v>2.7000000000000001E-3</v>
      </c>
      <c r="L233" s="79">
        <v>0</v>
      </c>
      <c r="M233" s="79">
        <v>0</v>
      </c>
      <c r="N233" s="79">
        <v>0.58540000000000003</v>
      </c>
      <c r="O233" s="79">
        <v>1.9900000000000001E-2</v>
      </c>
      <c r="P233" s="79">
        <v>6.9999999999999999E-4</v>
      </c>
      <c r="Q233" s="79">
        <v>0.18529999999999999</v>
      </c>
      <c r="R233" s="79">
        <v>0.1103</v>
      </c>
      <c r="S233" s="79">
        <v>0.56340000000000001</v>
      </c>
      <c r="T233" s="79">
        <v>0.21190000000000001</v>
      </c>
      <c r="U233" s="79">
        <v>4.0000000000000002E-4</v>
      </c>
      <c r="V233" s="79">
        <v>0.1731</v>
      </c>
      <c r="W233" s="79">
        <v>0</v>
      </c>
    </row>
    <row r="234" spans="1:23" x14ac:dyDescent="0.25">
      <c r="A234" s="77" t="s">
        <v>317</v>
      </c>
      <c r="B234" s="77" t="s">
        <v>12</v>
      </c>
      <c r="C234" s="82">
        <v>339.3</v>
      </c>
      <c r="D234" s="81">
        <v>0</v>
      </c>
      <c r="E234" s="81">
        <v>1011.47331977673</v>
      </c>
      <c r="F234" s="78">
        <v>2.9811999999999999</v>
      </c>
      <c r="G234" s="78">
        <v>2.9811999999999999</v>
      </c>
      <c r="H234" s="79">
        <v>0.32969999999999999</v>
      </c>
      <c r="I234" s="79">
        <v>0.1457</v>
      </c>
      <c r="J234" s="79">
        <v>7.3200000000000001E-2</v>
      </c>
      <c r="K234" s="79">
        <v>0</v>
      </c>
      <c r="L234" s="79">
        <v>0</v>
      </c>
      <c r="M234" s="79">
        <v>0</v>
      </c>
      <c r="N234" s="79">
        <v>0.68330000000000002</v>
      </c>
      <c r="O234" s="79">
        <v>0</v>
      </c>
      <c r="P234" s="79">
        <v>0</v>
      </c>
      <c r="Q234" s="79">
        <v>0.12970000000000001</v>
      </c>
      <c r="R234" s="79">
        <v>0.1087</v>
      </c>
      <c r="S234" s="79">
        <v>1.0405</v>
      </c>
      <c r="T234" s="79">
        <v>0.19620000000000001</v>
      </c>
      <c r="U234" s="79">
        <v>3.3999999999999998E-3</v>
      </c>
      <c r="V234" s="79">
        <v>0.27079999999999999</v>
      </c>
      <c r="W234" s="79">
        <v>0</v>
      </c>
    </row>
    <row r="235" spans="1:23" x14ac:dyDescent="0.25">
      <c r="A235" s="77" t="s">
        <v>153</v>
      </c>
      <c r="B235" s="77" t="s">
        <v>21</v>
      </c>
      <c r="C235" s="82">
        <v>396.4</v>
      </c>
      <c r="D235" s="81">
        <v>0</v>
      </c>
      <c r="E235" s="81">
        <v>350.57010277256001</v>
      </c>
      <c r="F235" s="78">
        <v>1.1394</v>
      </c>
      <c r="G235" s="78"/>
      <c r="H235" s="79">
        <v>0</v>
      </c>
      <c r="I235" s="79">
        <v>0</v>
      </c>
      <c r="J235" s="79">
        <v>0.54720000000000002</v>
      </c>
      <c r="K235" s="79">
        <v>0</v>
      </c>
      <c r="L235" s="79">
        <v>0</v>
      </c>
      <c r="M235" s="79">
        <v>0</v>
      </c>
      <c r="N235" s="79">
        <v>0.36059999999999998</v>
      </c>
      <c r="O235" s="79">
        <v>0</v>
      </c>
      <c r="P235" s="79">
        <v>0</v>
      </c>
      <c r="Q235" s="79">
        <v>2.5700000000000001E-2</v>
      </c>
      <c r="R235" s="79">
        <v>0</v>
      </c>
      <c r="S235" s="79">
        <v>0.20300000000000001</v>
      </c>
      <c r="T235" s="79">
        <v>0</v>
      </c>
      <c r="U235" s="79">
        <v>2.8999999999999998E-3</v>
      </c>
      <c r="V235" s="79">
        <v>0</v>
      </c>
      <c r="W235" s="79">
        <v>0</v>
      </c>
    </row>
    <row r="236" spans="1:23" x14ac:dyDescent="0.25">
      <c r="A236" s="77" t="s">
        <v>414</v>
      </c>
      <c r="B236" s="77" t="s">
        <v>392</v>
      </c>
      <c r="C236" s="82">
        <v>3128.35</v>
      </c>
      <c r="D236" s="81">
        <v>0</v>
      </c>
      <c r="E236" s="81">
        <v>9020.9745378426906</v>
      </c>
      <c r="F236" s="78">
        <v>3.0589</v>
      </c>
      <c r="G236" s="78">
        <v>3.0589</v>
      </c>
      <c r="H236" s="79">
        <v>0.22570000000000001</v>
      </c>
      <c r="I236" s="79">
        <v>0.53590000000000004</v>
      </c>
      <c r="J236" s="79">
        <v>0.44840000000000002</v>
      </c>
      <c r="K236" s="79">
        <v>5.9999999999999995E-4</v>
      </c>
      <c r="L236" s="79">
        <v>0</v>
      </c>
      <c r="M236" s="79">
        <v>0</v>
      </c>
      <c r="N236" s="79">
        <v>0.51880000000000004</v>
      </c>
      <c r="O236" s="79">
        <v>0</v>
      </c>
      <c r="P236" s="79">
        <v>0</v>
      </c>
      <c r="Q236" s="79">
        <v>3.9600000000000003E-2</v>
      </c>
      <c r="R236" s="79">
        <v>8.5099999999999995E-2</v>
      </c>
      <c r="S236" s="79">
        <v>0.78990000000000005</v>
      </c>
      <c r="T236" s="79">
        <v>0.26450000000000001</v>
      </c>
      <c r="U236" s="79">
        <v>4.0000000000000002E-4</v>
      </c>
      <c r="V236" s="79">
        <v>0.15</v>
      </c>
      <c r="W236" s="79">
        <v>0</v>
      </c>
    </row>
    <row r="237" spans="1:23" x14ac:dyDescent="0.25">
      <c r="A237" s="77" t="s">
        <v>365</v>
      </c>
      <c r="B237" s="77" t="s">
        <v>354</v>
      </c>
      <c r="C237" s="82">
        <v>2047.5</v>
      </c>
      <c r="D237" s="81">
        <v>0</v>
      </c>
      <c r="E237" s="81">
        <v>5892.1240050095303</v>
      </c>
      <c r="F237" s="78">
        <v>2.8839999999999999</v>
      </c>
      <c r="G237" s="78">
        <v>2.8839999999999999</v>
      </c>
      <c r="H237" s="79">
        <v>0.19900000000000001</v>
      </c>
      <c r="I237" s="79">
        <v>0.31850000000000001</v>
      </c>
      <c r="J237" s="79">
        <v>0.28120000000000001</v>
      </c>
      <c r="K237" s="79">
        <v>1.35E-2</v>
      </c>
      <c r="L237" s="79">
        <v>0</v>
      </c>
      <c r="M237" s="79">
        <v>0</v>
      </c>
      <c r="N237" s="79">
        <v>0.62870000000000004</v>
      </c>
      <c r="O237" s="79">
        <v>7.7299999999999994E-2</v>
      </c>
      <c r="P237" s="79">
        <v>2.5999999999999999E-3</v>
      </c>
      <c r="Q237" s="79">
        <v>0.1956</v>
      </c>
      <c r="R237" s="79">
        <v>9.1899999999999996E-2</v>
      </c>
      <c r="S237" s="79">
        <v>0.63690000000000002</v>
      </c>
      <c r="T237" s="79">
        <v>0.2084</v>
      </c>
      <c r="U237" s="79">
        <v>5.9999999999999995E-4</v>
      </c>
      <c r="V237" s="79">
        <v>0.2298</v>
      </c>
      <c r="W237" s="79">
        <v>0</v>
      </c>
    </row>
    <row r="238" spans="1:23" x14ac:dyDescent="0.25">
      <c r="A238" s="77" t="s">
        <v>154</v>
      </c>
      <c r="B238" s="77" t="s">
        <v>21</v>
      </c>
      <c r="C238" s="82">
        <v>212.9</v>
      </c>
      <c r="D238" s="81">
        <v>59.7</v>
      </c>
      <c r="E238" s="81">
        <v>303.510806850584</v>
      </c>
      <c r="F238" s="78">
        <v>1.4255</v>
      </c>
      <c r="G238" s="78"/>
      <c r="H238" s="79">
        <v>0</v>
      </c>
      <c r="I238" s="79">
        <v>0</v>
      </c>
      <c r="J238" s="79">
        <v>0.66069999999999995</v>
      </c>
      <c r="K238" s="79">
        <v>0</v>
      </c>
      <c r="L238" s="79">
        <v>0</v>
      </c>
      <c r="M238" s="79">
        <v>0</v>
      </c>
      <c r="N238" s="79">
        <v>0.2611</v>
      </c>
      <c r="O238" s="79">
        <v>0</v>
      </c>
      <c r="P238" s="79">
        <v>0</v>
      </c>
      <c r="Q238" s="79">
        <v>0.1734</v>
      </c>
      <c r="R238" s="79">
        <v>0</v>
      </c>
      <c r="S238" s="79">
        <v>0.32500000000000001</v>
      </c>
      <c r="T238" s="79">
        <v>0</v>
      </c>
      <c r="U238" s="79">
        <v>5.3E-3</v>
      </c>
      <c r="V238" s="79">
        <v>0</v>
      </c>
      <c r="W238" s="79">
        <v>0</v>
      </c>
    </row>
    <row r="239" spans="1:23" x14ac:dyDescent="0.25">
      <c r="A239" s="77" t="s">
        <v>155</v>
      </c>
      <c r="B239" s="77" t="s">
        <v>21</v>
      </c>
      <c r="C239" s="82">
        <v>92.81</v>
      </c>
      <c r="D239" s="81">
        <v>0</v>
      </c>
      <c r="E239" s="81">
        <v>224.07084903830199</v>
      </c>
      <c r="F239" s="78">
        <v>2.4142999999999999</v>
      </c>
      <c r="G239" s="78"/>
      <c r="H239" s="79">
        <v>0</v>
      </c>
      <c r="I239" s="79">
        <v>0</v>
      </c>
      <c r="J239" s="79">
        <v>1.4266000000000001</v>
      </c>
      <c r="K239" s="79">
        <v>0</v>
      </c>
      <c r="L239" s="79">
        <v>0</v>
      </c>
      <c r="M239" s="79">
        <v>0</v>
      </c>
      <c r="N239" s="79">
        <v>0.26119999999999999</v>
      </c>
      <c r="O239" s="79">
        <v>0</v>
      </c>
      <c r="P239" s="79">
        <v>0</v>
      </c>
      <c r="Q239" s="79">
        <v>0.33460000000000001</v>
      </c>
      <c r="R239" s="79">
        <v>0</v>
      </c>
      <c r="S239" s="79">
        <v>0.37980000000000003</v>
      </c>
      <c r="T239" s="79">
        <v>0</v>
      </c>
      <c r="U239" s="79">
        <v>1.21E-2</v>
      </c>
      <c r="V239" s="79">
        <v>0</v>
      </c>
      <c r="W239" s="79">
        <v>0</v>
      </c>
    </row>
    <row r="240" spans="1:23" x14ac:dyDescent="0.25">
      <c r="A240" s="77" t="s">
        <v>415</v>
      </c>
      <c r="B240" s="77" t="s">
        <v>392</v>
      </c>
      <c r="C240" s="82">
        <v>2805.46</v>
      </c>
      <c r="D240" s="81">
        <v>0</v>
      </c>
      <c r="E240" s="81">
        <v>8496.6031723460492</v>
      </c>
      <c r="F240" s="78">
        <v>3.0609000000000002</v>
      </c>
      <c r="G240" s="78">
        <v>3.0609000000000002</v>
      </c>
      <c r="H240" s="79">
        <v>0.29110000000000003</v>
      </c>
      <c r="I240" s="79">
        <v>0.60980000000000001</v>
      </c>
      <c r="J240" s="79">
        <v>0.22120000000000001</v>
      </c>
      <c r="K240" s="79">
        <v>8.3999999999999995E-3</v>
      </c>
      <c r="L240" s="79">
        <v>0</v>
      </c>
      <c r="M240" s="79">
        <v>0</v>
      </c>
      <c r="N240" s="79">
        <v>0.54620000000000002</v>
      </c>
      <c r="O240" s="79">
        <v>4.82E-2</v>
      </c>
      <c r="P240" s="79">
        <v>1.6999999999999999E-3</v>
      </c>
      <c r="Q240" s="79">
        <v>4.1399999999999999E-2</v>
      </c>
      <c r="R240" s="79">
        <v>9.2499999999999999E-2</v>
      </c>
      <c r="S240" s="79">
        <v>0.66759999999999997</v>
      </c>
      <c r="T240" s="79">
        <v>0.35270000000000001</v>
      </c>
      <c r="U240" s="79">
        <v>4.0000000000000002E-4</v>
      </c>
      <c r="V240" s="79">
        <v>0.1797</v>
      </c>
      <c r="W240" s="79">
        <v>0</v>
      </c>
    </row>
    <row r="241" spans="1:23" x14ac:dyDescent="0.25">
      <c r="A241" s="77" t="s">
        <v>584</v>
      </c>
      <c r="B241" s="77" t="s">
        <v>576</v>
      </c>
      <c r="C241" s="82">
        <v>6922.1</v>
      </c>
      <c r="D241" s="81">
        <v>646.9</v>
      </c>
      <c r="E241" s="81">
        <v>27856.311266214499</v>
      </c>
      <c r="F241" s="78">
        <v>3.45</v>
      </c>
      <c r="G241" s="78">
        <v>4.0830000000000002</v>
      </c>
      <c r="H241" s="79">
        <v>0.43090000000000001</v>
      </c>
      <c r="I241" s="79">
        <v>0.54530000000000001</v>
      </c>
      <c r="J241" s="79">
        <v>0.30840000000000001</v>
      </c>
      <c r="K241" s="79">
        <v>1.2E-2</v>
      </c>
      <c r="L241" s="79">
        <v>0.36759999999999998</v>
      </c>
      <c r="M241" s="79">
        <v>0</v>
      </c>
      <c r="N241" s="79">
        <v>0.65410000000000001</v>
      </c>
      <c r="O241" s="79">
        <v>1.8599999999999998E-2</v>
      </c>
      <c r="P241" s="79">
        <v>5.9999999999999995E-4</v>
      </c>
      <c r="Q241" s="79">
        <v>4.3900000000000002E-2</v>
      </c>
      <c r="R241" s="79">
        <v>8.1799999999999998E-2</v>
      </c>
      <c r="S241" s="79">
        <v>0.74150000000000005</v>
      </c>
      <c r="T241" s="79">
        <v>0.18840000000000001</v>
      </c>
      <c r="U241" s="79">
        <v>1E-4</v>
      </c>
      <c r="V241" s="79">
        <v>0.4244</v>
      </c>
      <c r="W241" s="79">
        <v>0.26540000000000002</v>
      </c>
    </row>
    <row r="242" spans="1:23" x14ac:dyDescent="0.25">
      <c r="A242" s="77" t="s">
        <v>156</v>
      </c>
      <c r="B242" s="77" t="s">
        <v>21</v>
      </c>
      <c r="C242" s="82">
        <v>320.5</v>
      </c>
      <c r="D242" s="81">
        <v>0</v>
      </c>
      <c r="E242" s="81">
        <v>406.73335849848098</v>
      </c>
      <c r="F242" s="78">
        <v>1.2692000000000001</v>
      </c>
      <c r="G242" s="78"/>
      <c r="H242" s="79">
        <v>0</v>
      </c>
      <c r="I242" s="79">
        <v>0</v>
      </c>
      <c r="J242" s="79">
        <v>0.49059999999999998</v>
      </c>
      <c r="K242" s="79">
        <v>0</v>
      </c>
      <c r="L242" s="79">
        <v>0</v>
      </c>
      <c r="M242" s="79">
        <v>0</v>
      </c>
      <c r="N242" s="79">
        <v>0.26119999999999999</v>
      </c>
      <c r="O242" s="79">
        <v>0</v>
      </c>
      <c r="P242" s="79">
        <v>0</v>
      </c>
      <c r="Q242" s="79">
        <v>0.18640000000000001</v>
      </c>
      <c r="R242" s="79">
        <v>0</v>
      </c>
      <c r="S242" s="79">
        <v>0.32750000000000001</v>
      </c>
      <c r="T242" s="79">
        <v>0</v>
      </c>
      <c r="U242" s="79">
        <v>3.5000000000000001E-3</v>
      </c>
      <c r="V242" s="79">
        <v>0</v>
      </c>
      <c r="W242" s="79">
        <v>0</v>
      </c>
    </row>
    <row r="243" spans="1:23" x14ac:dyDescent="0.25">
      <c r="A243" s="77" t="s">
        <v>522</v>
      </c>
      <c r="B243" s="77" t="s">
        <v>496</v>
      </c>
      <c r="C243" s="82">
        <v>11575.16</v>
      </c>
      <c r="D243" s="81">
        <v>1227.6300000000001</v>
      </c>
      <c r="E243" s="81">
        <v>48282.065012377097</v>
      </c>
      <c r="F243" s="78">
        <v>3.3109999999999999</v>
      </c>
      <c r="G243" s="78">
        <v>4.2732000000000001</v>
      </c>
      <c r="H243" s="79">
        <v>0.3604</v>
      </c>
      <c r="I243" s="79">
        <v>0.56040000000000001</v>
      </c>
      <c r="J243" s="79">
        <v>0.3488</v>
      </c>
      <c r="K243" s="79">
        <v>1.29E-2</v>
      </c>
      <c r="L243" s="79">
        <v>0.65080000000000005</v>
      </c>
      <c r="M243" s="79">
        <v>7.7999999999999996E-3</v>
      </c>
      <c r="N243" s="79">
        <v>0.60719999999999996</v>
      </c>
      <c r="O243" s="79">
        <v>1.2200000000000001E-2</v>
      </c>
      <c r="P243" s="79">
        <v>4.0000000000000002E-4</v>
      </c>
      <c r="Q243" s="79">
        <v>3.1300000000000001E-2</v>
      </c>
      <c r="R243" s="79">
        <v>9.8199999999999996E-2</v>
      </c>
      <c r="S243" s="79">
        <v>0.78090000000000004</v>
      </c>
      <c r="T243" s="79">
        <v>0.14940000000000001</v>
      </c>
      <c r="U243" s="79">
        <v>1E-4</v>
      </c>
      <c r="V243" s="79">
        <v>0.3488</v>
      </c>
      <c r="W243" s="79">
        <v>0.30359999999999998</v>
      </c>
    </row>
    <row r="244" spans="1:23" x14ac:dyDescent="0.25">
      <c r="A244" s="77" t="s">
        <v>416</v>
      </c>
      <c r="B244" s="77" t="s">
        <v>392</v>
      </c>
      <c r="C244" s="82">
        <v>2850.36</v>
      </c>
      <c r="D244" s="81">
        <v>43.9</v>
      </c>
      <c r="E244" s="81">
        <v>10443.1244041761</v>
      </c>
      <c r="F244" s="78">
        <v>3.6743999999999999</v>
      </c>
      <c r="G244" s="78">
        <v>3.6743999999999999</v>
      </c>
      <c r="H244" s="79">
        <v>0.2404</v>
      </c>
      <c r="I244" s="79">
        <v>0.4123</v>
      </c>
      <c r="J244" s="79">
        <v>0.37930000000000003</v>
      </c>
      <c r="K244" s="79">
        <v>1.9699999999999999E-2</v>
      </c>
      <c r="L244" s="79">
        <v>0</v>
      </c>
      <c r="M244" s="79">
        <v>0</v>
      </c>
      <c r="N244" s="79">
        <v>0.66859999999999997</v>
      </c>
      <c r="O244" s="79">
        <v>4.6199999999999998E-2</v>
      </c>
      <c r="P244" s="79">
        <v>1.6000000000000001E-3</v>
      </c>
      <c r="Q244" s="79">
        <v>4.0300000000000002E-2</v>
      </c>
      <c r="R244" s="79">
        <v>0.12740000000000001</v>
      </c>
      <c r="S244" s="79">
        <v>1.2775000000000001</v>
      </c>
      <c r="T244" s="79">
        <v>0.22339999999999999</v>
      </c>
      <c r="U244" s="79">
        <v>4.0000000000000002E-4</v>
      </c>
      <c r="V244" s="79">
        <v>0.23730000000000001</v>
      </c>
      <c r="W244" s="79">
        <v>0</v>
      </c>
    </row>
    <row r="245" spans="1:23" x14ac:dyDescent="0.25">
      <c r="A245" s="77" t="s">
        <v>523</v>
      </c>
      <c r="B245" s="77" t="s">
        <v>496</v>
      </c>
      <c r="C245" s="82">
        <v>3771.47</v>
      </c>
      <c r="D245" s="81">
        <v>405</v>
      </c>
      <c r="E245" s="81">
        <v>15626.2369393796</v>
      </c>
      <c r="F245" s="78">
        <v>3.4196</v>
      </c>
      <c r="G245" s="78">
        <v>4.2305000000000001</v>
      </c>
      <c r="H245" s="79">
        <v>0.41670000000000001</v>
      </c>
      <c r="I245" s="79">
        <v>0.60770000000000002</v>
      </c>
      <c r="J245" s="79">
        <v>0.3599</v>
      </c>
      <c r="K245" s="79">
        <v>1.54E-2</v>
      </c>
      <c r="L245" s="79">
        <v>0.46079999999999999</v>
      </c>
      <c r="M245" s="79">
        <v>4.7899999999999998E-2</v>
      </c>
      <c r="N245" s="79">
        <v>0.59009999999999996</v>
      </c>
      <c r="O245" s="79">
        <v>0.02</v>
      </c>
      <c r="P245" s="79">
        <v>6.9999999999999999E-4</v>
      </c>
      <c r="Q245" s="79">
        <v>3.2199999999999999E-2</v>
      </c>
      <c r="R245" s="79">
        <v>8.7499999999999994E-2</v>
      </c>
      <c r="S245" s="79">
        <v>0.73670000000000002</v>
      </c>
      <c r="T245" s="79">
        <v>0.2059</v>
      </c>
      <c r="U245" s="79">
        <v>2.0000000000000001E-4</v>
      </c>
      <c r="V245" s="79">
        <v>0.34660000000000002</v>
      </c>
      <c r="W245" s="79">
        <v>0.30220000000000002</v>
      </c>
    </row>
    <row r="246" spans="1:23" x14ac:dyDescent="0.25">
      <c r="A246" s="77" t="s">
        <v>524</v>
      </c>
      <c r="B246" s="77" t="s">
        <v>496</v>
      </c>
      <c r="C246" s="82">
        <v>3766.74</v>
      </c>
      <c r="D246" s="81">
        <v>406.43</v>
      </c>
      <c r="E246" s="81">
        <v>16073.4710124382</v>
      </c>
      <c r="F246" s="78">
        <v>3.3105000000000002</v>
      </c>
      <c r="G246" s="78">
        <v>4.3829000000000002</v>
      </c>
      <c r="H246" s="79">
        <v>0.41710000000000003</v>
      </c>
      <c r="I246" s="79">
        <v>0.6169</v>
      </c>
      <c r="J246" s="79">
        <v>0.27679999999999999</v>
      </c>
      <c r="K246" s="79">
        <v>1.54E-2</v>
      </c>
      <c r="L246" s="79">
        <v>0.77110000000000001</v>
      </c>
      <c r="M246" s="79">
        <v>0</v>
      </c>
      <c r="N246" s="79">
        <v>0.57830000000000004</v>
      </c>
      <c r="O246" s="79">
        <v>0.02</v>
      </c>
      <c r="P246" s="79">
        <v>6.9999999999999999E-4</v>
      </c>
      <c r="Q246" s="79">
        <v>3.2199999999999999E-2</v>
      </c>
      <c r="R246" s="79">
        <v>9.5500000000000002E-2</v>
      </c>
      <c r="S246" s="79">
        <v>0.76619999999999999</v>
      </c>
      <c r="T246" s="79">
        <v>0.1457</v>
      </c>
      <c r="U246" s="79">
        <v>2.0000000000000001E-4</v>
      </c>
      <c r="V246" s="79">
        <v>0.34549999999999997</v>
      </c>
      <c r="W246" s="79">
        <v>0.30130000000000001</v>
      </c>
    </row>
    <row r="247" spans="1:23" x14ac:dyDescent="0.25">
      <c r="A247" s="77" t="s">
        <v>525</v>
      </c>
      <c r="B247" s="77" t="s">
        <v>496</v>
      </c>
      <c r="C247" s="82">
        <v>4293.82</v>
      </c>
      <c r="D247" s="81">
        <v>413.05</v>
      </c>
      <c r="E247" s="81">
        <v>16913.701062645501</v>
      </c>
      <c r="F247" s="78">
        <v>3.3247</v>
      </c>
      <c r="G247" s="78">
        <v>4.0214999999999996</v>
      </c>
      <c r="H247" s="79">
        <v>0.40679999999999999</v>
      </c>
      <c r="I247" s="79">
        <v>0.56299999999999994</v>
      </c>
      <c r="J247" s="79">
        <v>0.317</v>
      </c>
      <c r="K247" s="79">
        <v>1.6E-2</v>
      </c>
      <c r="L247" s="79">
        <v>0.40749999999999997</v>
      </c>
      <c r="M247" s="79">
        <v>0</v>
      </c>
      <c r="N247" s="79">
        <v>0.64639999999999997</v>
      </c>
      <c r="O247" s="79">
        <v>1.38E-2</v>
      </c>
      <c r="P247" s="79">
        <v>5.0000000000000001E-4</v>
      </c>
      <c r="Q247" s="79">
        <v>4.3299999999999998E-2</v>
      </c>
      <c r="R247" s="79">
        <v>7.5600000000000001E-2</v>
      </c>
      <c r="S247" s="79">
        <v>0.77559999999999996</v>
      </c>
      <c r="T247" s="79">
        <v>0.13619999999999999</v>
      </c>
      <c r="U247" s="79">
        <v>2.0000000000000001E-4</v>
      </c>
      <c r="V247" s="79">
        <v>0.33029999999999998</v>
      </c>
      <c r="W247" s="79">
        <v>0.2893</v>
      </c>
    </row>
    <row r="248" spans="1:23" x14ac:dyDescent="0.25">
      <c r="A248" s="77" t="s">
        <v>585</v>
      </c>
      <c r="B248" s="77" t="s">
        <v>576</v>
      </c>
      <c r="C248" s="82">
        <v>5261.05</v>
      </c>
      <c r="D248" s="81">
        <v>311.8</v>
      </c>
      <c r="E248" s="81">
        <v>20399.570848374799</v>
      </c>
      <c r="F248" s="78">
        <v>3.3599000000000001</v>
      </c>
      <c r="G248" s="78">
        <v>3.9474</v>
      </c>
      <c r="H248" s="79">
        <v>0.3664</v>
      </c>
      <c r="I248" s="79">
        <v>0.59919999999999995</v>
      </c>
      <c r="J248" s="79">
        <v>0.33839999999999998</v>
      </c>
      <c r="K248" s="79">
        <v>1.37E-2</v>
      </c>
      <c r="L248" s="79">
        <v>0.33829999999999999</v>
      </c>
      <c r="M248" s="79">
        <v>0</v>
      </c>
      <c r="N248" s="79">
        <v>0.64139999999999997</v>
      </c>
      <c r="O248" s="79">
        <v>9.1000000000000004E-3</v>
      </c>
      <c r="P248" s="79">
        <v>2.0000000000000001E-4</v>
      </c>
      <c r="Q248" s="79">
        <v>3.5400000000000001E-2</v>
      </c>
      <c r="R248" s="79">
        <v>6.5799999999999997E-2</v>
      </c>
      <c r="S248" s="79">
        <v>0.74019999999999997</v>
      </c>
      <c r="T248" s="79">
        <v>0.15310000000000001</v>
      </c>
      <c r="U248" s="79">
        <v>2.0000000000000001E-4</v>
      </c>
      <c r="V248" s="79">
        <v>0.39679999999999999</v>
      </c>
      <c r="W248" s="79">
        <v>0.2492</v>
      </c>
    </row>
    <row r="249" spans="1:23" x14ac:dyDescent="0.25">
      <c r="A249" s="77" t="s">
        <v>490</v>
      </c>
      <c r="B249" s="77" t="s">
        <v>491</v>
      </c>
      <c r="C249" s="82">
        <v>7083.84</v>
      </c>
      <c r="D249" s="81">
        <v>912.1</v>
      </c>
      <c r="E249" s="81">
        <v>30735.8409978532</v>
      </c>
      <c r="F249" s="78">
        <v>3.3913000000000002</v>
      </c>
      <c r="G249" s="78">
        <v>4.4787999999999997</v>
      </c>
      <c r="H249" s="79">
        <v>0.49980000000000002</v>
      </c>
      <c r="I249" s="79">
        <v>0.60429999999999995</v>
      </c>
      <c r="J249" s="79">
        <v>0.30370000000000003</v>
      </c>
      <c r="K249" s="79">
        <v>1.6799999999999999E-2</v>
      </c>
      <c r="L249" s="79">
        <v>0.79779999999999995</v>
      </c>
      <c r="M249" s="79">
        <v>0</v>
      </c>
      <c r="N249" s="79">
        <v>0.54179999999999995</v>
      </c>
      <c r="O249" s="79">
        <v>3.3500000000000002E-2</v>
      </c>
      <c r="P249" s="79">
        <v>1.1000000000000001E-3</v>
      </c>
      <c r="Q249" s="79">
        <v>3.0099999999999998E-2</v>
      </c>
      <c r="R249" s="79">
        <v>0.13150000000000001</v>
      </c>
      <c r="S249" s="79">
        <v>0.79810000000000003</v>
      </c>
      <c r="T249" s="79">
        <v>0.1062</v>
      </c>
      <c r="U249" s="79">
        <v>1E-4</v>
      </c>
      <c r="V249" s="79">
        <v>0.32429999999999998</v>
      </c>
      <c r="W249" s="79">
        <v>0.28970000000000001</v>
      </c>
    </row>
    <row r="250" spans="1:23" x14ac:dyDescent="0.25">
      <c r="A250" s="77" t="s">
        <v>526</v>
      </c>
      <c r="B250" s="77" t="s">
        <v>496</v>
      </c>
      <c r="C250" s="82">
        <v>10395.74</v>
      </c>
      <c r="D250" s="81">
        <v>1214.3499999999999</v>
      </c>
      <c r="E250" s="81">
        <v>40947.956201423003</v>
      </c>
      <c r="F250" s="78">
        <v>3.2684000000000002</v>
      </c>
      <c r="G250" s="78">
        <v>4.0425000000000004</v>
      </c>
      <c r="H250" s="79">
        <v>0.3508</v>
      </c>
      <c r="I250" s="79">
        <v>0.50880000000000003</v>
      </c>
      <c r="J250" s="79">
        <v>0.31190000000000001</v>
      </c>
      <c r="K250" s="79">
        <v>1.6799999999999999E-2</v>
      </c>
      <c r="L250" s="79">
        <v>0.45069999999999999</v>
      </c>
      <c r="M250" s="79">
        <v>1.78E-2</v>
      </c>
      <c r="N250" s="79">
        <v>0.59650000000000003</v>
      </c>
      <c r="O250" s="79">
        <v>1.6799999999999999E-2</v>
      </c>
      <c r="P250" s="79">
        <v>5.9999999999999995E-4</v>
      </c>
      <c r="Q250" s="79">
        <v>2.5899999999999999E-2</v>
      </c>
      <c r="R250" s="79">
        <v>0.1241</v>
      </c>
      <c r="S250" s="79">
        <v>0.86009999999999998</v>
      </c>
      <c r="T250" s="79">
        <v>0.1139</v>
      </c>
      <c r="U250" s="79">
        <v>1E-4</v>
      </c>
      <c r="V250" s="79">
        <v>0.34210000000000002</v>
      </c>
      <c r="W250" s="79">
        <v>0.30559999999999998</v>
      </c>
    </row>
    <row r="251" spans="1:23" x14ac:dyDescent="0.25">
      <c r="A251" s="77" t="s">
        <v>157</v>
      </c>
      <c r="B251" s="77" t="s">
        <v>21</v>
      </c>
      <c r="C251" s="82">
        <v>110.7</v>
      </c>
      <c r="D251" s="81">
        <v>0</v>
      </c>
      <c r="E251" s="81">
        <v>193.957951699982</v>
      </c>
      <c r="F251" s="78">
        <v>1.7522</v>
      </c>
      <c r="G251" s="78"/>
      <c r="H251" s="79">
        <v>0</v>
      </c>
      <c r="I251" s="79">
        <v>0</v>
      </c>
      <c r="J251" s="79">
        <v>0.59809999999999997</v>
      </c>
      <c r="K251" s="79">
        <v>0</v>
      </c>
      <c r="L251" s="79">
        <v>0</v>
      </c>
      <c r="M251" s="79">
        <v>0</v>
      </c>
      <c r="N251" s="79">
        <v>0.26119999999999999</v>
      </c>
      <c r="O251" s="79">
        <v>0</v>
      </c>
      <c r="P251" s="79">
        <v>0</v>
      </c>
      <c r="Q251" s="79">
        <v>0.41460000000000002</v>
      </c>
      <c r="R251" s="79">
        <v>0</v>
      </c>
      <c r="S251" s="79">
        <v>0.46810000000000002</v>
      </c>
      <c r="T251" s="79">
        <v>0</v>
      </c>
      <c r="U251" s="79">
        <v>1.0200000000000001E-2</v>
      </c>
      <c r="V251" s="79">
        <v>0</v>
      </c>
      <c r="W251" s="79">
        <v>0</v>
      </c>
    </row>
    <row r="252" spans="1:23" x14ac:dyDescent="0.25">
      <c r="A252" s="77" t="s">
        <v>158</v>
      </c>
      <c r="B252" s="77" t="s">
        <v>21</v>
      </c>
      <c r="C252" s="82">
        <v>211.4</v>
      </c>
      <c r="D252" s="81">
        <v>139.19999999999999</v>
      </c>
      <c r="E252" s="81">
        <v>274.22712487955698</v>
      </c>
      <c r="F252" s="78">
        <v>1.2970999999999999</v>
      </c>
      <c r="G252" s="78"/>
      <c r="H252" s="79">
        <v>0</v>
      </c>
      <c r="I252" s="79">
        <v>0</v>
      </c>
      <c r="J252" s="79">
        <v>0.3523</v>
      </c>
      <c r="K252" s="79">
        <v>0</v>
      </c>
      <c r="L252" s="79">
        <v>0</v>
      </c>
      <c r="M252" s="79">
        <v>0</v>
      </c>
      <c r="N252" s="79">
        <v>0.2611</v>
      </c>
      <c r="O252" s="79">
        <v>0</v>
      </c>
      <c r="P252" s="79">
        <v>0</v>
      </c>
      <c r="Q252" s="79">
        <v>0.34939999999999999</v>
      </c>
      <c r="R252" s="79">
        <v>0</v>
      </c>
      <c r="S252" s="79">
        <v>0.32900000000000001</v>
      </c>
      <c r="T252" s="79">
        <v>0</v>
      </c>
      <c r="U252" s="79">
        <v>5.3E-3</v>
      </c>
      <c r="V252" s="79">
        <v>0</v>
      </c>
      <c r="W252" s="79">
        <v>0</v>
      </c>
    </row>
    <row r="253" spans="1:23" x14ac:dyDescent="0.25">
      <c r="A253" s="77" t="s">
        <v>159</v>
      </c>
      <c r="B253" s="77" t="s">
        <v>21</v>
      </c>
      <c r="C253" s="82">
        <v>117</v>
      </c>
      <c r="D253" s="81">
        <v>0</v>
      </c>
      <c r="E253" s="81">
        <v>182.494430495671</v>
      </c>
      <c r="F253" s="78">
        <v>1.5597000000000001</v>
      </c>
      <c r="G253" s="78"/>
      <c r="H253" s="79">
        <v>0</v>
      </c>
      <c r="I253" s="79">
        <v>0</v>
      </c>
      <c r="J253" s="79">
        <v>0.56579999999999997</v>
      </c>
      <c r="K253" s="79">
        <v>0</v>
      </c>
      <c r="L253" s="79">
        <v>0</v>
      </c>
      <c r="M253" s="79">
        <v>0</v>
      </c>
      <c r="N253" s="79">
        <v>0.26100000000000001</v>
      </c>
      <c r="O253" s="79">
        <v>0</v>
      </c>
      <c r="P253" s="79">
        <v>0</v>
      </c>
      <c r="Q253" s="79">
        <v>0.35389999999999999</v>
      </c>
      <c r="R253" s="79">
        <v>0</v>
      </c>
      <c r="S253" s="79">
        <v>0.36940000000000001</v>
      </c>
      <c r="T253" s="79">
        <v>0</v>
      </c>
      <c r="U253" s="79">
        <v>9.5999999999999992E-3</v>
      </c>
      <c r="V253" s="79">
        <v>0</v>
      </c>
      <c r="W253" s="79">
        <v>0</v>
      </c>
    </row>
    <row r="254" spans="1:23" x14ac:dyDescent="0.25">
      <c r="A254" s="77" t="s">
        <v>527</v>
      </c>
      <c r="B254" s="77" t="s">
        <v>496</v>
      </c>
      <c r="C254" s="82">
        <v>7430.7</v>
      </c>
      <c r="D254" s="81">
        <v>926.05</v>
      </c>
      <c r="E254" s="81">
        <v>30788.673449919701</v>
      </c>
      <c r="F254" s="78">
        <v>3.5101</v>
      </c>
      <c r="G254" s="78">
        <v>4.2333999999999996</v>
      </c>
      <c r="H254" s="79">
        <v>0.34410000000000002</v>
      </c>
      <c r="I254" s="79">
        <v>0.68689999999999996</v>
      </c>
      <c r="J254" s="79">
        <v>0.30959999999999999</v>
      </c>
      <c r="K254" s="79">
        <v>1.54E-2</v>
      </c>
      <c r="L254" s="79">
        <v>0.41830000000000001</v>
      </c>
      <c r="M254" s="79">
        <v>0</v>
      </c>
      <c r="N254" s="79">
        <v>0.62590000000000001</v>
      </c>
      <c r="O254" s="79">
        <v>2.3599999999999999E-2</v>
      </c>
      <c r="P254" s="79">
        <v>8.0000000000000004E-4</v>
      </c>
      <c r="Q254" s="79">
        <v>2.7099999999999999E-2</v>
      </c>
      <c r="R254" s="79">
        <v>0.10539999999999999</v>
      </c>
      <c r="S254" s="79">
        <v>0.86680000000000001</v>
      </c>
      <c r="T254" s="79">
        <v>0.16120000000000001</v>
      </c>
      <c r="U254" s="79">
        <v>1E-4</v>
      </c>
      <c r="V254" s="79">
        <v>0.34320000000000001</v>
      </c>
      <c r="W254" s="79">
        <v>0.30499999999999999</v>
      </c>
    </row>
    <row r="255" spans="1:23" x14ac:dyDescent="0.25">
      <c r="A255" s="77" t="s">
        <v>492</v>
      </c>
      <c r="B255" s="77" t="s">
        <v>491</v>
      </c>
      <c r="C255" s="82">
        <v>6130.3</v>
      </c>
      <c r="D255" s="81">
        <v>715.15</v>
      </c>
      <c r="E255" s="81">
        <v>24299.477519507102</v>
      </c>
      <c r="F255" s="78">
        <v>3.2913999999999999</v>
      </c>
      <c r="G255" s="78">
        <v>4.0528000000000004</v>
      </c>
      <c r="H255" s="79">
        <v>0.39679999999999999</v>
      </c>
      <c r="I255" s="79">
        <v>0.59470000000000001</v>
      </c>
      <c r="J255" s="79">
        <v>0.29160000000000003</v>
      </c>
      <c r="K255" s="79">
        <v>1.6500000000000001E-2</v>
      </c>
      <c r="L255" s="79">
        <v>0.44650000000000001</v>
      </c>
      <c r="M255" s="79">
        <v>1.49E-2</v>
      </c>
      <c r="N255" s="79">
        <v>0.54049999999999998</v>
      </c>
      <c r="O255" s="79">
        <v>3.2000000000000001E-2</v>
      </c>
      <c r="P255" s="79">
        <v>1.1000000000000001E-3</v>
      </c>
      <c r="Q255" s="79">
        <v>2.8000000000000001E-2</v>
      </c>
      <c r="R255" s="79">
        <v>9.7799999999999998E-2</v>
      </c>
      <c r="S255" s="79">
        <v>0.79630000000000001</v>
      </c>
      <c r="T255" s="79">
        <v>0.15540000000000001</v>
      </c>
      <c r="U255" s="79">
        <v>2.0000000000000001E-4</v>
      </c>
      <c r="V255" s="79">
        <v>0.34050000000000002</v>
      </c>
      <c r="W255" s="79">
        <v>0.3</v>
      </c>
    </row>
    <row r="256" spans="1:23" x14ac:dyDescent="0.25">
      <c r="A256" s="77" t="s">
        <v>160</v>
      </c>
      <c r="B256" s="77" t="s">
        <v>21</v>
      </c>
      <c r="C256" s="82">
        <v>159.9</v>
      </c>
      <c r="D256" s="81">
        <v>0</v>
      </c>
      <c r="E256" s="81">
        <v>301.62496992254597</v>
      </c>
      <c r="F256" s="78">
        <v>1.8864000000000001</v>
      </c>
      <c r="G256" s="78"/>
      <c r="H256" s="79">
        <v>0</v>
      </c>
      <c r="I256" s="79">
        <v>0</v>
      </c>
      <c r="J256" s="79">
        <v>0.77629999999999999</v>
      </c>
      <c r="K256" s="79">
        <v>0</v>
      </c>
      <c r="L256" s="79">
        <v>0</v>
      </c>
      <c r="M256" s="79">
        <v>0</v>
      </c>
      <c r="N256" s="79">
        <v>0.26119999999999999</v>
      </c>
      <c r="O256" s="79">
        <v>0</v>
      </c>
      <c r="P256" s="79">
        <v>0</v>
      </c>
      <c r="Q256" s="79">
        <v>0.47589999999999999</v>
      </c>
      <c r="R256" s="79">
        <v>0</v>
      </c>
      <c r="S256" s="79">
        <v>0.3659</v>
      </c>
      <c r="T256" s="79">
        <v>0</v>
      </c>
      <c r="U256" s="79">
        <v>7.1000000000000004E-3</v>
      </c>
      <c r="V256" s="79">
        <v>0</v>
      </c>
      <c r="W256" s="79">
        <v>0</v>
      </c>
    </row>
    <row r="257" spans="1:23" x14ac:dyDescent="0.25">
      <c r="A257" s="77" t="s">
        <v>161</v>
      </c>
      <c r="B257" s="77" t="s">
        <v>21</v>
      </c>
      <c r="C257" s="82">
        <v>161.4</v>
      </c>
      <c r="D257" s="81">
        <v>0</v>
      </c>
      <c r="E257" s="81">
        <v>288.84388568450902</v>
      </c>
      <c r="F257" s="78">
        <v>1.7897000000000001</v>
      </c>
      <c r="G257" s="78"/>
      <c r="H257" s="79">
        <v>0</v>
      </c>
      <c r="I257" s="79">
        <v>0</v>
      </c>
      <c r="J257" s="79">
        <v>0.76910000000000001</v>
      </c>
      <c r="K257" s="79">
        <v>0</v>
      </c>
      <c r="L257" s="79">
        <v>0</v>
      </c>
      <c r="M257" s="79">
        <v>0</v>
      </c>
      <c r="N257" s="79">
        <v>0.26119999999999999</v>
      </c>
      <c r="O257" s="79">
        <v>0</v>
      </c>
      <c r="P257" s="79">
        <v>0</v>
      </c>
      <c r="Q257" s="79">
        <v>0.37640000000000001</v>
      </c>
      <c r="R257" s="79">
        <v>0</v>
      </c>
      <c r="S257" s="79">
        <v>0.376</v>
      </c>
      <c r="T257" s="79">
        <v>0</v>
      </c>
      <c r="U257" s="79">
        <v>7.0000000000000001E-3</v>
      </c>
      <c r="V257" s="79">
        <v>0</v>
      </c>
      <c r="W257" s="79">
        <v>0</v>
      </c>
    </row>
    <row r="258" spans="1:23" x14ac:dyDescent="0.25">
      <c r="A258" s="77" t="s">
        <v>162</v>
      </c>
      <c r="B258" s="77" t="s">
        <v>21</v>
      </c>
      <c r="C258" s="82">
        <v>191.4</v>
      </c>
      <c r="D258" s="81">
        <v>0</v>
      </c>
      <c r="E258" s="81">
        <v>253.76620121649299</v>
      </c>
      <c r="F258" s="78">
        <v>1.3259000000000001</v>
      </c>
      <c r="G258" s="78"/>
      <c r="H258" s="79">
        <v>0</v>
      </c>
      <c r="I258" s="79">
        <v>0</v>
      </c>
      <c r="J258" s="79">
        <v>0.43240000000000001</v>
      </c>
      <c r="K258" s="79">
        <v>0</v>
      </c>
      <c r="L258" s="79">
        <v>0</v>
      </c>
      <c r="M258" s="79">
        <v>0</v>
      </c>
      <c r="N258" s="79">
        <v>0.26119999999999999</v>
      </c>
      <c r="O258" s="79">
        <v>0</v>
      </c>
      <c r="P258" s="79">
        <v>0</v>
      </c>
      <c r="Q258" s="79">
        <v>0.26329999999999998</v>
      </c>
      <c r="R258" s="79">
        <v>0</v>
      </c>
      <c r="S258" s="79">
        <v>0.36309999999999998</v>
      </c>
      <c r="T258" s="79">
        <v>0</v>
      </c>
      <c r="U258" s="79">
        <v>5.8999999999999999E-3</v>
      </c>
      <c r="V258" s="79">
        <v>0</v>
      </c>
      <c r="W258" s="79">
        <v>0</v>
      </c>
    </row>
    <row r="259" spans="1:23" x14ac:dyDescent="0.25">
      <c r="A259" s="77" t="s">
        <v>528</v>
      </c>
      <c r="B259" s="77" t="s">
        <v>496</v>
      </c>
      <c r="C259" s="82">
        <v>6027.5</v>
      </c>
      <c r="D259" s="81">
        <v>736.1</v>
      </c>
      <c r="E259" s="81">
        <v>26363.843092663901</v>
      </c>
      <c r="F259" s="78">
        <v>3.6619000000000002</v>
      </c>
      <c r="G259" s="78">
        <v>4.4730999999999996</v>
      </c>
      <c r="H259" s="79">
        <v>0.49349999999999999</v>
      </c>
      <c r="I259" s="79">
        <v>0.73770000000000002</v>
      </c>
      <c r="J259" s="79">
        <v>0.3034</v>
      </c>
      <c r="K259" s="79">
        <v>1.9800000000000002E-2</v>
      </c>
      <c r="L259" s="79">
        <v>0.52400000000000002</v>
      </c>
      <c r="M259" s="79">
        <v>0</v>
      </c>
      <c r="N259" s="79">
        <v>0.57220000000000004</v>
      </c>
      <c r="O259" s="79">
        <v>3.56E-2</v>
      </c>
      <c r="P259" s="79">
        <v>1.1999999999999999E-3</v>
      </c>
      <c r="Q259" s="79">
        <v>2.9899999999999999E-2</v>
      </c>
      <c r="R259" s="79">
        <v>0.13009999999999999</v>
      </c>
      <c r="S259" s="79">
        <v>0.82250000000000001</v>
      </c>
      <c r="T259" s="79">
        <v>0.1918</v>
      </c>
      <c r="U259" s="79">
        <v>2.0000000000000001E-4</v>
      </c>
      <c r="V259" s="79">
        <v>0.32400000000000001</v>
      </c>
      <c r="W259" s="79">
        <v>0.28720000000000001</v>
      </c>
    </row>
    <row r="260" spans="1:23" x14ac:dyDescent="0.25">
      <c r="A260" s="77" t="s">
        <v>163</v>
      </c>
      <c r="B260" s="77" t="s">
        <v>21</v>
      </c>
      <c r="C260" s="82">
        <v>121.8</v>
      </c>
      <c r="D260" s="81">
        <v>81.3</v>
      </c>
      <c r="E260" s="81">
        <v>128.83124242545401</v>
      </c>
      <c r="F260" s="78">
        <v>1.0577000000000001</v>
      </c>
      <c r="G260" s="78"/>
      <c r="H260" s="79">
        <v>0</v>
      </c>
      <c r="I260" s="79">
        <v>0</v>
      </c>
      <c r="J260" s="79">
        <v>0.27179999999999999</v>
      </c>
      <c r="K260" s="79">
        <v>0</v>
      </c>
      <c r="L260" s="79">
        <v>0</v>
      </c>
      <c r="M260" s="79">
        <v>0</v>
      </c>
      <c r="N260" s="79">
        <v>0.2611</v>
      </c>
      <c r="O260" s="79">
        <v>0</v>
      </c>
      <c r="P260" s="79">
        <v>0</v>
      </c>
      <c r="Q260" s="79">
        <v>0.22520000000000001</v>
      </c>
      <c r="R260" s="79">
        <v>0</v>
      </c>
      <c r="S260" s="79">
        <v>0.29039999999999999</v>
      </c>
      <c r="T260" s="79">
        <v>0</v>
      </c>
      <c r="U260" s="79">
        <v>9.1999999999999998E-3</v>
      </c>
      <c r="V260" s="79">
        <v>0</v>
      </c>
      <c r="W260" s="79">
        <v>0</v>
      </c>
    </row>
    <row r="261" spans="1:23" x14ac:dyDescent="0.25">
      <c r="A261" s="77" t="s">
        <v>164</v>
      </c>
      <c r="B261" s="77" t="s">
        <v>21</v>
      </c>
      <c r="C261" s="82">
        <v>95</v>
      </c>
      <c r="D261" s="81">
        <v>55.1</v>
      </c>
      <c r="E261" s="81">
        <v>125.850645124954</v>
      </c>
      <c r="F261" s="78">
        <v>1.3248</v>
      </c>
      <c r="G261" s="78"/>
      <c r="H261" s="79">
        <v>0</v>
      </c>
      <c r="I261" s="79">
        <v>0</v>
      </c>
      <c r="J261" s="79">
        <v>0.4355</v>
      </c>
      <c r="K261" s="79">
        <v>0</v>
      </c>
      <c r="L261" s="79">
        <v>0</v>
      </c>
      <c r="M261" s="79">
        <v>0</v>
      </c>
      <c r="N261" s="79">
        <v>0.2611</v>
      </c>
      <c r="O261" s="79">
        <v>0</v>
      </c>
      <c r="P261" s="79">
        <v>0</v>
      </c>
      <c r="Q261" s="79">
        <v>0.2888</v>
      </c>
      <c r="R261" s="79">
        <v>0</v>
      </c>
      <c r="S261" s="79">
        <v>0.32750000000000001</v>
      </c>
      <c r="T261" s="79">
        <v>0</v>
      </c>
      <c r="U261" s="79">
        <v>1.1900000000000001E-2</v>
      </c>
      <c r="V261" s="79">
        <v>0</v>
      </c>
      <c r="W261" s="79">
        <v>0</v>
      </c>
    </row>
    <row r="262" spans="1:23" x14ac:dyDescent="0.25">
      <c r="A262" s="77" t="s">
        <v>165</v>
      </c>
      <c r="B262" s="77" t="s">
        <v>21</v>
      </c>
      <c r="C262" s="82">
        <v>131.15</v>
      </c>
      <c r="D262" s="81">
        <v>44</v>
      </c>
      <c r="E262" s="81">
        <v>196.780351192545</v>
      </c>
      <c r="F262" s="78">
        <v>1.5004</v>
      </c>
      <c r="G262" s="78"/>
      <c r="H262" s="79">
        <v>0</v>
      </c>
      <c r="I262" s="79">
        <v>0</v>
      </c>
      <c r="J262" s="79">
        <v>0.69410000000000005</v>
      </c>
      <c r="K262" s="79">
        <v>0</v>
      </c>
      <c r="L262" s="79">
        <v>0</v>
      </c>
      <c r="M262" s="79">
        <v>0</v>
      </c>
      <c r="N262" s="79">
        <v>0.26100000000000001</v>
      </c>
      <c r="O262" s="79">
        <v>0</v>
      </c>
      <c r="P262" s="79">
        <v>0</v>
      </c>
      <c r="Q262" s="79">
        <v>0.2092</v>
      </c>
      <c r="R262" s="79">
        <v>0</v>
      </c>
      <c r="S262" s="79">
        <v>0.32750000000000001</v>
      </c>
      <c r="T262" s="79">
        <v>0</v>
      </c>
      <c r="U262" s="79">
        <v>8.6E-3</v>
      </c>
      <c r="V262" s="79">
        <v>0</v>
      </c>
      <c r="W262" s="79">
        <v>0</v>
      </c>
    </row>
    <row r="263" spans="1:23" x14ac:dyDescent="0.25">
      <c r="A263" s="77" t="s">
        <v>166</v>
      </c>
      <c r="B263" s="77" t="s">
        <v>21</v>
      </c>
      <c r="C263" s="82">
        <v>144.69999999999999</v>
      </c>
      <c r="D263" s="81">
        <v>89.7</v>
      </c>
      <c r="E263" s="81">
        <v>164.19388835691601</v>
      </c>
      <c r="F263" s="78">
        <v>1.1348</v>
      </c>
      <c r="G263" s="78"/>
      <c r="H263" s="79">
        <v>0</v>
      </c>
      <c r="I263" s="79">
        <v>0</v>
      </c>
      <c r="J263" s="79">
        <v>0.28599999999999998</v>
      </c>
      <c r="K263" s="79">
        <v>0</v>
      </c>
      <c r="L263" s="79">
        <v>0</v>
      </c>
      <c r="M263" s="79">
        <v>0</v>
      </c>
      <c r="N263" s="79">
        <v>0.26119999999999999</v>
      </c>
      <c r="O263" s="79">
        <v>0</v>
      </c>
      <c r="P263" s="79">
        <v>0</v>
      </c>
      <c r="Q263" s="79">
        <v>0.312</v>
      </c>
      <c r="R263" s="79">
        <v>0</v>
      </c>
      <c r="S263" s="79">
        <v>0.26779999999999998</v>
      </c>
      <c r="T263" s="79">
        <v>0</v>
      </c>
      <c r="U263" s="79">
        <v>7.7999999999999996E-3</v>
      </c>
      <c r="V263" s="79">
        <v>0</v>
      </c>
      <c r="W263" s="79">
        <v>0</v>
      </c>
    </row>
    <row r="264" spans="1:23" x14ac:dyDescent="0.25">
      <c r="A264" s="77" t="s">
        <v>167</v>
      </c>
      <c r="B264" s="77" t="s">
        <v>21</v>
      </c>
      <c r="C264" s="82">
        <v>188.8</v>
      </c>
      <c r="D264" s="81">
        <v>53.1</v>
      </c>
      <c r="E264" s="81">
        <v>215.00708480901201</v>
      </c>
      <c r="F264" s="78">
        <v>1.1389</v>
      </c>
      <c r="G264" s="78"/>
      <c r="H264" s="79">
        <v>0</v>
      </c>
      <c r="I264" s="79">
        <v>0</v>
      </c>
      <c r="J264" s="79">
        <v>0.35060000000000002</v>
      </c>
      <c r="K264" s="79">
        <v>0</v>
      </c>
      <c r="L264" s="79">
        <v>0</v>
      </c>
      <c r="M264" s="79">
        <v>0</v>
      </c>
      <c r="N264" s="79">
        <v>0.2611</v>
      </c>
      <c r="O264" s="79">
        <v>0</v>
      </c>
      <c r="P264" s="79">
        <v>0</v>
      </c>
      <c r="Q264" s="79">
        <v>0.2392</v>
      </c>
      <c r="R264" s="79">
        <v>0</v>
      </c>
      <c r="S264" s="79">
        <v>0.28199999999999997</v>
      </c>
      <c r="T264" s="79">
        <v>0</v>
      </c>
      <c r="U264" s="79">
        <v>6.0000000000000001E-3</v>
      </c>
      <c r="V264" s="79">
        <v>0</v>
      </c>
      <c r="W264" s="79">
        <v>0</v>
      </c>
    </row>
    <row r="265" spans="1:23" x14ac:dyDescent="0.25">
      <c r="A265" s="77" t="s">
        <v>168</v>
      </c>
      <c r="B265" s="77" t="s">
        <v>21</v>
      </c>
      <c r="C265" s="82">
        <v>67.400000000000006</v>
      </c>
      <c r="D265" s="81">
        <v>30.1</v>
      </c>
      <c r="E265" s="81">
        <v>96.486754535366998</v>
      </c>
      <c r="F265" s="78">
        <v>1.4316</v>
      </c>
      <c r="G265" s="78"/>
      <c r="H265" s="79">
        <v>0</v>
      </c>
      <c r="I265" s="79">
        <v>0</v>
      </c>
      <c r="J265" s="79">
        <v>0.49120000000000003</v>
      </c>
      <c r="K265" s="79">
        <v>0</v>
      </c>
      <c r="L265" s="79">
        <v>0</v>
      </c>
      <c r="M265" s="79">
        <v>0</v>
      </c>
      <c r="N265" s="79">
        <v>0.26119999999999999</v>
      </c>
      <c r="O265" s="79">
        <v>0</v>
      </c>
      <c r="P265" s="79">
        <v>0</v>
      </c>
      <c r="Q265" s="79">
        <v>0.33489999999999998</v>
      </c>
      <c r="R265" s="79">
        <v>0</v>
      </c>
      <c r="S265" s="79">
        <v>0.3276</v>
      </c>
      <c r="T265" s="79">
        <v>0</v>
      </c>
      <c r="U265" s="79">
        <v>1.67E-2</v>
      </c>
      <c r="V265" s="79">
        <v>0</v>
      </c>
      <c r="W265" s="79">
        <v>0</v>
      </c>
    </row>
    <row r="266" spans="1:23" x14ac:dyDescent="0.25">
      <c r="A266" s="77" t="s">
        <v>169</v>
      </c>
      <c r="B266" s="77" t="s">
        <v>21</v>
      </c>
      <c r="C266" s="82">
        <v>84.7</v>
      </c>
      <c r="D266" s="81">
        <v>0</v>
      </c>
      <c r="E266" s="81">
        <v>108.820532860642</v>
      </c>
      <c r="F266" s="78">
        <v>1.7149000000000001</v>
      </c>
      <c r="G266" s="78"/>
      <c r="H266" s="79">
        <v>0</v>
      </c>
      <c r="I266" s="79">
        <v>0</v>
      </c>
      <c r="J266" s="79">
        <v>1.1140000000000001</v>
      </c>
      <c r="K266" s="79">
        <v>0</v>
      </c>
      <c r="L266" s="79">
        <v>0</v>
      </c>
      <c r="M266" s="79">
        <v>0</v>
      </c>
      <c r="N266" s="79">
        <v>0.25330000000000003</v>
      </c>
      <c r="O266" s="79">
        <v>0</v>
      </c>
      <c r="P266" s="79">
        <v>0</v>
      </c>
      <c r="Q266" s="79">
        <v>0.13320000000000001</v>
      </c>
      <c r="R266" s="79">
        <v>0</v>
      </c>
      <c r="S266" s="79">
        <v>0.2011</v>
      </c>
      <c r="T266" s="79">
        <v>0</v>
      </c>
      <c r="U266" s="79">
        <v>1.3299999999999999E-2</v>
      </c>
      <c r="V266" s="79">
        <v>0</v>
      </c>
      <c r="W266" s="79">
        <v>0</v>
      </c>
    </row>
    <row r="267" spans="1:23" x14ac:dyDescent="0.25">
      <c r="A267" s="77" t="s">
        <v>170</v>
      </c>
      <c r="B267" s="77" t="s">
        <v>21</v>
      </c>
      <c r="C267" s="82">
        <v>42.3</v>
      </c>
      <c r="D267" s="81">
        <v>42.3</v>
      </c>
      <c r="E267" s="81">
        <v>52.757500743490198</v>
      </c>
      <c r="F267" s="78">
        <v>1.2474000000000001</v>
      </c>
      <c r="G267" s="78"/>
      <c r="H267" s="79">
        <v>0</v>
      </c>
      <c r="I267" s="79">
        <v>0</v>
      </c>
      <c r="J267" s="79">
        <v>0.39129999999999998</v>
      </c>
      <c r="K267" s="79">
        <v>0</v>
      </c>
      <c r="L267" s="79">
        <v>0</v>
      </c>
      <c r="M267" s="79">
        <v>0</v>
      </c>
      <c r="N267" s="79">
        <v>0.26140000000000002</v>
      </c>
      <c r="O267" s="79">
        <v>0</v>
      </c>
      <c r="P267" s="79">
        <v>0</v>
      </c>
      <c r="Q267" s="79">
        <v>0.26690000000000003</v>
      </c>
      <c r="R267" s="79">
        <v>0</v>
      </c>
      <c r="S267" s="79">
        <v>0.32779999999999998</v>
      </c>
      <c r="T267" s="79">
        <v>0</v>
      </c>
      <c r="U267" s="79">
        <v>0</v>
      </c>
      <c r="V267" s="79">
        <v>0</v>
      </c>
      <c r="W267" s="79">
        <v>0</v>
      </c>
    </row>
    <row r="268" spans="1:23" x14ac:dyDescent="0.25">
      <c r="A268" s="77" t="s">
        <v>171</v>
      </c>
      <c r="B268" s="77" t="s">
        <v>21</v>
      </c>
      <c r="C268" s="82">
        <v>24.3</v>
      </c>
      <c r="D268" s="81">
        <v>0</v>
      </c>
      <c r="E268" s="81">
        <v>42.378242847819301</v>
      </c>
      <c r="F268" s="78">
        <v>1.744</v>
      </c>
      <c r="G268" s="78"/>
      <c r="H268" s="79">
        <v>0</v>
      </c>
      <c r="I268" s="79">
        <v>0</v>
      </c>
      <c r="J268" s="79">
        <v>0.68110000000000004</v>
      </c>
      <c r="K268" s="79">
        <v>0</v>
      </c>
      <c r="L268" s="79">
        <v>0</v>
      </c>
      <c r="M268" s="79">
        <v>0</v>
      </c>
      <c r="N268" s="79">
        <v>0.26150000000000001</v>
      </c>
      <c r="O268" s="79">
        <v>0</v>
      </c>
      <c r="P268" s="79">
        <v>0</v>
      </c>
      <c r="Q268" s="79">
        <v>0.46450000000000002</v>
      </c>
      <c r="R268" s="79">
        <v>0</v>
      </c>
      <c r="S268" s="79">
        <v>0.33689999999999998</v>
      </c>
      <c r="T268" s="79">
        <v>0</v>
      </c>
      <c r="U268" s="79">
        <v>0</v>
      </c>
      <c r="V268" s="79">
        <v>0</v>
      </c>
      <c r="W268" s="79">
        <v>0</v>
      </c>
    </row>
    <row r="269" spans="1:23" x14ac:dyDescent="0.25">
      <c r="A269" s="77" t="s">
        <v>172</v>
      </c>
      <c r="B269" s="77" t="s">
        <v>21</v>
      </c>
      <c r="C269" s="82">
        <v>14.5</v>
      </c>
      <c r="D269" s="81">
        <v>14.5</v>
      </c>
      <c r="E269" s="81">
        <v>30.6707573212794</v>
      </c>
      <c r="F269" s="78">
        <v>2.1153</v>
      </c>
      <c r="G269" s="78"/>
      <c r="H269" s="79">
        <v>0</v>
      </c>
      <c r="I269" s="79">
        <v>0</v>
      </c>
      <c r="J269" s="79">
        <v>1.1414</v>
      </c>
      <c r="K269" s="79">
        <v>0</v>
      </c>
      <c r="L269" s="79">
        <v>0</v>
      </c>
      <c r="M269" s="79">
        <v>0</v>
      </c>
      <c r="N269" s="79">
        <v>0.26069999999999999</v>
      </c>
      <c r="O269" s="79">
        <v>0</v>
      </c>
      <c r="P269" s="79">
        <v>0</v>
      </c>
      <c r="Q269" s="79">
        <v>0.37440000000000001</v>
      </c>
      <c r="R269" s="79">
        <v>0</v>
      </c>
      <c r="S269" s="79">
        <v>0.33879999999999999</v>
      </c>
      <c r="T269" s="79">
        <v>0</v>
      </c>
      <c r="U269" s="79">
        <v>0</v>
      </c>
      <c r="V269" s="79">
        <v>0</v>
      </c>
      <c r="W269" s="79">
        <v>0</v>
      </c>
    </row>
    <row r="270" spans="1:23" x14ac:dyDescent="0.25">
      <c r="A270" s="77" t="s">
        <v>173</v>
      </c>
      <c r="B270" s="77" t="s">
        <v>21</v>
      </c>
      <c r="C270" s="82">
        <v>121.8</v>
      </c>
      <c r="D270" s="81">
        <v>41.6</v>
      </c>
      <c r="E270" s="81">
        <v>139.78856630522799</v>
      </c>
      <c r="F270" s="78">
        <v>1.1476999999999999</v>
      </c>
      <c r="G270" s="78"/>
      <c r="H270" s="79">
        <v>0</v>
      </c>
      <c r="I270" s="79">
        <v>0</v>
      </c>
      <c r="J270" s="79">
        <v>0.27179999999999999</v>
      </c>
      <c r="K270" s="79">
        <v>0</v>
      </c>
      <c r="L270" s="79">
        <v>0</v>
      </c>
      <c r="M270" s="79">
        <v>0</v>
      </c>
      <c r="N270" s="79">
        <v>0.2611</v>
      </c>
      <c r="O270" s="79">
        <v>0</v>
      </c>
      <c r="P270" s="79">
        <v>0</v>
      </c>
      <c r="Q270" s="79">
        <v>0.27800000000000002</v>
      </c>
      <c r="R270" s="79">
        <v>0</v>
      </c>
      <c r="S270" s="79">
        <v>0.3276</v>
      </c>
      <c r="T270" s="79">
        <v>0</v>
      </c>
      <c r="U270" s="79">
        <v>9.1999999999999998E-3</v>
      </c>
      <c r="V270" s="79">
        <v>0</v>
      </c>
      <c r="W270" s="79">
        <v>0</v>
      </c>
    </row>
    <row r="271" spans="1:23" x14ac:dyDescent="0.25">
      <c r="A271" s="77" t="s">
        <v>174</v>
      </c>
      <c r="B271" s="77" t="s">
        <v>21</v>
      </c>
      <c r="C271" s="82">
        <v>62.7</v>
      </c>
      <c r="D271" s="81">
        <v>41</v>
      </c>
      <c r="E271" s="81">
        <v>119.203813591742</v>
      </c>
      <c r="F271" s="78">
        <v>1.9012</v>
      </c>
      <c r="G271" s="78"/>
      <c r="H271" s="79">
        <v>0</v>
      </c>
      <c r="I271" s="79">
        <v>0</v>
      </c>
      <c r="J271" s="79">
        <v>0.79190000000000005</v>
      </c>
      <c r="K271" s="79">
        <v>0</v>
      </c>
      <c r="L271" s="79">
        <v>0</v>
      </c>
      <c r="M271" s="79">
        <v>0</v>
      </c>
      <c r="N271" s="79">
        <v>0.26119999999999999</v>
      </c>
      <c r="O271" s="79">
        <v>0</v>
      </c>
      <c r="P271" s="79">
        <v>0</v>
      </c>
      <c r="Q271" s="79">
        <v>0.36</v>
      </c>
      <c r="R271" s="79">
        <v>0</v>
      </c>
      <c r="S271" s="79">
        <v>0.47010000000000002</v>
      </c>
      <c r="T271" s="79">
        <v>0</v>
      </c>
      <c r="U271" s="79">
        <v>1.7999999999999999E-2</v>
      </c>
      <c r="V271" s="79">
        <v>0</v>
      </c>
      <c r="W271" s="79">
        <v>0</v>
      </c>
    </row>
    <row r="272" spans="1:23" x14ac:dyDescent="0.25">
      <c r="A272" s="77" t="s">
        <v>175</v>
      </c>
      <c r="B272" s="77" t="s">
        <v>21</v>
      </c>
      <c r="C272" s="82">
        <v>137.30000000000001</v>
      </c>
      <c r="D272" s="81">
        <v>0</v>
      </c>
      <c r="E272" s="81">
        <v>180.07411338082599</v>
      </c>
      <c r="F272" s="78">
        <v>1.3116000000000001</v>
      </c>
      <c r="G272" s="78"/>
      <c r="H272" s="79">
        <v>0</v>
      </c>
      <c r="I272" s="79">
        <v>0</v>
      </c>
      <c r="J272" s="79">
        <v>0.48220000000000002</v>
      </c>
      <c r="K272" s="79">
        <v>0</v>
      </c>
      <c r="L272" s="79">
        <v>0</v>
      </c>
      <c r="M272" s="79">
        <v>0</v>
      </c>
      <c r="N272" s="79">
        <v>0.2409</v>
      </c>
      <c r="O272" s="79">
        <v>0</v>
      </c>
      <c r="P272" s="79">
        <v>0</v>
      </c>
      <c r="Q272" s="79">
        <v>0.22550000000000001</v>
      </c>
      <c r="R272" s="79">
        <v>0</v>
      </c>
      <c r="S272" s="79">
        <v>0.3548</v>
      </c>
      <c r="T272" s="79">
        <v>0</v>
      </c>
      <c r="U272" s="79">
        <v>8.2000000000000007E-3</v>
      </c>
      <c r="V272" s="79">
        <v>0</v>
      </c>
      <c r="W272" s="79">
        <v>0</v>
      </c>
    </row>
    <row r="273" spans="1:23" x14ac:dyDescent="0.25">
      <c r="A273" s="77" t="s">
        <v>176</v>
      </c>
      <c r="B273" s="77" t="s">
        <v>21</v>
      </c>
      <c r="C273" s="82">
        <v>207.8</v>
      </c>
      <c r="D273" s="81">
        <v>0</v>
      </c>
      <c r="E273" s="81">
        <v>221.110049365691</v>
      </c>
      <c r="F273" s="78">
        <v>1.0641</v>
      </c>
      <c r="G273" s="78"/>
      <c r="H273" s="79">
        <v>0</v>
      </c>
      <c r="I273" s="79">
        <v>0</v>
      </c>
      <c r="J273" s="79">
        <v>0.27879999999999999</v>
      </c>
      <c r="K273" s="79">
        <v>0</v>
      </c>
      <c r="L273" s="79">
        <v>0</v>
      </c>
      <c r="M273" s="79">
        <v>0</v>
      </c>
      <c r="N273" s="79">
        <v>0.26119999999999999</v>
      </c>
      <c r="O273" s="79">
        <v>0</v>
      </c>
      <c r="P273" s="79">
        <v>0</v>
      </c>
      <c r="Q273" s="79">
        <v>0.14510000000000001</v>
      </c>
      <c r="R273" s="79">
        <v>0</v>
      </c>
      <c r="S273" s="79">
        <v>0.37359999999999999</v>
      </c>
      <c r="T273" s="79">
        <v>0</v>
      </c>
      <c r="U273" s="79">
        <v>5.4000000000000003E-3</v>
      </c>
      <c r="V273" s="79">
        <v>0</v>
      </c>
      <c r="W273" s="79">
        <v>0</v>
      </c>
    </row>
    <row r="274" spans="1:23" x14ac:dyDescent="0.25">
      <c r="A274" s="77" t="s">
        <v>177</v>
      </c>
      <c r="B274" s="77" t="s">
        <v>21</v>
      </c>
      <c r="C274" s="82">
        <v>180.4</v>
      </c>
      <c r="D274" s="81">
        <v>0</v>
      </c>
      <c r="E274" s="81">
        <v>277.40414619216301</v>
      </c>
      <c r="F274" s="78">
        <v>1.5377000000000001</v>
      </c>
      <c r="G274" s="78"/>
      <c r="H274" s="79">
        <v>0</v>
      </c>
      <c r="I274" s="79">
        <v>0</v>
      </c>
      <c r="J274" s="79">
        <v>0.7339</v>
      </c>
      <c r="K274" s="79">
        <v>0</v>
      </c>
      <c r="L274" s="79">
        <v>0</v>
      </c>
      <c r="M274" s="79">
        <v>0</v>
      </c>
      <c r="N274" s="79">
        <v>0.2409</v>
      </c>
      <c r="O274" s="79">
        <v>0</v>
      </c>
      <c r="P274" s="79">
        <v>0</v>
      </c>
      <c r="Q274" s="79">
        <v>0.20269999999999999</v>
      </c>
      <c r="R274" s="79">
        <v>0</v>
      </c>
      <c r="S274" s="79">
        <v>0.35399999999999998</v>
      </c>
      <c r="T274" s="79">
        <v>0</v>
      </c>
      <c r="U274" s="79">
        <v>6.1999999999999998E-3</v>
      </c>
      <c r="V274" s="79">
        <v>0</v>
      </c>
      <c r="W274" s="79">
        <v>0</v>
      </c>
    </row>
    <row r="275" spans="1:23" x14ac:dyDescent="0.25">
      <c r="A275" s="77" t="s">
        <v>178</v>
      </c>
      <c r="B275" s="77" t="s">
        <v>21</v>
      </c>
      <c r="C275" s="82">
        <v>102.44</v>
      </c>
      <c r="D275" s="81">
        <v>0</v>
      </c>
      <c r="E275" s="81">
        <v>165.28380600861701</v>
      </c>
      <c r="F275" s="78">
        <v>1.6134999999999999</v>
      </c>
      <c r="G275" s="78"/>
      <c r="H275" s="79">
        <v>0</v>
      </c>
      <c r="I275" s="79">
        <v>0</v>
      </c>
      <c r="J275" s="79">
        <v>0.56540000000000001</v>
      </c>
      <c r="K275" s="79">
        <v>0</v>
      </c>
      <c r="L275" s="79">
        <v>0</v>
      </c>
      <c r="M275" s="79">
        <v>0</v>
      </c>
      <c r="N275" s="79">
        <v>0.24099999999999999</v>
      </c>
      <c r="O275" s="79">
        <v>0</v>
      </c>
      <c r="P275" s="79">
        <v>0</v>
      </c>
      <c r="Q275" s="79">
        <v>0.44119999999999998</v>
      </c>
      <c r="R275" s="79">
        <v>0</v>
      </c>
      <c r="S275" s="79">
        <v>0.35489999999999999</v>
      </c>
      <c r="T275" s="79">
        <v>0</v>
      </c>
      <c r="U275" s="79">
        <v>1.0999999999999999E-2</v>
      </c>
      <c r="V275" s="79">
        <v>0</v>
      </c>
      <c r="W275" s="79">
        <v>0</v>
      </c>
    </row>
    <row r="276" spans="1:23" x14ac:dyDescent="0.25">
      <c r="A276" s="77" t="s">
        <v>179</v>
      </c>
      <c r="B276" s="77" t="s">
        <v>21</v>
      </c>
      <c r="C276" s="82">
        <v>180.22</v>
      </c>
      <c r="D276" s="81">
        <v>0</v>
      </c>
      <c r="E276" s="81">
        <v>216.87626445137499</v>
      </c>
      <c r="F276" s="78">
        <v>1.2033</v>
      </c>
      <c r="G276" s="78"/>
      <c r="H276" s="79">
        <v>0</v>
      </c>
      <c r="I276" s="79">
        <v>0</v>
      </c>
      <c r="J276" s="79">
        <v>0.32140000000000002</v>
      </c>
      <c r="K276" s="79">
        <v>0</v>
      </c>
      <c r="L276" s="79">
        <v>0</v>
      </c>
      <c r="M276" s="79">
        <v>0</v>
      </c>
      <c r="N276" s="79">
        <v>0.24079999999999999</v>
      </c>
      <c r="O276" s="79">
        <v>0</v>
      </c>
      <c r="P276" s="79">
        <v>0</v>
      </c>
      <c r="Q276" s="79">
        <v>0.28039999999999998</v>
      </c>
      <c r="R276" s="79">
        <v>0</v>
      </c>
      <c r="S276" s="79">
        <v>0.35449999999999998</v>
      </c>
      <c r="T276" s="79">
        <v>0</v>
      </c>
      <c r="U276" s="79">
        <v>6.1999999999999998E-3</v>
      </c>
      <c r="V276" s="79">
        <v>0</v>
      </c>
      <c r="W276" s="79">
        <v>0</v>
      </c>
    </row>
    <row r="277" spans="1:23" x14ac:dyDescent="0.25">
      <c r="A277" s="77" t="s">
        <v>180</v>
      </c>
      <c r="B277" s="77" t="s">
        <v>21</v>
      </c>
      <c r="C277" s="82">
        <v>316.5</v>
      </c>
      <c r="D277" s="81">
        <v>0</v>
      </c>
      <c r="E277" s="81">
        <v>418.48581234123498</v>
      </c>
      <c r="F277" s="78">
        <v>1.4439</v>
      </c>
      <c r="G277" s="78"/>
      <c r="H277" s="79">
        <v>0</v>
      </c>
      <c r="I277" s="79">
        <v>0</v>
      </c>
      <c r="J277" s="79">
        <v>0.74919999999999998</v>
      </c>
      <c r="K277" s="79">
        <v>0</v>
      </c>
      <c r="L277" s="79">
        <v>0</v>
      </c>
      <c r="M277" s="79">
        <v>0</v>
      </c>
      <c r="N277" s="79">
        <v>0.2409</v>
      </c>
      <c r="O277" s="79">
        <v>0</v>
      </c>
      <c r="P277" s="79">
        <v>0</v>
      </c>
      <c r="Q277" s="79">
        <v>0.15310000000000001</v>
      </c>
      <c r="R277" s="79">
        <v>0</v>
      </c>
      <c r="S277" s="79">
        <v>0.29709999999999998</v>
      </c>
      <c r="T277" s="79">
        <v>0</v>
      </c>
      <c r="U277" s="79">
        <v>3.5999999999999999E-3</v>
      </c>
      <c r="V277" s="79">
        <v>0</v>
      </c>
      <c r="W277" s="79">
        <v>0</v>
      </c>
    </row>
    <row r="278" spans="1:23" x14ac:dyDescent="0.25">
      <c r="A278" s="77" t="s">
        <v>181</v>
      </c>
      <c r="B278" s="77" t="s">
        <v>21</v>
      </c>
      <c r="C278" s="82">
        <v>151.80000000000001</v>
      </c>
      <c r="D278" s="81">
        <v>0</v>
      </c>
      <c r="E278" s="81">
        <v>188.418549086849</v>
      </c>
      <c r="F278" s="78">
        <v>1.2412000000000001</v>
      </c>
      <c r="G278" s="78"/>
      <c r="H278" s="79">
        <v>0</v>
      </c>
      <c r="I278" s="79">
        <v>0</v>
      </c>
      <c r="J278" s="79">
        <v>0.59960000000000002</v>
      </c>
      <c r="K278" s="79">
        <v>0</v>
      </c>
      <c r="L278" s="79">
        <v>0</v>
      </c>
      <c r="M278" s="79">
        <v>0</v>
      </c>
      <c r="N278" s="79">
        <v>0.2409</v>
      </c>
      <c r="O278" s="79">
        <v>0</v>
      </c>
      <c r="P278" s="79">
        <v>0</v>
      </c>
      <c r="Q278" s="79">
        <v>3.8600000000000002E-2</v>
      </c>
      <c r="R278" s="79">
        <v>0</v>
      </c>
      <c r="S278" s="79">
        <v>0.35470000000000002</v>
      </c>
      <c r="T278" s="79">
        <v>0</v>
      </c>
      <c r="U278" s="79">
        <v>7.4000000000000003E-3</v>
      </c>
      <c r="V278" s="79">
        <v>0</v>
      </c>
      <c r="W278" s="79">
        <v>0</v>
      </c>
    </row>
    <row r="279" spans="1:23" x14ac:dyDescent="0.25">
      <c r="A279" s="77" t="s">
        <v>417</v>
      </c>
      <c r="B279" s="77" t="s">
        <v>392</v>
      </c>
      <c r="C279" s="82">
        <v>4527.8900000000003</v>
      </c>
      <c r="D279" s="81">
        <v>44</v>
      </c>
      <c r="E279" s="81">
        <v>15169.4420393661</v>
      </c>
      <c r="F279" s="78">
        <v>3.3553000000000002</v>
      </c>
      <c r="G279" s="78">
        <v>3.3553000000000002</v>
      </c>
      <c r="H279" s="79">
        <v>0.2177</v>
      </c>
      <c r="I279" s="79">
        <v>0.47299999999999998</v>
      </c>
      <c r="J279" s="79">
        <v>0.35949999999999999</v>
      </c>
      <c r="K279" s="79">
        <v>8.0999999999999996E-3</v>
      </c>
      <c r="L279" s="79">
        <v>0</v>
      </c>
      <c r="M279" s="79">
        <v>0</v>
      </c>
      <c r="N279" s="79">
        <v>0.61409999999999998</v>
      </c>
      <c r="O279" s="79">
        <v>4.6199999999999998E-2</v>
      </c>
      <c r="P279" s="79">
        <v>1.6000000000000001E-3</v>
      </c>
      <c r="Q279" s="79">
        <v>0.215</v>
      </c>
      <c r="R279" s="79">
        <v>0.1585</v>
      </c>
      <c r="S279" s="79">
        <v>0.66549999999999998</v>
      </c>
      <c r="T279" s="79">
        <v>0.35859999999999997</v>
      </c>
      <c r="U279" s="79">
        <v>2.0000000000000001E-4</v>
      </c>
      <c r="V279" s="79">
        <v>0.23730000000000001</v>
      </c>
      <c r="W279" s="79">
        <v>0</v>
      </c>
    </row>
    <row r="280" spans="1:23" ht="24" x14ac:dyDescent="0.25">
      <c r="A280" s="77" t="s">
        <v>366</v>
      </c>
      <c r="B280" s="77" t="s">
        <v>354</v>
      </c>
      <c r="C280" s="82">
        <v>2058.5500000000002</v>
      </c>
      <c r="D280" s="81">
        <v>0</v>
      </c>
      <c r="E280" s="81">
        <v>6844.3901969526696</v>
      </c>
      <c r="F280" s="78">
        <v>3.3248000000000002</v>
      </c>
      <c r="G280" s="78">
        <v>3.3248000000000002</v>
      </c>
      <c r="H280" s="79">
        <v>0.2011</v>
      </c>
      <c r="I280" s="79">
        <v>0.5988</v>
      </c>
      <c r="J280" s="79">
        <v>0.39789999999999998</v>
      </c>
      <c r="K280" s="79">
        <v>1.03E-2</v>
      </c>
      <c r="L280" s="79">
        <v>0</v>
      </c>
      <c r="M280" s="79">
        <v>0</v>
      </c>
      <c r="N280" s="79">
        <v>0.64119999999999999</v>
      </c>
      <c r="O280" s="79">
        <v>5.8900000000000001E-2</v>
      </c>
      <c r="P280" s="79">
        <v>2E-3</v>
      </c>
      <c r="Q280" s="79">
        <v>6.9599999999999995E-2</v>
      </c>
      <c r="R280" s="79">
        <v>0.12620000000000001</v>
      </c>
      <c r="S280" s="79">
        <v>0.72160000000000002</v>
      </c>
      <c r="T280" s="79">
        <v>0.25629999999999997</v>
      </c>
      <c r="U280" s="79">
        <v>5.9999999999999995E-4</v>
      </c>
      <c r="V280" s="79">
        <v>0.24030000000000001</v>
      </c>
      <c r="W280" s="79">
        <v>0</v>
      </c>
    </row>
    <row r="281" spans="1:23" x14ac:dyDescent="0.25">
      <c r="A281" s="77" t="s">
        <v>186</v>
      </c>
      <c r="B281" s="77" t="s">
        <v>21</v>
      </c>
      <c r="C281" s="82">
        <v>205.2</v>
      </c>
      <c r="D281" s="81">
        <v>0</v>
      </c>
      <c r="E281" s="81">
        <v>259.52166365573402</v>
      </c>
      <c r="F281" s="78">
        <v>1.2646999999999999</v>
      </c>
      <c r="G281" s="78"/>
      <c r="H281" s="79">
        <v>0</v>
      </c>
      <c r="I281" s="79">
        <v>0</v>
      </c>
      <c r="J281" s="79">
        <v>0.56459999999999999</v>
      </c>
      <c r="K281" s="79">
        <v>0</v>
      </c>
      <c r="L281" s="79">
        <v>0</v>
      </c>
      <c r="M281" s="79">
        <v>0</v>
      </c>
      <c r="N281" s="79">
        <v>0.24079999999999999</v>
      </c>
      <c r="O281" s="79">
        <v>0</v>
      </c>
      <c r="P281" s="79">
        <v>0</v>
      </c>
      <c r="Q281" s="79">
        <v>9.9000000000000005E-2</v>
      </c>
      <c r="R281" s="79">
        <v>0</v>
      </c>
      <c r="S281" s="79">
        <v>0.3548</v>
      </c>
      <c r="T281" s="79">
        <v>0</v>
      </c>
      <c r="U281" s="79">
        <v>5.4999999999999997E-3</v>
      </c>
      <c r="V281" s="79">
        <v>0</v>
      </c>
      <c r="W281" s="79">
        <v>0</v>
      </c>
    </row>
    <row r="282" spans="1:23" ht="24" x14ac:dyDescent="0.25">
      <c r="A282" s="77" t="s">
        <v>187</v>
      </c>
      <c r="B282" s="77" t="s">
        <v>21</v>
      </c>
      <c r="C282" s="82">
        <v>189.7</v>
      </c>
      <c r="D282" s="81">
        <v>0</v>
      </c>
      <c r="E282" s="81">
        <v>216.07489317959801</v>
      </c>
      <c r="F282" s="78">
        <v>1.139</v>
      </c>
      <c r="G282" s="78"/>
      <c r="H282" s="79">
        <v>0</v>
      </c>
      <c r="I282" s="79">
        <v>0</v>
      </c>
      <c r="J282" s="79">
        <v>0.43619999999999998</v>
      </c>
      <c r="K282" s="79">
        <v>0</v>
      </c>
      <c r="L282" s="79">
        <v>0</v>
      </c>
      <c r="M282" s="79">
        <v>0</v>
      </c>
      <c r="N282" s="79">
        <v>0.2409</v>
      </c>
      <c r="O282" s="79">
        <v>0</v>
      </c>
      <c r="P282" s="79">
        <v>0</v>
      </c>
      <c r="Q282" s="79">
        <v>0.1012</v>
      </c>
      <c r="R282" s="79">
        <v>0</v>
      </c>
      <c r="S282" s="79">
        <v>0.3548</v>
      </c>
      <c r="T282" s="79">
        <v>0</v>
      </c>
      <c r="U282" s="79">
        <v>5.8999999999999999E-3</v>
      </c>
      <c r="V282" s="79">
        <v>0</v>
      </c>
      <c r="W282" s="79">
        <v>0</v>
      </c>
    </row>
    <row r="283" spans="1:23" ht="24" x14ac:dyDescent="0.25">
      <c r="A283" s="77" t="s">
        <v>188</v>
      </c>
      <c r="B283" s="77" t="s">
        <v>21</v>
      </c>
      <c r="C283" s="82">
        <v>61.2</v>
      </c>
      <c r="D283" s="81">
        <v>0</v>
      </c>
      <c r="E283" s="81">
        <v>60.982051487584897</v>
      </c>
      <c r="F283" s="78">
        <v>0.99650000000000005</v>
      </c>
      <c r="G283" s="78"/>
      <c r="H283" s="79">
        <v>0</v>
      </c>
      <c r="I283" s="79">
        <v>0</v>
      </c>
      <c r="J283" s="79">
        <v>0.27050000000000002</v>
      </c>
      <c r="K283" s="79">
        <v>0</v>
      </c>
      <c r="L283" s="79">
        <v>0</v>
      </c>
      <c r="M283" s="79">
        <v>0</v>
      </c>
      <c r="N283" s="79">
        <v>0.2409</v>
      </c>
      <c r="O283" s="79">
        <v>0</v>
      </c>
      <c r="P283" s="79">
        <v>0</v>
      </c>
      <c r="Q283" s="79">
        <v>0.11840000000000001</v>
      </c>
      <c r="R283" s="79">
        <v>0</v>
      </c>
      <c r="S283" s="79">
        <v>0.3483</v>
      </c>
      <c r="T283" s="79">
        <v>0</v>
      </c>
      <c r="U283" s="79">
        <v>1.84E-2</v>
      </c>
      <c r="V283" s="79">
        <v>0</v>
      </c>
      <c r="W283" s="79">
        <v>0</v>
      </c>
    </row>
    <row r="284" spans="1:23" ht="24" x14ac:dyDescent="0.25">
      <c r="A284" s="77" t="s">
        <v>189</v>
      </c>
      <c r="B284" s="77" t="s">
        <v>21</v>
      </c>
      <c r="C284" s="82">
        <v>213.4</v>
      </c>
      <c r="D284" s="81">
        <v>0</v>
      </c>
      <c r="E284" s="81">
        <v>188.81113661491</v>
      </c>
      <c r="F284" s="78">
        <v>0.88490000000000002</v>
      </c>
      <c r="G284" s="78"/>
      <c r="H284" s="79">
        <v>0</v>
      </c>
      <c r="I284" s="79">
        <v>0</v>
      </c>
      <c r="J284" s="79">
        <v>0.19389999999999999</v>
      </c>
      <c r="K284" s="79">
        <v>0</v>
      </c>
      <c r="L284" s="79">
        <v>0</v>
      </c>
      <c r="M284" s="79">
        <v>0</v>
      </c>
      <c r="N284" s="79">
        <v>0.2409</v>
      </c>
      <c r="O284" s="79">
        <v>0</v>
      </c>
      <c r="P284" s="79">
        <v>0</v>
      </c>
      <c r="Q284" s="79">
        <v>0.09</v>
      </c>
      <c r="R284" s="79">
        <v>0</v>
      </c>
      <c r="S284" s="79">
        <v>0.3548</v>
      </c>
      <c r="T284" s="79">
        <v>0</v>
      </c>
      <c r="U284" s="79">
        <v>5.3E-3</v>
      </c>
      <c r="V284" s="79">
        <v>0</v>
      </c>
      <c r="W284" s="79">
        <v>0</v>
      </c>
    </row>
    <row r="285" spans="1:23" ht="24" x14ac:dyDescent="0.25">
      <c r="A285" s="77" t="s">
        <v>190</v>
      </c>
      <c r="B285" s="77" t="s">
        <v>21</v>
      </c>
      <c r="C285" s="82">
        <v>127.746</v>
      </c>
      <c r="D285" s="81">
        <v>0</v>
      </c>
      <c r="E285" s="81">
        <v>137.77807434892799</v>
      </c>
      <c r="F285" s="78">
        <v>1.0784</v>
      </c>
      <c r="G285" s="78"/>
      <c r="H285" s="79">
        <v>0</v>
      </c>
      <c r="I285" s="79">
        <v>0</v>
      </c>
      <c r="J285" s="79">
        <v>0.32390000000000002</v>
      </c>
      <c r="K285" s="79">
        <v>0</v>
      </c>
      <c r="L285" s="79">
        <v>0</v>
      </c>
      <c r="M285" s="79">
        <v>0</v>
      </c>
      <c r="N285" s="79">
        <v>0.2409</v>
      </c>
      <c r="O285" s="79">
        <v>0</v>
      </c>
      <c r="P285" s="79">
        <v>0</v>
      </c>
      <c r="Q285" s="79">
        <v>0.1502</v>
      </c>
      <c r="R285" s="79">
        <v>0</v>
      </c>
      <c r="S285" s="79">
        <v>0.35460000000000003</v>
      </c>
      <c r="T285" s="79">
        <v>0</v>
      </c>
      <c r="U285" s="79">
        <v>8.8000000000000005E-3</v>
      </c>
      <c r="V285" s="79">
        <v>0</v>
      </c>
      <c r="W285" s="79">
        <v>0</v>
      </c>
    </row>
    <row r="286" spans="1:23" ht="24" x14ac:dyDescent="0.25">
      <c r="A286" s="77" t="s">
        <v>191</v>
      </c>
      <c r="B286" s="77" t="s">
        <v>21</v>
      </c>
      <c r="C286" s="82">
        <v>129.05000000000001</v>
      </c>
      <c r="D286" s="81">
        <v>0</v>
      </c>
      <c r="E286" s="81">
        <v>136.895248090108</v>
      </c>
      <c r="F286" s="78">
        <v>1.0608</v>
      </c>
      <c r="G286" s="78"/>
      <c r="H286" s="79">
        <v>0</v>
      </c>
      <c r="I286" s="79">
        <v>0</v>
      </c>
      <c r="J286" s="79">
        <v>0.38469999999999999</v>
      </c>
      <c r="K286" s="79">
        <v>0</v>
      </c>
      <c r="L286" s="79">
        <v>0</v>
      </c>
      <c r="M286" s="79">
        <v>0</v>
      </c>
      <c r="N286" s="79">
        <v>0.2409</v>
      </c>
      <c r="O286" s="79">
        <v>0</v>
      </c>
      <c r="P286" s="79">
        <v>0</v>
      </c>
      <c r="Q286" s="79">
        <v>7.1999999999999995E-2</v>
      </c>
      <c r="R286" s="79">
        <v>0</v>
      </c>
      <c r="S286" s="79">
        <v>0.35439999999999999</v>
      </c>
      <c r="T286" s="79">
        <v>0</v>
      </c>
      <c r="U286" s="79">
        <v>8.8000000000000005E-3</v>
      </c>
      <c r="V286" s="79">
        <v>0</v>
      </c>
      <c r="W286" s="79">
        <v>0</v>
      </c>
    </row>
    <row r="287" spans="1:23" x14ac:dyDescent="0.25">
      <c r="A287" s="77" t="s">
        <v>192</v>
      </c>
      <c r="B287" s="77" t="s">
        <v>21</v>
      </c>
      <c r="C287" s="82">
        <v>143.1</v>
      </c>
      <c r="D287" s="81">
        <v>0</v>
      </c>
      <c r="E287" s="81">
        <v>177.389355566219</v>
      </c>
      <c r="F287" s="78">
        <v>1.2395</v>
      </c>
      <c r="G287" s="78"/>
      <c r="H287" s="79">
        <v>0</v>
      </c>
      <c r="I287" s="79">
        <v>0</v>
      </c>
      <c r="J287" s="79">
        <v>0.34689999999999999</v>
      </c>
      <c r="K287" s="79">
        <v>0</v>
      </c>
      <c r="L287" s="79">
        <v>0</v>
      </c>
      <c r="M287" s="79">
        <v>0</v>
      </c>
      <c r="N287" s="79">
        <v>0.2409</v>
      </c>
      <c r="O287" s="79">
        <v>0</v>
      </c>
      <c r="P287" s="79">
        <v>0</v>
      </c>
      <c r="Q287" s="79">
        <v>0.2893</v>
      </c>
      <c r="R287" s="79">
        <v>0</v>
      </c>
      <c r="S287" s="79">
        <v>0.35449999999999998</v>
      </c>
      <c r="T287" s="79">
        <v>0</v>
      </c>
      <c r="U287" s="79">
        <v>7.9000000000000008E-3</v>
      </c>
      <c r="V287" s="79">
        <v>0</v>
      </c>
      <c r="W287" s="79">
        <v>0</v>
      </c>
    </row>
    <row r="288" spans="1:23" ht="24" x14ac:dyDescent="0.25">
      <c r="A288" s="77" t="s">
        <v>193</v>
      </c>
      <c r="B288" s="77" t="s">
        <v>21</v>
      </c>
      <c r="C288" s="82">
        <v>57.1</v>
      </c>
      <c r="D288" s="81">
        <v>0</v>
      </c>
      <c r="E288" s="81">
        <v>88.230822677546399</v>
      </c>
      <c r="F288" s="78">
        <v>1.5451999999999999</v>
      </c>
      <c r="G288" s="78"/>
      <c r="H288" s="79">
        <v>0</v>
      </c>
      <c r="I288" s="79">
        <v>0</v>
      </c>
      <c r="J288" s="79">
        <v>0.72470000000000001</v>
      </c>
      <c r="K288" s="79">
        <v>0</v>
      </c>
      <c r="L288" s="79">
        <v>0</v>
      </c>
      <c r="M288" s="79">
        <v>0</v>
      </c>
      <c r="N288" s="79">
        <v>0.24099999999999999</v>
      </c>
      <c r="O288" s="79">
        <v>0</v>
      </c>
      <c r="P288" s="79">
        <v>0</v>
      </c>
      <c r="Q288" s="79">
        <v>0.20519999999999999</v>
      </c>
      <c r="R288" s="79">
        <v>0</v>
      </c>
      <c r="S288" s="79">
        <v>0.35460000000000003</v>
      </c>
      <c r="T288" s="79">
        <v>0</v>
      </c>
      <c r="U288" s="79">
        <v>1.9699999999999999E-2</v>
      </c>
      <c r="V288" s="79">
        <v>0</v>
      </c>
      <c r="W288" s="79">
        <v>0</v>
      </c>
    </row>
    <row r="289" spans="1:23" ht="24" x14ac:dyDescent="0.25">
      <c r="A289" s="77" t="s">
        <v>318</v>
      </c>
      <c r="B289" s="77" t="s">
        <v>12</v>
      </c>
      <c r="C289" s="82">
        <v>383.4</v>
      </c>
      <c r="D289" s="81">
        <v>0</v>
      </c>
      <c r="E289" s="81">
        <v>969.52765352347797</v>
      </c>
      <c r="F289" s="78">
        <v>2.5287000000000002</v>
      </c>
      <c r="G289" s="78">
        <v>2.5287000000000002</v>
      </c>
      <c r="H289" s="79">
        <v>0</v>
      </c>
      <c r="I289" s="79">
        <v>0</v>
      </c>
      <c r="J289" s="79">
        <v>0.66910000000000003</v>
      </c>
      <c r="K289" s="79">
        <v>0</v>
      </c>
      <c r="L289" s="79">
        <v>0</v>
      </c>
      <c r="M289" s="79">
        <v>0</v>
      </c>
      <c r="N289" s="79">
        <v>0.7036</v>
      </c>
      <c r="O289" s="79">
        <v>1.8100000000000002E-2</v>
      </c>
      <c r="P289" s="79">
        <v>5.9999999999999995E-4</v>
      </c>
      <c r="Q289" s="79">
        <v>1.8200000000000001E-2</v>
      </c>
      <c r="R289" s="79">
        <v>0.1384</v>
      </c>
      <c r="S289" s="79">
        <v>0.72529999999999994</v>
      </c>
      <c r="T289" s="79">
        <v>0</v>
      </c>
      <c r="U289" s="79">
        <v>0</v>
      </c>
      <c r="V289" s="79">
        <v>0.25540000000000002</v>
      </c>
      <c r="W289" s="79">
        <v>0</v>
      </c>
    </row>
    <row r="290" spans="1:23" x14ac:dyDescent="0.25">
      <c r="A290" s="77" t="s">
        <v>194</v>
      </c>
      <c r="B290" s="77" t="s">
        <v>21</v>
      </c>
      <c r="C290" s="82">
        <v>117.99</v>
      </c>
      <c r="D290" s="81">
        <v>0</v>
      </c>
      <c r="E290" s="81">
        <v>228.65165663598299</v>
      </c>
      <c r="F290" s="78">
        <v>1.9379</v>
      </c>
      <c r="G290" s="78"/>
      <c r="H290" s="79">
        <v>0</v>
      </c>
      <c r="I290" s="79">
        <v>0</v>
      </c>
      <c r="J290" s="79">
        <v>0.98180000000000001</v>
      </c>
      <c r="K290" s="79">
        <v>0</v>
      </c>
      <c r="L290" s="79">
        <v>0</v>
      </c>
      <c r="M290" s="79">
        <v>0</v>
      </c>
      <c r="N290" s="79">
        <v>0.2409</v>
      </c>
      <c r="O290" s="79">
        <v>0</v>
      </c>
      <c r="P290" s="79">
        <v>0</v>
      </c>
      <c r="Q290" s="79">
        <v>0.35099999999999998</v>
      </c>
      <c r="R290" s="79">
        <v>0</v>
      </c>
      <c r="S290" s="79">
        <v>0.35460000000000003</v>
      </c>
      <c r="T290" s="79">
        <v>0</v>
      </c>
      <c r="U290" s="79">
        <v>9.5999999999999992E-3</v>
      </c>
      <c r="V290" s="79">
        <v>0</v>
      </c>
      <c r="W290" s="79">
        <v>0</v>
      </c>
    </row>
    <row r="291" spans="1:23" x14ac:dyDescent="0.25">
      <c r="A291" s="77" t="s">
        <v>195</v>
      </c>
      <c r="B291" s="77" t="s">
        <v>21</v>
      </c>
      <c r="C291" s="82">
        <v>182.5</v>
      </c>
      <c r="D291" s="81">
        <v>61.7</v>
      </c>
      <c r="E291" s="81">
        <v>259.14608568040001</v>
      </c>
      <c r="F291" s="78">
        <v>1.4198999999999999</v>
      </c>
      <c r="G291" s="78"/>
      <c r="H291" s="79">
        <v>0</v>
      </c>
      <c r="I291" s="79">
        <v>0</v>
      </c>
      <c r="J291" s="79">
        <v>0.63480000000000003</v>
      </c>
      <c r="K291" s="79">
        <v>0</v>
      </c>
      <c r="L291" s="79">
        <v>0</v>
      </c>
      <c r="M291" s="79">
        <v>0</v>
      </c>
      <c r="N291" s="79">
        <v>0.2409</v>
      </c>
      <c r="O291" s="79">
        <v>0</v>
      </c>
      <c r="P291" s="79">
        <v>0</v>
      </c>
      <c r="Q291" s="79">
        <v>0.23150000000000001</v>
      </c>
      <c r="R291" s="79">
        <v>0</v>
      </c>
      <c r="S291" s="79">
        <v>0.30659999999999998</v>
      </c>
      <c r="T291" s="79">
        <v>0</v>
      </c>
      <c r="U291" s="79">
        <v>6.1000000000000004E-3</v>
      </c>
      <c r="V291" s="79">
        <v>0</v>
      </c>
      <c r="W291" s="79">
        <v>0</v>
      </c>
    </row>
    <row r="292" spans="1:23" x14ac:dyDescent="0.25">
      <c r="A292" s="77" t="s">
        <v>196</v>
      </c>
      <c r="B292" s="77" t="s">
        <v>21</v>
      </c>
      <c r="C292" s="82">
        <v>56.2</v>
      </c>
      <c r="D292" s="81">
        <v>0</v>
      </c>
      <c r="E292" s="81">
        <v>80.626675163060796</v>
      </c>
      <c r="F292" s="78">
        <v>1.4346000000000001</v>
      </c>
      <c r="G292" s="78"/>
      <c r="H292" s="79">
        <v>0</v>
      </c>
      <c r="I292" s="79">
        <v>0</v>
      </c>
      <c r="J292" s="79">
        <v>0.73619999999999997</v>
      </c>
      <c r="K292" s="79">
        <v>0</v>
      </c>
      <c r="L292" s="79">
        <v>0</v>
      </c>
      <c r="M292" s="79">
        <v>0</v>
      </c>
      <c r="N292" s="79">
        <v>0.2407</v>
      </c>
      <c r="O292" s="79">
        <v>0</v>
      </c>
      <c r="P292" s="79">
        <v>0</v>
      </c>
      <c r="Q292" s="79">
        <v>8.2699999999999996E-2</v>
      </c>
      <c r="R292" s="79">
        <v>0</v>
      </c>
      <c r="S292" s="79">
        <v>0.35499999999999998</v>
      </c>
      <c r="T292" s="79">
        <v>0</v>
      </c>
      <c r="U292" s="79">
        <v>0.02</v>
      </c>
      <c r="V292" s="79">
        <v>0</v>
      </c>
      <c r="W292" s="79">
        <v>0</v>
      </c>
    </row>
    <row r="293" spans="1:23" x14ac:dyDescent="0.25">
      <c r="A293" s="77" t="s">
        <v>197</v>
      </c>
      <c r="B293" s="77" t="s">
        <v>21</v>
      </c>
      <c r="C293" s="82">
        <v>229</v>
      </c>
      <c r="D293" s="81">
        <v>0</v>
      </c>
      <c r="E293" s="81">
        <v>251.01620041969301</v>
      </c>
      <c r="F293" s="78">
        <v>1.0961000000000001</v>
      </c>
      <c r="G293" s="78"/>
      <c r="H293" s="79">
        <v>0</v>
      </c>
      <c r="I293" s="79">
        <v>0</v>
      </c>
      <c r="J293" s="79">
        <v>0.36130000000000001</v>
      </c>
      <c r="K293" s="79">
        <v>0</v>
      </c>
      <c r="L293" s="79">
        <v>0</v>
      </c>
      <c r="M293" s="79">
        <v>0</v>
      </c>
      <c r="N293" s="79">
        <v>0.24079999999999999</v>
      </c>
      <c r="O293" s="79">
        <v>0</v>
      </c>
      <c r="P293" s="79">
        <v>0</v>
      </c>
      <c r="Q293" s="79">
        <v>0.13439999999999999</v>
      </c>
      <c r="R293" s="79">
        <v>0</v>
      </c>
      <c r="S293" s="79">
        <v>0.35470000000000002</v>
      </c>
      <c r="T293" s="79">
        <v>0</v>
      </c>
      <c r="U293" s="79">
        <v>4.8999999999999998E-3</v>
      </c>
      <c r="V293" s="79">
        <v>0</v>
      </c>
      <c r="W293" s="79">
        <v>0</v>
      </c>
    </row>
    <row r="294" spans="1:23" x14ac:dyDescent="0.25">
      <c r="A294" s="77" t="s">
        <v>198</v>
      </c>
      <c r="B294" s="77" t="s">
        <v>21</v>
      </c>
      <c r="C294" s="82">
        <v>144.5</v>
      </c>
      <c r="D294" s="81">
        <v>0</v>
      </c>
      <c r="E294" s="81">
        <v>211.371518830204</v>
      </c>
      <c r="F294" s="78">
        <v>1.4628000000000001</v>
      </c>
      <c r="G294" s="78"/>
      <c r="H294" s="79">
        <v>0</v>
      </c>
      <c r="I294" s="79">
        <v>0</v>
      </c>
      <c r="J294" s="79">
        <v>0.5726</v>
      </c>
      <c r="K294" s="79">
        <v>0</v>
      </c>
      <c r="L294" s="79">
        <v>0</v>
      </c>
      <c r="M294" s="79">
        <v>0</v>
      </c>
      <c r="N294" s="79">
        <v>0.2409</v>
      </c>
      <c r="O294" s="79">
        <v>0</v>
      </c>
      <c r="P294" s="79">
        <v>0</v>
      </c>
      <c r="Q294" s="79">
        <v>0.28660000000000002</v>
      </c>
      <c r="R294" s="79">
        <v>0</v>
      </c>
      <c r="S294" s="79">
        <v>0.35489999999999999</v>
      </c>
      <c r="T294" s="79">
        <v>0</v>
      </c>
      <c r="U294" s="79">
        <v>7.7999999999999996E-3</v>
      </c>
      <c r="V294" s="79">
        <v>0</v>
      </c>
      <c r="W294" s="79">
        <v>0</v>
      </c>
    </row>
    <row r="295" spans="1:23" x14ac:dyDescent="0.25">
      <c r="A295" s="77" t="s">
        <v>319</v>
      </c>
      <c r="B295" s="77" t="s">
        <v>12</v>
      </c>
      <c r="C295" s="82">
        <v>393.58</v>
      </c>
      <c r="D295" s="81">
        <v>0</v>
      </c>
      <c r="E295" s="81">
        <v>1182.7419088659999</v>
      </c>
      <c r="F295" s="78">
        <v>3.0053000000000001</v>
      </c>
      <c r="G295" s="78">
        <v>3.0053000000000001</v>
      </c>
      <c r="H295" s="79">
        <v>0.25729999999999997</v>
      </c>
      <c r="I295" s="79">
        <v>0.39550000000000002</v>
      </c>
      <c r="J295" s="79">
        <v>0.46260000000000001</v>
      </c>
      <c r="K295" s="79">
        <v>0</v>
      </c>
      <c r="L295" s="79">
        <v>0</v>
      </c>
      <c r="M295" s="79">
        <v>0</v>
      </c>
      <c r="N295" s="79">
        <v>0.64539999999999997</v>
      </c>
      <c r="O295" s="79">
        <v>0</v>
      </c>
      <c r="P295" s="79">
        <v>0</v>
      </c>
      <c r="Q295" s="79">
        <v>6.1800000000000001E-2</v>
      </c>
      <c r="R295" s="79">
        <v>5.9900000000000002E-2</v>
      </c>
      <c r="S295" s="79">
        <v>0.81379999999999997</v>
      </c>
      <c r="T295" s="79">
        <v>6.6199999999999995E-2</v>
      </c>
      <c r="U295" s="79">
        <v>2.8999999999999998E-3</v>
      </c>
      <c r="V295" s="79">
        <v>0.2399</v>
      </c>
      <c r="W295" s="79">
        <v>0</v>
      </c>
    </row>
    <row r="296" spans="1:23" x14ac:dyDescent="0.25">
      <c r="A296" s="77" t="s">
        <v>199</v>
      </c>
      <c r="B296" s="77" t="s">
        <v>21</v>
      </c>
      <c r="C296" s="82">
        <v>54.1</v>
      </c>
      <c r="D296" s="81">
        <v>0</v>
      </c>
      <c r="E296" s="81">
        <v>133.553271890861</v>
      </c>
      <c r="F296" s="78">
        <v>2.4685999999999999</v>
      </c>
      <c r="G296" s="78"/>
      <c r="H296" s="79">
        <v>0</v>
      </c>
      <c r="I296" s="79">
        <v>0</v>
      </c>
      <c r="J296" s="79">
        <v>1.8354999999999999</v>
      </c>
      <c r="K296" s="79">
        <v>0</v>
      </c>
      <c r="L296" s="79">
        <v>0</v>
      </c>
      <c r="M296" s="79">
        <v>0</v>
      </c>
      <c r="N296" s="79">
        <v>0.24099999999999999</v>
      </c>
      <c r="O296" s="79">
        <v>0</v>
      </c>
      <c r="P296" s="79">
        <v>0</v>
      </c>
      <c r="Q296" s="79">
        <v>0</v>
      </c>
      <c r="R296" s="79">
        <v>0</v>
      </c>
      <c r="S296" s="79">
        <v>0.37130000000000002</v>
      </c>
      <c r="T296" s="79">
        <v>0</v>
      </c>
      <c r="U296" s="79">
        <v>2.0799999999999999E-2</v>
      </c>
      <c r="V296" s="79">
        <v>0</v>
      </c>
      <c r="W296" s="79">
        <v>0</v>
      </c>
    </row>
    <row r="297" spans="1:23" x14ac:dyDescent="0.25">
      <c r="A297" s="77" t="s">
        <v>418</v>
      </c>
      <c r="B297" s="77" t="s">
        <v>392</v>
      </c>
      <c r="C297" s="82">
        <v>4525.88</v>
      </c>
      <c r="D297" s="81">
        <v>44.3</v>
      </c>
      <c r="E297" s="81">
        <v>15111.8297037062</v>
      </c>
      <c r="F297" s="78">
        <v>3.3388</v>
      </c>
      <c r="G297" s="78">
        <v>3.3388</v>
      </c>
      <c r="H297" s="79">
        <v>0.21410000000000001</v>
      </c>
      <c r="I297" s="79">
        <v>0.4975</v>
      </c>
      <c r="J297" s="79">
        <v>0.32179999999999997</v>
      </c>
      <c r="K297" s="79">
        <v>1.8100000000000002E-2</v>
      </c>
      <c r="L297" s="79">
        <v>0</v>
      </c>
      <c r="M297" s="79">
        <v>0</v>
      </c>
      <c r="N297" s="79">
        <v>0.61899999999999999</v>
      </c>
      <c r="O297" s="79">
        <v>3.6200000000000003E-2</v>
      </c>
      <c r="P297" s="79">
        <v>1.1999999999999999E-3</v>
      </c>
      <c r="Q297" s="79">
        <v>0.18679999999999999</v>
      </c>
      <c r="R297" s="79">
        <v>0.13919999999999999</v>
      </c>
      <c r="S297" s="79">
        <v>0.82550000000000001</v>
      </c>
      <c r="T297" s="79">
        <v>0.24099999999999999</v>
      </c>
      <c r="U297" s="79">
        <v>2.0000000000000001E-4</v>
      </c>
      <c r="V297" s="79">
        <v>0.2382</v>
      </c>
      <c r="W297" s="79">
        <v>0</v>
      </c>
    </row>
    <row r="298" spans="1:23" x14ac:dyDescent="0.25">
      <c r="A298" s="77" t="s">
        <v>182</v>
      </c>
      <c r="B298" s="77" t="s">
        <v>21</v>
      </c>
      <c r="C298" s="82">
        <v>50</v>
      </c>
      <c r="D298" s="81">
        <v>0</v>
      </c>
      <c r="E298" s="81">
        <v>70.568426394227998</v>
      </c>
      <c r="F298" s="78">
        <v>1.4115</v>
      </c>
      <c r="G298" s="78"/>
      <c r="H298" s="79">
        <v>0</v>
      </c>
      <c r="I298" s="79">
        <v>0</v>
      </c>
      <c r="J298" s="79">
        <v>0.49659999999999999</v>
      </c>
      <c r="K298" s="79">
        <v>0</v>
      </c>
      <c r="L298" s="79">
        <v>0</v>
      </c>
      <c r="M298" s="79">
        <v>0</v>
      </c>
      <c r="N298" s="79">
        <v>0.24060000000000001</v>
      </c>
      <c r="O298" s="79">
        <v>0</v>
      </c>
      <c r="P298" s="79">
        <v>0</v>
      </c>
      <c r="Q298" s="79">
        <v>0.2969</v>
      </c>
      <c r="R298" s="79">
        <v>0</v>
      </c>
      <c r="S298" s="79">
        <v>0.3548</v>
      </c>
      <c r="T298" s="79">
        <v>0</v>
      </c>
      <c r="U298" s="79">
        <v>2.2599999999999999E-2</v>
      </c>
      <c r="V298" s="79">
        <v>0</v>
      </c>
      <c r="W298" s="79">
        <v>0</v>
      </c>
    </row>
    <row r="299" spans="1:23" x14ac:dyDescent="0.25">
      <c r="A299" s="77" t="s">
        <v>183</v>
      </c>
      <c r="B299" s="77" t="s">
        <v>21</v>
      </c>
      <c r="C299" s="82">
        <v>61.6</v>
      </c>
      <c r="D299" s="81">
        <v>0</v>
      </c>
      <c r="E299" s="81">
        <v>110.26440282022099</v>
      </c>
      <c r="F299" s="78">
        <v>1.7898000000000001</v>
      </c>
      <c r="G299" s="78"/>
      <c r="H299" s="79">
        <v>0</v>
      </c>
      <c r="I299" s="79">
        <v>0</v>
      </c>
      <c r="J299" s="79">
        <v>0.67159999999999997</v>
      </c>
      <c r="K299" s="79">
        <v>0</v>
      </c>
      <c r="L299" s="79">
        <v>0</v>
      </c>
      <c r="M299" s="79">
        <v>0</v>
      </c>
      <c r="N299" s="79">
        <v>0.24099999999999999</v>
      </c>
      <c r="O299" s="79">
        <v>0</v>
      </c>
      <c r="P299" s="79">
        <v>0</v>
      </c>
      <c r="Q299" s="79">
        <v>0.50409999999999999</v>
      </c>
      <c r="R299" s="79">
        <v>0</v>
      </c>
      <c r="S299" s="79">
        <v>0.35489999999999999</v>
      </c>
      <c r="T299" s="79">
        <v>0</v>
      </c>
      <c r="U299" s="79">
        <v>1.8200000000000001E-2</v>
      </c>
      <c r="V299" s="79">
        <v>0</v>
      </c>
      <c r="W299" s="79">
        <v>0</v>
      </c>
    </row>
    <row r="300" spans="1:23" x14ac:dyDescent="0.25">
      <c r="A300" s="77" t="s">
        <v>184</v>
      </c>
      <c r="B300" s="77" t="s">
        <v>21</v>
      </c>
      <c r="C300" s="82">
        <v>86</v>
      </c>
      <c r="D300" s="81">
        <v>0</v>
      </c>
      <c r="E300" s="81">
        <v>119.562143493593</v>
      </c>
      <c r="F300" s="78">
        <v>1.3903000000000001</v>
      </c>
      <c r="G300" s="78"/>
      <c r="H300" s="79">
        <v>0</v>
      </c>
      <c r="I300" s="79">
        <v>0</v>
      </c>
      <c r="J300" s="79">
        <v>0.67359999999999998</v>
      </c>
      <c r="K300" s="79">
        <v>0</v>
      </c>
      <c r="L300" s="79">
        <v>0</v>
      </c>
      <c r="M300" s="79">
        <v>0</v>
      </c>
      <c r="N300" s="79">
        <v>0.24079999999999999</v>
      </c>
      <c r="O300" s="79">
        <v>0</v>
      </c>
      <c r="P300" s="79">
        <v>0</v>
      </c>
      <c r="Q300" s="79">
        <v>0.108</v>
      </c>
      <c r="R300" s="79">
        <v>0</v>
      </c>
      <c r="S300" s="79">
        <v>0.3548</v>
      </c>
      <c r="T300" s="79">
        <v>0</v>
      </c>
      <c r="U300" s="79">
        <v>1.3100000000000001E-2</v>
      </c>
      <c r="V300" s="79">
        <v>0</v>
      </c>
      <c r="W300" s="79">
        <v>0</v>
      </c>
    </row>
    <row r="301" spans="1:23" x14ac:dyDescent="0.25">
      <c r="A301" s="77" t="s">
        <v>185</v>
      </c>
      <c r="B301" s="77" t="s">
        <v>21</v>
      </c>
      <c r="C301" s="82">
        <v>256.60000000000002</v>
      </c>
      <c r="D301" s="81">
        <v>0</v>
      </c>
      <c r="E301" s="81">
        <v>389.82913432821198</v>
      </c>
      <c r="F301" s="78">
        <v>1.5193000000000001</v>
      </c>
      <c r="G301" s="78"/>
      <c r="H301" s="79">
        <v>0</v>
      </c>
      <c r="I301" s="79">
        <v>0</v>
      </c>
      <c r="J301" s="79">
        <v>0.64500000000000002</v>
      </c>
      <c r="K301" s="79">
        <v>0</v>
      </c>
      <c r="L301" s="79">
        <v>0</v>
      </c>
      <c r="M301" s="79">
        <v>0</v>
      </c>
      <c r="N301" s="79">
        <v>0.2409</v>
      </c>
      <c r="O301" s="79">
        <v>0</v>
      </c>
      <c r="P301" s="79">
        <v>0</v>
      </c>
      <c r="Q301" s="79">
        <v>0.27500000000000002</v>
      </c>
      <c r="R301" s="79">
        <v>0</v>
      </c>
      <c r="S301" s="79">
        <v>0.35399999999999998</v>
      </c>
      <c r="T301" s="79">
        <v>0</v>
      </c>
      <c r="U301" s="79">
        <v>4.4000000000000003E-3</v>
      </c>
      <c r="V301" s="79">
        <v>0</v>
      </c>
      <c r="W301" s="79">
        <v>0</v>
      </c>
    </row>
    <row r="302" spans="1:23" x14ac:dyDescent="0.25">
      <c r="A302" s="77" t="s">
        <v>200</v>
      </c>
      <c r="B302" s="77" t="s">
        <v>21</v>
      </c>
      <c r="C302" s="82">
        <v>56.1</v>
      </c>
      <c r="D302" s="81">
        <v>0</v>
      </c>
      <c r="E302" s="81">
        <v>118.39738696047399</v>
      </c>
      <c r="F302" s="78">
        <v>2.1105</v>
      </c>
      <c r="G302" s="78"/>
      <c r="H302" s="79">
        <v>0</v>
      </c>
      <c r="I302" s="79">
        <v>0</v>
      </c>
      <c r="J302" s="79">
        <v>1.1800999999999999</v>
      </c>
      <c r="K302" s="79">
        <v>0</v>
      </c>
      <c r="L302" s="79">
        <v>0</v>
      </c>
      <c r="M302" s="79">
        <v>0</v>
      </c>
      <c r="N302" s="79">
        <v>0.26100000000000001</v>
      </c>
      <c r="O302" s="79">
        <v>0</v>
      </c>
      <c r="P302" s="79">
        <v>0</v>
      </c>
      <c r="Q302" s="79">
        <v>0.28439999999999999</v>
      </c>
      <c r="R302" s="79">
        <v>0</v>
      </c>
      <c r="S302" s="79">
        <v>0.36499999999999999</v>
      </c>
      <c r="T302" s="79">
        <v>0</v>
      </c>
      <c r="U302" s="79">
        <v>0.02</v>
      </c>
      <c r="V302" s="79">
        <v>0</v>
      </c>
      <c r="W302" s="79">
        <v>0</v>
      </c>
    </row>
    <row r="303" spans="1:23" x14ac:dyDescent="0.25">
      <c r="A303" s="77" t="s">
        <v>529</v>
      </c>
      <c r="B303" s="77" t="s">
        <v>496</v>
      </c>
      <c r="C303" s="82">
        <v>6300.41</v>
      </c>
      <c r="D303" s="81">
        <v>700.68</v>
      </c>
      <c r="E303" s="81">
        <v>25742.692411895401</v>
      </c>
      <c r="F303" s="78">
        <v>3.3725999999999998</v>
      </c>
      <c r="G303" s="78">
        <v>4.1752000000000002</v>
      </c>
      <c r="H303" s="79">
        <v>0.39800000000000002</v>
      </c>
      <c r="I303" s="79">
        <v>0.54849999999999999</v>
      </c>
      <c r="J303" s="79">
        <v>0.34549999999999997</v>
      </c>
      <c r="K303" s="79">
        <v>1.6E-2</v>
      </c>
      <c r="L303" s="79">
        <v>0.49980000000000002</v>
      </c>
      <c r="M303" s="79">
        <v>0</v>
      </c>
      <c r="N303" s="79">
        <v>0.62809999999999999</v>
      </c>
      <c r="O303" s="79">
        <v>2.2700000000000001E-2</v>
      </c>
      <c r="P303" s="79">
        <v>6.9999999999999999E-4</v>
      </c>
      <c r="Q303" s="79">
        <v>2.7799999999999998E-2</v>
      </c>
      <c r="R303" s="79">
        <v>0.10970000000000001</v>
      </c>
      <c r="S303" s="79">
        <v>0.82340000000000002</v>
      </c>
      <c r="T303" s="79">
        <v>0.10630000000000001</v>
      </c>
      <c r="U303" s="79">
        <v>1E-4</v>
      </c>
      <c r="V303" s="79">
        <v>0.3458</v>
      </c>
      <c r="W303" s="79">
        <v>0.30280000000000001</v>
      </c>
    </row>
    <row r="304" spans="1:23" x14ac:dyDescent="0.25">
      <c r="A304" s="77" t="s">
        <v>419</v>
      </c>
      <c r="B304" s="77" t="s">
        <v>392</v>
      </c>
      <c r="C304" s="82">
        <v>2744.8</v>
      </c>
      <c r="D304" s="81">
        <v>0</v>
      </c>
      <c r="E304" s="81">
        <v>10114.482091580299</v>
      </c>
      <c r="F304" s="78">
        <v>3.6846999999999999</v>
      </c>
      <c r="G304" s="78">
        <v>3.6846999999999999</v>
      </c>
      <c r="H304" s="79">
        <v>0.26029999999999998</v>
      </c>
      <c r="I304" s="79">
        <v>0.39839999999999998</v>
      </c>
      <c r="J304" s="79">
        <v>0.37080000000000002</v>
      </c>
      <c r="K304" s="79">
        <v>1.9400000000000001E-2</v>
      </c>
      <c r="L304" s="79">
        <v>0</v>
      </c>
      <c r="M304" s="79">
        <v>0</v>
      </c>
      <c r="N304" s="79">
        <v>0.69020000000000004</v>
      </c>
      <c r="O304" s="79">
        <v>4.6399999999999997E-2</v>
      </c>
      <c r="P304" s="79">
        <v>1.6000000000000001E-3</v>
      </c>
      <c r="Q304" s="79">
        <v>4.1599999999999998E-2</v>
      </c>
      <c r="R304" s="79">
        <v>0.14599999999999999</v>
      </c>
      <c r="S304" s="79">
        <v>1.2756000000000001</v>
      </c>
      <c r="T304" s="79">
        <v>0.1915</v>
      </c>
      <c r="U304" s="79">
        <v>4.0000000000000002E-4</v>
      </c>
      <c r="V304" s="79">
        <v>0.24249999999999999</v>
      </c>
      <c r="W304" s="79">
        <v>0</v>
      </c>
    </row>
    <row r="305" spans="1:23" x14ac:dyDescent="0.25">
      <c r="A305" s="77" t="s">
        <v>530</v>
      </c>
      <c r="B305" s="77" t="s">
        <v>496</v>
      </c>
      <c r="C305" s="82">
        <v>6131.02</v>
      </c>
      <c r="D305" s="81">
        <v>680.7</v>
      </c>
      <c r="E305" s="81">
        <v>25205.801666642899</v>
      </c>
      <c r="F305" s="78">
        <v>3.3906000000000001</v>
      </c>
      <c r="G305" s="78">
        <v>4.2012999999999998</v>
      </c>
      <c r="H305" s="79">
        <v>0.40649999999999997</v>
      </c>
      <c r="I305" s="79">
        <v>0.53649999999999998</v>
      </c>
      <c r="J305" s="79">
        <v>0.33339999999999997</v>
      </c>
      <c r="K305" s="79">
        <v>1.6400000000000001E-2</v>
      </c>
      <c r="L305" s="79">
        <v>0.51349999999999996</v>
      </c>
      <c r="M305" s="79">
        <v>0</v>
      </c>
      <c r="N305" s="79">
        <v>0.63419999999999999</v>
      </c>
      <c r="O305" s="79">
        <v>2.3300000000000001E-2</v>
      </c>
      <c r="P305" s="79">
        <v>6.9999999999999999E-4</v>
      </c>
      <c r="Q305" s="79">
        <v>2.86E-2</v>
      </c>
      <c r="R305" s="79">
        <v>0.11219999999999999</v>
      </c>
      <c r="S305" s="79">
        <v>0.83620000000000005</v>
      </c>
      <c r="T305" s="79">
        <v>0.1229</v>
      </c>
      <c r="U305" s="79">
        <v>2.0000000000000001E-4</v>
      </c>
      <c r="V305" s="79">
        <v>0.33950000000000002</v>
      </c>
      <c r="W305" s="79">
        <v>0.29720000000000002</v>
      </c>
    </row>
    <row r="306" spans="1:23" x14ac:dyDescent="0.25">
      <c r="A306" s="77" t="s">
        <v>531</v>
      </c>
      <c r="B306" s="77" t="s">
        <v>496</v>
      </c>
      <c r="C306" s="82">
        <v>6298.56</v>
      </c>
      <c r="D306" s="81">
        <v>695.2</v>
      </c>
      <c r="E306" s="81">
        <v>25272.638738803002</v>
      </c>
      <c r="F306" s="78">
        <v>3.3433000000000002</v>
      </c>
      <c r="G306" s="78">
        <v>4.0949999999999998</v>
      </c>
      <c r="H306" s="79">
        <v>0.40820000000000001</v>
      </c>
      <c r="I306" s="79">
        <v>0.52890000000000004</v>
      </c>
      <c r="J306" s="79">
        <v>0.32050000000000001</v>
      </c>
      <c r="K306" s="79">
        <v>1.5900000000000001E-2</v>
      </c>
      <c r="L306" s="79">
        <v>0.43359999999999999</v>
      </c>
      <c r="M306" s="79">
        <v>1.44E-2</v>
      </c>
      <c r="N306" s="79">
        <v>0.62580000000000002</v>
      </c>
      <c r="O306" s="79">
        <v>2.2700000000000001E-2</v>
      </c>
      <c r="P306" s="79">
        <v>6.9999999999999999E-4</v>
      </c>
      <c r="Q306" s="79">
        <v>2.7799999999999998E-2</v>
      </c>
      <c r="R306" s="79">
        <v>0.11</v>
      </c>
      <c r="S306" s="79">
        <v>0.81659999999999999</v>
      </c>
      <c r="T306" s="79">
        <v>0.11890000000000001</v>
      </c>
      <c r="U306" s="79">
        <v>1E-4</v>
      </c>
      <c r="V306" s="79">
        <v>0.34720000000000001</v>
      </c>
      <c r="W306" s="79">
        <v>0.30370000000000003</v>
      </c>
    </row>
    <row r="307" spans="1:23" x14ac:dyDescent="0.25">
      <c r="A307" s="77" t="s">
        <v>201</v>
      </c>
      <c r="B307" s="77" t="s">
        <v>21</v>
      </c>
      <c r="C307" s="82">
        <v>180</v>
      </c>
      <c r="D307" s="81">
        <v>0</v>
      </c>
      <c r="E307" s="81">
        <v>318.21469963976301</v>
      </c>
      <c r="F307" s="78">
        <v>1.7677</v>
      </c>
      <c r="G307" s="78"/>
      <c r="H307" s="79">
        <v>0</v>
      </c>
      <c r="I307" s="79">
        <v>0</v>
      </c>
      <c r="J307" s="79">
        <v>0.96540000000000004</v>
      </c>
      <c r="K307" s="79">
        <v>0</v>
      </c>
      <c r="L307" s="79">
        <v>0</v>
      </c>
      <c r="M307" s="79">
        <v>0</v>
      </c>
      <c r="N307" s="79">
        <v>0.24079999999999999</v>
      </c>
      <c r="O307" s="79">
        <v>0</v>
      </c>
      <c r="P307" s="79">
        <v>0</v>
      </c>
      <c r="Q307" s="79">
        <v>0.19750000000000001</v>
      </c>
      <c r="R307" s="79">
        <v>0</v>
      </c>
      <c r="S307" s="79">
        <v>0.35780000000000001</v>
      </c>
      <c r="T307" s="79">
        <v>0</v>
      </c>
      <c r="U307" s="79">
        <v>6.1999999999999998E-3</v>
      </c>
      <c r="V307" s="79">
        <v>0</v>
      </c>
      <c r="W307" s="79">
        <v>0</v>
      </c>
    </row>
    <row r="308" spans="1:23" x14ac:dyDescent="0.25">
      <c r="A308" s="77" t="s">
        <v>532</v>
      </c>
      <c r="B308" s="77" t="s">
        <v>496</v>
      </c>
      <c r="C308" s="82">
        <v>4189</v>
      </c>
      <c r="D308" s="81">
        <v>439.5</v>
      </c>
      <c r="E308" s="81">
        <v>16666.1764711254</v>
      </c>
      <c r="F308" s="78">
        <v>3.5234000000000001</v>
      </c>
      <c r="G308" s="78">
        <v>4.0316000000000001</v>
      </c>
      <c r="H308" s="79">
        <v>0.47760000000000002</v>
      </c>
      <c r="I308" s="79">
        <v>0.60729999999999995</v>
      </c>
      <c r="J308" s="79">
        <v>0.56100000000000005</v>
      </c>
      <c r="K308" s="79">
        <v>2.2599999999999999E-2</v>
      </c>
      <c r="L308" s="79">
        <v>0.2069</v>
      </c>
      <c r="M308" s="79">
        <v>0</v>
      </c>
      <c r="N308" s="79">
        <v>0.60019999999999996</v>
      </c>
      <c r="O308" s="79">
        <v>3.3099999999999997E-2</v>
      </c>
      <c r="P308" s="79">
        <v>1.1000000000000001E-3</v>
      </c>
      <c r="Q308" s="79">
        <v>7.6999999999999999E-2</v>
      </c>
      <c r="R308" s="79">
        <v>7.0099999999999996E-2</v>
      </c>
      <c r="S308" s="79">
        <v>0.65890000000000004</v>
      </c>
      <c r="T308" s="79">
        <v>6.7699999999999996E-2</v>
      </c>
      <c r="U308" s="79">
        <v>2.0000000000000001E-4</v>
      </c>
      <c r="V308" s="79">
        <v>0.34660000000000002</v>
      </c>
      <c r="W308" s="79">
        <v>0.30130000000000001</v>
      </c>
    </row>
    <row r="309" spans="1:23" x14ac:dyDescent="0.25">
      <c r="A309" s="77" t="s">
        <v>202</v>
      </c>
      <c r="B309" s="77" t="s">
        <v>21</v>
      </c>
      <c r="C309" s="82">
        <v>54.7</v>
      </c>
      <c r="D309" s="81">
        <v>54.7</v>
      </c>
      <c r="E309" s="81">
        <v>99.899579992442995</v>
      </c>
      <c r="F309" s="78">
        <v>1.8262</v>
      </c>
      <c r="G309" s="78"/>
      <c r="H309" s="79">
        <v>0</v>
      </c>
      <c r="I309" s="79">
        <v>0</v>
      </c>
      <c r="J309" s="79">
        <v>1.2102999999999999</v>
      </c>
      <c r="K309" s="79">
        <v>0</v>
      </c>
      <c r="L309" s="79">
        <v>0</v>
      </c>
      <c r="M309" s="79">
        <v>0</v>
      </c>
      <c r="N309" s="79">
        <v>0.2407</v>
      </c>
      <c r="O309" s="79">
        <v>0</v>
      </c>
      <c r="P309" s="79">
        <v>0</v>
      </c>
      <c r="Q309" s="79">
        <v>0</v>
      </c>
      <c r="R309" s="79">
        <v>0</v>
      </c>
      <c r="S309" s="79">
        <v>0.35470000000000002</v>
      </c>
      <c r="T309" s="79">
        <v>0</v>
      </c>
      <c r="U309" s="79">
        <v>2.0500000000000001E-2</v>
      </c>
      <c r="V309" s="79">
        <v>0</v>
      </c>
      <c r="W309" s="79">
        <v>0</v>
      </c>
    </row>
    <row r="310" spans="1:23" x14ac:dyDescent="0.25">
      <c r="A310" s="77" t="s">
        <v>210</v>
      </c>
      <c r="B310" s="77" t="s">
        <v>21</v>
      </c>
      <c r="C310" s="82">
        <v>87.5</v>
      </c>
      <c r="D310" s="81">
        <v>0</v>
      </c>
      <c r="E310" s="81">
        <v>112.290109687794</v>
      </c>
      <c r="F310" s="78">
        <v>1.2834000000000001</v>
      </c>
      <c r="G310" s="78"/>
      <c r="H310" s="79">
        <v>0</v>
      </c>
      <c r="I310" s="79">
        <v>0</v>
      </c>
      <c r="J310" s="79">
        <v>0.5675</v>
      </c>
      <c r="K310" s="79">
        <v>0</v>
      </c>
      <c r="L310" s="79">
        <v>0</v>
      </c>
      <c r="M310" s="79">
        <v>0</v>
      </c>
      <c r="N310" s="79">
        <v>0.2611</v>
      </c>
      <c r="O310" s="79">
        <v>0</v>
      </c>
      <c r="P310" s="79">
        <v>0</v>
      </c>
      <c r="Q310" s="79">
        <v>7.85E-2</v>
      </c>
      <c r="R310" s="79">
        <v>0</v>
      </c>
      <c r="S310" s="79">
        <v>0.36349999999999999</v>
      </c>
      <c r="T310" s="79">
        <v>0</v>
      </c>
      <c r="U310" s="79">
        <v>1.2800000000000001E-2</v>
      </c>
      <c r="V310" s="79">
        <v>0</v>
      </c>
      <c r="W310" s="79">
        <v>0</v>
      </c>
    </row>
    <row r="311" spans="1:23" x14ac:dyDescent="0.25">
      <c r="A311" s="77" t="s">
        <v>320</v>
      </c>
      <c r="B311" s="77" t="s">
        <v>12</v>
      </c>
      <c r="C311" s="82">
        <v>479.5</v>
      </c>
      <c r="D311" s="81">
        <v>55.8</v>
      </c>
      <c r="E311" s="81">
        <v>1653.0628804656601</v>
      </c>
      <c r="F311" s="78">
        <v>3.5369000000000002</v>
      </c>
      <c r="G311" s="78">
        <v>3.5369000000000002</v>
      </c>
      <c r="H311" s="79">
        <v>0.39329999999999998</v>
      </c>
      <c r="I311" s="79">
        <v>0.4214</v>
      </c>
      <c r="J311" s="79">
        <v>0.33110000000000001</v>
      </c>
      <c r="K311" s="79">
        <v>0</v>
      </c>
      <c r="L311" s="79">
        <v>0</v>
      </c>
      <c r="M311" s="79">
        <v>0</v>
      </c>
      <c r="N311" s="79">
        <v>0.71399999999999997</v>
      </c>
      <c r="O311" s="79">
        <v>0</v>
      </c>
      <c r="P311" s="79">
        <v>0</v>
      </c>
      <c r="Q311" s="79">
        <v>0.1172</v>
      </c>
      <c r="R311" s="79">
        <v>9.2200000000000004E-2</v>
      </c>
      <c r="S311" s="79">
        <v>0.96199999999999997</v>
      </c>
      <c r="T311" s="79">
        <v>0.29270000000000002</v>
      </c>
      <c r="U311" s="79">
        <v>2.3999999999999998E-3</v>
      </c>
      <c r="V311" s="79">
        <v>0.21060000000000001</v>
      </c>
      <c r="W311" s="79">
        <v>0</v>
      </c>
    </row>
    <row r="312" spans="1:23" x14ac:dyDescent="0.25">
      <c r="A312" s="77" t="s">
        <v>211</v>
      </c>
      <c r="B312" s="77" t="s">
        <v>12</v>
      </c>
      <c r="C312" s="82">
        <v>511.6</v>
      </c>
      <c r="D312" s="81">
        <v>0</v>
      </c>
      <c r="E312" s="81">
        <v>620.69004368240599</v>
      </c>
      <c r="F312" s="78">
        <v>1.2134</v>
      </c>
      <c r="G312" s="78">
        <v>1.2134</v>
      </c>
      <c r="H312" s="79">
        <v>0</v>
      </c>
      <c r="I312" s="79">
        <v>0</v>
      </c>
      <c r="J312" s="79">
        <v>0.38819999999999999</v>
      </c>
      <c r="K312" s="79">
        <v>0</v>
      </c>
      <c r="L312" s="79">
        <v>0</v>
      </c>
      <c r="M312" s="79">
        <v>0</v>
      </c>
      <c r="N312" s="79">
        <v>0.26119999999999999</v>
      </c>
      <c r="O312" s="79">
        <v>0</v>
      </c>
      <c r="P312" s="79">
        <v>0</v>
      </c>
      <c r="Q312" s="79">
        <v>9.9400000000000002E-2</v>
      </c>
      <c r="R312" s="79">
        <v>1.2500000000000001E-2</v>
      </c>
      <c r="S312" s="79">
        <v>0.44990000000000002</v>
      </c>
      <c r="T312" s="79">
        <v>0</v>
      </c>
      <c r="U312" s="79">
        <v>2.2000000000000001E-3</v>
      </c>
      <c r="V312" s="79">
        <v>0</v>
      </c>
      <c r="W312" s="79">
        <v>0</v>
      </c>
    </row>
    <row r="313" spans="1:23" x14ac:dyDescent="0.25">
      <c r="A313" s="77" t="s">
        <v>212</v>
      </c>
      <c r="B313" s="77" t="s">
        <v>21</v>
      </c>
      <c r="C313" s="82">
        <v>179.6</v>
      </c>
      <c r="D313" s="81">
        <v>127.6</v>
      </c>
      <c r="E313" s="81">
        <v>152.31996985337099</v>
      </c>
      <c r="F313" s="78">
        <v>0.84809999999999997</v>
      </c>
      <c r="G313" s="78"/>
      <c r="H313" s="79">
        <v>0</v>
      </c>
      <c r="I313" s="79">
        <v>0</v>
      </c>
      <c r="J313" s="79">
        <v>0.13819999999999999</v>
      </c>
      <c r="K313" s="79">
        <v>0</v>
      </c>
      <c r="L313" s="79">
        <v>0</v>
      </c>
      <c r="M313" s="79">
        <v>0</v>
      </c>
      <c r="N313" s="79">
        <v>0.2611</v>
      </c>
      <c r="O313" s="79">
        <v>0</v>
      </c>
      <c r="P313" s="79">
        <v>0</v>
      </c>
      <c r="Q313" s="79">
        <v>8.2699999999999996E-2</v>
      </c>
      <c r="R313" s="79">
        <v>0</v>
      </c>
      <c r="S313" s="79">
        <v>0.3599</v>
      </c>
      <c r="T313" s="79">
        <v>0</v>
      </c>
      <c r="U313" s="79">
        <v>6.1999999999999998E-3</v>
      </c>
      <c r="V313" s="79">
        <v>0</v>
      </c>
      <c r="W313" s="79">
        <v>0</v>
      </c>
    </row>
    <row r="314" spans="1:23" x14ac:dyDescent="0.25">
      <c r="A314" s="77" t="s">
        <v>213</v>
      </c>
      <c r="B314" s="77" t="s">
        <v>21</v>
      </c>
      <c r="C314" s="82">
        <v>82.2</v>
      </c>
      <c r="D314" s="81">
        <v>0</v>
      </c>
      <c r="E314" s="81">
        <v>105.69151197285299</v>
      </c>
      <c r="F314" s="78">
        <v>1.2858000000000001</v>
      </c>
      <c r="G314" s="78"/>
      <c r="H314" s="79">
        <v>0</v>
      </c>
      <c r="I314" s="79">
        <v>0</v>
      </c>
      <c r="J314" s="79">
        <v>0.4027</v>
      </c>
      <c r="K314" s="79">
        <v>0</v>
      </c>
      <c r="L314" s="79">
        <v>0</v>
      </c>
      <c r="M314" s="79">
        <v>0</v>
      </c>
      <c r="N314" s="79">
        <v>0.26119999999999999</v>
      </c>
      <c r="O314" s="79">
        <v>0</v>
      </c>
      <c r="P314" s="79">
        <v>0</v>
      </c>
      <c r="Q314" s="79">
        <v>0.23530000000000001</v>
      </c>
      <c r="R314" s="79">
        <v>0</v>
      </c>
      <c r="S314" s="79">
        <v>0.37290000000000001</v>
      </c>
      <c r="T314" s="79">
        <v>0</v>
      </c>
      <c r="U314" s="79">
        <v>1.37E-2</v>
      </c>
      <c r="V314" s="79">
        <v>0</v>
      </c>
      <c r="W314" s="79">
        <v>0</v>
      </c>
    </row>
    <row r="315" spans="1:23" x14ac:dyDescent="0.25">
      <c r="A315" s="77" t="s">
        <v>321</v>
      </c>
      <c r="B315" s="77" t="s">
        <v>12</v>
      </c>
      <c r="C315" s="82">
        <v>340.2</v>
      </c>
      <c r="D315" s="81">
        <v>0</v>
      </c>
      <c r="E315" s="81">
        <v>794.27775515618202</v>
      </c>
      <c r="F315" s="78">
        <v>2.3348</v>
      </c>
      <c r="G315" s="78">
        <v>2.3348</v>
      </c>
      <c r="H315" s="79">
        <v>0</v>
      </c>
      <c r="I315" s="79">
        <v>0</v>
      </c>
      <c r="J315" s="79">
        <v>0.55940000000000001</v>
      </c>
      <c r="K315" s="79">
        <v>0</v>
      </c>
      <c r="L315" s="79">
        <v>0</v>
      </c>
      <c r="M315" s="79">
        <v>0</v>
      </c>
      <c r="N315" s="79">
        <v>0.61860000000000004</v>
      </c>
      <c r="O315" s="79">
        <v>0</v>
      </c>
      <c r="P315" s="79">
        <v>0</v>
      </c>
      <c r="Q315" s="79">
        <v>0.1142</v>
      </c>
      <c r="R315" s="79">
        <v>0.1032</v>
      </c>
      <c r="S315" s="79">
        <v>0.69669999999999999</v>
      </c>
      <c r="T315" s="79">
        <v>0</v>
      </c>
      <c r="U315" s="79">
        <v>3.3999999999999998E-3</v>
      </c>
      <c r="V315" s="79">
        <v>0.23930000000000001</v>
      </c>
      <c r="W315" s="79">
        <v>0</v>
      </c>
    </row>
    <row r="316" spans="1:23" x14ac:dyDescent="0.25">
      <c r="A316" s="77" t="s">
        <v>214</v>
      </c>
      <c r="B316" s="77" t="s">
        <v>21</v>
      </c>
      <c r="C316" s="82">
        <v>65.599999999999994</v>
      </c>
      <c r="D316" s="81">
        <v>0</v>
      </c>
      <c r="E316" s="81">
        <v>96.546469691231707</v>
      </c>
      <c r="F316" s="78">
        <v>1.4718</v>
      </c>
      <c r="G316" s="78"/>
      <c r="H316" s="79">
        <v>0</v>
      </c>
      <c r="I316" s="79">
        <v>0</v>
      </c>
      <c r="J316" s="79">
        <v>0.63070000000000004</v>
      </c>
      <c r="K316" s="79">
        <v>0</v>
      </c>
      <c r="L316" s="79">
        <v>0</v>
      </c>
      <c r="M316" s="79">
        <v>0</v>
      </c>
      <c r="N316" s="79">
        <v>0.26119999999999999</v>
      </c>
      <c r="O316" s="79">
        <v>0</v>
      </c>
      <c r="P316" s="79">
        <v>0</v>
      </c>
      <c r="Q316" s="79">
        <v>0.19400000000000001</v>
      </c>
      <c r="R316" s="79">
        <v>0</v>
      </c>
      <c r="S316" s="79">
        <v>0.36870000000000003</v>
      </c>
      <c r="T316" s="79">
        <v>0</v>
      </c>
      <c r="U316" s="79">
        <v>1.72E-2</v>
      </c>
      <c r="V316" s="79">
        <v>0</v>
      </c>
      <c r="W316" s="79">
        <v>0</v>
      </c>
    </row>
    <row r="317" spans="1:23" x14ac:dyDescent="0.25">
      <c r="A317" s="77" t="s">
        <v>215</v>
      </c>
      <c r="B317" s="77" t="s">
        <v>21</v>
      </c>
      <c r="C317" s="82">
        <v>83.5</v>
      </c>
      <c r="D317" s="81">
        <v>0</v>
      </c>
      <c r="E317" s="81">
        <v>131.238751974086</v>
      </c>
      <c r="F317" s="78">
        <v>1.5717000000000001</v>
      </c>
      <c r="G317" s="78"/>
      <c r="H317" s="79">
        <v>0</v>
      </c>
      <c r="I317" s="79">
        <v>0</v>
      </c>
      <c r="J317" s="79">
        <v>0.69369999999999998</v>
      </c>
      <c r="K317" s="79">
        <v>0</v>
      </c>
      <c r="L317" s="79">
        <v>0</v>
      </c>
      <c r="M317" s="79">
        <v>0</v>
      </c>
      <c r="N317" s="79">
        <v>0.26119999999999999</v>
      </c>
      <c r="O317" s="79">
        <v>0</v>
      </c>
      <c r="P317" s="79">
        <v>0</v>
      </c>
      <c r="Q317" s="79">
        <v>0.26240000000000002</v>
      </c>
      <c r="R317" s="79">
        <v>0</v>
      </c>
      <c r="S317" s="79">
        <v>0.34100000000000003</v>
      </c>
      <c r="T317" s="79">
        <v>0</v>
      </c>
      <c r="U317" s="79">
        <v>1.34E-2</v>
      </c>
      <c r="V317" s="79">
        <v>0</v>
      </c>
      <c r="W317" s="79">
        <v>0</v>
      </c>
    </row>
    <row r="318" spans="1:23" x14ac:dyDescent="0.25">
      <c r="A318" s="77" t="s">
        <v>322</v>
      </c>
      <c r="B318" s="77" t="s">
        <v>12</v>
      </c>
      <c r="C318" s="82">
        <v>486.4</v>
      </c>
      <c r="D318" s="81">
        <v>0</v>
      </c>
      <c r="E318" s="81">
        <v>1562.1726863582801</v>
      </c>
      <c r="F318" s="78">
        <v>3.3081</v>
      </c>
      <c r="G318" s="78">
        <v>3.3081</v>
      </c>
      <c r="H318" s="79">
        <v>0.24540000000000001</v>
      </c>
      <c r="I318" s="79">
        <v>0.61229999999999996</v>
      </c>
      <c r="J318" s="79">
        <v>0.1474</v>
      </c>
      <c r="K318" s="79">
        <v>0</v>
      </c>
      <c r="L318" s="79">
        <v>0</v>
      </c>
      <c r="M318" s="79">
        <v>0</v>
      </c>
      <c r="N318" s="79">
        <v>0.59160000000000001</v>
      </c>
      <c r="O318" s="79">
        <v>0</v>
      </c>
      <c r="P318" s="79">
        <v>0</v>
      </c>
      <c r="Q318" s="79">
        <v>0.10730000000000001</v>
      </c>
      <c r="R318" s="79">
        <v>9.0800000000000006E-2</v>
      </c>
      <c r="S318" s="79">
        <v>1.1344000000000001</v>
      </c>
      <c r="T318" s="79">
        <v>0.27960000000000002</v>
      </c>
      <c r="U318" s="79">
        <v>2.3E-3</v>
      </c>
      <c r="V318" s="79">
        <v>9.7000000000000003E-2</v>
      </c>
      <c r="W318" s="79">
        <v>0</v>
      </c>
    </row>
    <row r="319" spans="1:23" x14ac:dyDescent="0.25">
      <c r="A319" s="77" t="s">
        <v>323</v>
      </c>
      <c r="B319" s="77" t="s">
        <v>12</v>
      </c>
      <c r="C319" s="82">
        <v>387.6</v>
      </c>
      <c r="D319" s="81">
        <v>44.2</v>
      </c>
      <c r="E319" s="81">
        <v>1312.0236699676</v>
      </c>
      <c r="F319" s="78">
        <v>3.4102000000000001</v>
      </c>
      <c r="G319" s="78">
        <v>3.4102000000000001</v>
      </c>
      <c r="H319" s="79">
        <v>0.34389999999999998</v>
      </c>
      <c r="I319" s="79">
        <v>0.5343</v>
      </c>
      <c r="J319" s="79">
        <v>0.1106</v>
      </c>
      <c r="K319" s="79">
        <v>6.3E-3</v>
      </c>
      <c r="L319" s="79">
        <v>0</v>
      </c>
      <c r="M319" s="79">
        <v>0</v>
      </c>
      <c r="N319" s="79">
        <v>0.64480000000000004</v>
      </c>
      <c r="O319" s="79">
        <v>3.6499999999999998E-2</v>
      </c>
      <c r="P319" s="79">
        <v>1.1999999999999999E-3</v>
      </c>
      <c r="Q319" s="79">
        <v>0.1303</v>
      </c>
      <c r="R319" s="79">
        <v>7.6200000000000004E-2</v>
      </c>
      <c r="S319" s="79">
        <v>0.98540000000000005</v>
      </c>
      <c r="T319" s="79">
        <v>0.3286</v>
      </c>
      <c r="U319" s="79">
        <v>2.8999999999999998E-3</v>
      </c>
      <c r="V319" s="79">
        <v>0.2092</v>
      </c>
      <c r="W319" s="79">
        <v>0</v>
      </c>
    </row>
    <row r="320" spans="1:23" x14ac:dyDescent="0.25">
      <c r="A320" s="77" t="s">
        <v>420</v>
      </c>
      <c r="B320" s="77" t="s">
        <v>392</v>
      </c>
      <c r="C320" s="82">
        <v>2290.73</v>
      </c>
      <c r="D320" s="81">
        <v>0</v>
      </c>
      <c r="E320" s="81">
        <v>7812.4331787912197</v>
      </c>
      <c r="F320" s="78">
        <v>3.4253999999999998</v>
      </c>
      <c r="G320" s="78">
        <v>3.4253999999999998</v>
      </c>
      <c r="H320" s="79">
        <v>0.4103</v>
      </c>
      <c r="I320" s="79">
        <v>0.42649999999999999</v>
      </c>
      <c r="J320" s="79">
        <v>0.31819999999999998</v>
      </c>
      <c r="K320" s="79">
        <v>2.1899999999999999E-2</v>
      </c>
      <c r="L320" s="79">
        <v>0</v>
      </c>
      <c r="M320" s="79">
        <v>0</v>
      </c>
      <c r="N320" s="79">
        <v>0.6371</v>
      </c>
      <c r="O320" s="79">
        <v>6.7799999999999999E-2</v>
      </c>
      <c r="P320" s="79">
        <v>2.3E-3</v>
      </c>
      <c r="Q320" s="79">
        <v>5.0799999999999998E-2</v>
      </c>
      <c r="R320" s="79">
        <v>0.12790000000000001</v>
      </c>
      <c r="S320" s="79">
        <v>0.9133</v>
      </c>
      <c r="T320" s="79">
        <v>0.24759999999999999</v>
      </c>
      <c r="U320" s="79">
        <v>5.0000000000000001E-4</v>
      </c>
      <c r="V320" s="79">
        <v>0.20119999999999999</v>
      </c>
      <c r="W320" s="79">
        <v>0</v>
      </c>
    </row>
    <row r="321" spans="1:23" x14ac:dyDescent="0.25">
      <c r="A321" s="77" t="s">
        <v>324</v>
      </c>
      <c r="B321" s="77" t="s">
        <v>12</v>
      </c>
      <c r="C321" s="82">
        <v>354.3</v>
      </c>
      <c r="D321" s="81">
        <v>0</v>
      </c>
      <c r="E321" s="81">
        <v>1090.22571496264</v>
      </c>
      <c r="F321" s="78">
        <v>3.0771000000000002</v>
      </c>
      <c r="G321" s="78">
        <v>3.0771000000000002</v>
      </c>
      <c r="H321" s="79">
        <v>0</v>
      </c>
      <c r="I321" s="79">
        <v>1.1299999999999999</v>
      </c>
      <c r="J321" s="79">
        <v>0.32700000000000001</v>
      </c>
      <c r="K321" s="79">
        <v>0</v>
      </c>
      <c r="L321" s="79">
        <v>0</v>
      </c>
      <c r="M321" s="79">
        <v>0</v>
      </c>
      <c r="N321" s="79">
        <v>0.625</v>
      </c>
      <c r="O321" s="79">
        <v>0</v>
      </c>
      <c r="P321" s="79">
        <v>0</v>
      </c>
      <c r="Q321" s="79">
        <v>9.1200000000000003E-2</v>
      </c>
      <c r="R321" s="79">
        <v>1.2699999999999999E-2</v>
      </c>
      <c r="S321" s="79">
        <v>0.63549999999999995</v>
      </c>
      <c r="T321" s="79">
        <v>0.25569999999999998</v>
      </c>
      <c r="U321" s="79">
        <v>0</v>
      </c>
      <c r="V321" s="79">
        <v>0</v>
      </c>
      <c r="W321" s="79">
        <v>0</v>
      </c>
    </row>
    <row r="322" spans="1:23" x14ac:dyDescent="0.25">
      <c r="A322" s="77" t="s">
        <v>325</v>
      </c>
      <c r="B322" s="77" t="s">
        <v>12</v>
      </c>
      <c r="C322" s="82">
        <v>474.3</v>
      </c>
      <c r="D322" s="81">
        <v>0</v>
      </c>
      <c r="E322" s="81">
        <v>1723.36579724544</v>
      </c>
      <c r="F322" s="78">
        <v>3.6774</v>
      </c>
      <c r="G322" s="78">
        <v>3.6774</v>
      </c>
      <c r="H322" s="79">
        <v>0.31519999999999998</v>
      </c>
      <c r="I322" s="79">
        <v>0.45710000000000001</v>
      </c>
      <c r="J322" s="79">
        <v>0.2707</v>
      </c>
      <c r="K322" s="79">
        <v>9.1000000000000004E-3</v>
      </c>
      <c r="L322" s="79">
        <v>0</v>
      </c>
      <c r="M322" s="79">
        <v>0</v>
      </c>
      <c r="N322" s="79">
        <v>0.72219999999999995</v>
      </c>
      <c r="O322" s="79">
        <v>5.2299999999999999E-2</v>
      </c>
      <c r="P322" s="79">
        <v>1.8E-3</v>
      </c>
      <c r="Q322" s="79">
        <v>0.1258</v>
      </c>
      <c r="R322" s="79">
        <v>9.4600000000000004E-2</v>
      </c>
      <c r="S322" s="79">
        <v>0.99729999999999996</v>
      </c>
      <c r="T322" s="79">
        <v>0.3871</v>
      </c>
      <c r="U322" s="79">
        <v>2.3999999999999998E-3</v>
      </c>
      <c r="V322" s="79">
        <v>0.24179999999999999</v>
      </c>
      <c r="W322" s="79">
        <v>0</v>
      </c>
    </row>
    <row r="323" spans="1:23" x14ac:dyDescent="0.25">
      <c r="A323" s="77" t="s">
        <v>421</v>
      </c>
      <c r="B323" s="77" t="s">
        <v>392</v>
      </c>
      <c r="C323" s="82">
        <v>4582.07</v>
      </c>
      <c r="D323" s="81">
        <v>176.4</v>
      </c>
      <c r="E323" s="81">
        <v>15084.314091467</v>
      </c>
      <c r="F323" s="78">
        <v>3.3167</v>
      </c>
      <c r="G323" s="78">
        <v>3.3167</v>
      </c>
      <c r="H323" s="79">
        <v>0.26860000000000001</v>
      </c>
      <c r="I323" s="79">
        <v>0.67959999999999998</v>
      </c>
      <c r="J323" s="79">
        <v>0.3</v>
      </c>
      <c r="K323" s="79">
        <v>2.5100000000000001E-2</v>
      </c>
      <c r="L323" s="79">
        <v>0</v>
      </c>
      <c r="M323" s="79">
        <v>0</v>
      </c>
      <c r="N323" s="79">
        <v>0.61580000000000001</v>
      </c>
      <c r="O323" s="79">
        <v>4.6699999999999998E-2</v>
      </c>
      <c r="P323" s="79">
        <v>1.6000000000000001E-3</v>
      </c>
      <c r="Q323" s="79">
        <v>5.4100000000000002E-2</v>
      </c>
      <c r="R323" s="79">
        <v>0.124</v>
      </c>
      <c r="S323" s="79">
        <v>0.77229999999999999</v>
      </c>
      <c r="T323" s="79">
        <v>0.22309999999999999</v>
      </c>
      <c r="U323" s="79">
        <v>2.0000000000000001E-4</v>
      </c>
      <c r="V323" s="79">
        <v>0.2056</v>
      </c>
      <c r="W323" s="79">
        <v>0</v>
      </c>
    </row>
    <row r="324" spans="1:23" x14ac:dyDescent="0.25">
      <c r="A324" s="77" t="s">
        <v>367</v>
      </c>
      <c r="B324" s="77" t="s">
        <v>354</v>
      </c>
      <c r="C324" s="82">
        <v>1980.51</v>
      </c>
      <c r="D324" s="81">
        <v>0</v>
      </c>
      <c r="E324" s="81">
        <v>6296.5544589380797</v>
      </c>
      <c r="F324" s="78">
        <v>3.1793</v>
      </c>
      <c r="G324" s="78">
        <v>3.1793</v>
      </c>
      <c r="H324" s="79">
        <v>0.2944</v>
      </c>
      <c r="I324" s="79">
        <v>0.71789999999999998</v>
      </c>
      <c r="J324" s="79">
        <v>0.28000000000000003</v>
      </c>
      <c r="K324" s="79">
        <v>0</v>
      </c>
      <c r="L324" s="79">
        <v>0</v>
      </c>
      <c r="M324" s="79">
        <v>0</v>
      </c>
      <c r="N324" s="79">
        <v>0.57399999999999995</v>
      </c>
      <c r="O324" s="79">
        <v>0</v>
      </c>
      <c r="P324" s="79">
        <v>0</v>
      </c>
      <c r="Q324" s="79">
        <v>0.1517</v>
      </c>
      <c r="R324" s="79">
        <v>0.1118</v>
      </c>
      <c r="S324" s="79">
        <v>0.62219999999999998</v>
      </c>
      <c r="T324" s="79">
        <v>0.20860000000000001</v>
      </c>
      <c r="U324" s="79">
        <v>5.9999999999999995E-4</v>
      </c>
      <c r="V324" s="79">
        <v>0.21809999999999999</v>
      </c>
      <c r="W324" s="79">
        <v>0</v>
      </c>
    </row>
    <row r="325" spans="1:23" x14ac:dyDescent="0.25">
      <c r="A325" s="77" t="s">
        <v>326</v>
      </c>
      <c r="B325" s="77" t="s">
        <v>12</v>
      </c>
      <c r="C325" s="82">
        <v>285.5</v>
      </c>
      <c r="D325" s="81">
        <v>0</v>
      </c>
      <c r="E325" s="81">
        <v>1014.72762648421</v>
      </c>
      <c r="F325" s="78">
        <v>3.5543</v>
      </c>
      <c r="G325" s="78">
        <v>3.5543</v>
      </c>
      <c r="H325" s="79">
        <v>0.2029</v>
      </c>
      <c r="I325" s="79">
        <v>0.56230000000000002</v>
      </c>
      <c r="J325" s="79">
        <v>0.26090000000000002</v>
      </c>
      <c r="K325" s="79">
        <v>0</v>
      </c>
      <c r="L325" s="79">
        <v>0</v>
      </c>
      <c r="M325" s="79">
        <v>0</v>
      </c>
      <c r="N325" s="79">
        <v>0.76739999999999997</v>
      </c>
      <c r="O325" s="79">
        <v>0</v>
      </c>
      <c r="P325" s="79">
        <v>0</v>
      </c>
      <c r="Q325" s="79">
        <v>0.161</v>
      </c>
      <c r="R325" s="79">
        <v>0.1018</v>
      </c>
      <c r="S325" s="79">
        <v>0.93930000000000002</v>
      </c>
      <c r="T325" s="79">
        <v>0.29699999999999999</v>
      </c>
      <c r="U325" s="79">
        <v>4.0000000000000001E-3</v>
      </c>
      <c r="V325" s="79">
        <v>0.25769999999999998</v>
      </c>
      <c r="W325" s="79">
        <v>0</v>
      </c>
    </row>
    <row r="326" spans="1:23" x14ac:dyDescent="0.25">
      <c r="A326" s="77" t="s">
        <v>216</v>
      </c>
      <c r="B326" s="77" t="s">
        <v>21</v>
      </c>
      <c r="C326" s="82">
        <v>322.55</v>
      </c>
      <c r="D326" s="81">
        <v>0</v>
      </c>
      <c r="E326" s="81">
        <v>274.555798926379</v>
      </c>
      <c r="F326" s="78">
        <v>0.85109999999999997</v>
      </c>
      <c r="G326" s="78"/>
      <c r="H326" s="79">
        <v>0</v>
      </c>
      <c r="I326" s="79">
        <v>0</v>
      </c>
      <c r="J326" s="79">
        <v>0.20519999999999999</v>
      </c>
      <c r="K326" s="79">
        <v>0</v>
      </c>
      <c r="L326" s="79">
        <v>0</v>
      </c>
      <c r="M326" s="79">
        <v>0</v>
      </c>
      <c r="N326" s="79">
        <v>0.2611</v>
      </c>
      <c r="O326" s="79">
        <v>0</v>
      </c>
      <c r="P326" s="79">
        <v>0</v>
      </c>
      <c r="Q326" s="79">
        <v>9.4299999999999995E-2</v>
      </c>
      <c r="R326" s="79">
        <v>0</v>
      </c>
      <c r="S326" s="79">
        <v>0.28699999999999998</v>
      </c>
      <c r="T326" s="79">
        <v>0</v>
      </c>
      <c r="U326" s="79">
        <v>3.5000000000000001E-3</v>
      </c>
      <c r="V326" s="79">
        <v>0</v>
      </c>
      <c r="W326" s="79">
        <v>0</v>
      </c>
    </row>
    <row r="327" spans="1:23" x14ac:dyDescent="0.25">
      <c r="A327" s="77" t="s">
        <v>533</v>
      </c>
      <c r="B327" s="77" t="s">
        <v>496</v>
      </c>
      <c r="C327" s="82">
        <v>3813.8</v>
      </c>
      <c r="D327" s="81">
        <v>407.65</v>
      </c>
      <c r="E327" s="81">
        <v>15679.516709088</v>
      </c>
      <c r="F327" s="78">
        <v>3.2951999999999999</v>
      </c>
      <c r="G327" s="78">
        <v>4.2085999999999997</v>
      </c>
      <c r="H327" s="79">
        <v>0.40460000000000002</v>
      </c>
      <c r="I327" s="79">
        <v>0.64539999999999997</v>
      </c>
      <c r="J327" s="79">
        <v>0.32540000000000002</v>
      </c>
      <c r="K327" s="79">
        <v>1.29E-2</v>
      </c>
      <c r="L327" s="79">
        <v>0.60799999999999998</v>
      </c>
      <c r="M327" s="79">
        <v>0</v>
      </c>
      <c r="N327" s="79">
        <v>0.53500000000000003</v>
      </c>
      <c r="O327" s="79">
        <v>1.9800000000000002E-2</v>
      </c>
      <c r="P327" s="79">
        <v>5.9999999999999995E-4</v>
      </c>
      <c r="Q327" s="79">
        <v>3.0700000000000002E-2</v>
      </c>
      <c r="R327" s="79">
        <v>0.10920000000000001</v>
      </c>
      <c r="S327" s="79">
        <v>0.72319999999999995</v>
      </c>
      <c r="T327" s="79">
        <v>0.13780000000000001</v>
      </c>
      <c r="U327" s="79">
        <v>2.0000000000000001E-4</v>
      </c>
      <c r="V327" s="79">
        <v>0.35039999999999999</v>
      </c>
      <c r="W327" s="79">
        <v>0.3054</v>
      </c>
    </row>
    <row r="328" spans="1:23" x14ac:dyDescent="0.25">
      <c r="A328" s="77" t="s">
        <v>534</v>
      </c>
      <c r="B328" s="77" t="s">
        <v>496</v>
      </c>
      <c r="C328" s="82">
        <v>15238.96</v>
      </c>
      <c r="D328" s="81">
        <v>1187.04</v>
      </c>
      <c r="E328" s="81">
        <v>62501.3687421785</v>
      </c>
      <c r="F328" s="78">
        <v>3.3351000000000002</v>
      </c>
      <c r="G328" s="78">
        <v>4.2297000000000002</v>
      </c>
      <c r="H328" s="79">
        <v>0.4088</v>
      </c>
      <c r="I328" s="79">
        <v>0.63529999999999998</v>
      </c>
      <c r="J328" s="79">
        <v>0.2833</v>
      </c>
      <c r="K328" s="79">
        <v>1.26E-2</v>
      </c>
      <c r="L328" s="79">
        <v>0.59989999999999999</v>
      </c>
      <c r="M328" s="79">
        <v>0</v>
      </c>
      <c r="N328" s="79">
        <v>0.64270000000000005</v>
      </c>
      <c r="O328" s="79">
        <v>1.18E-2</v>
      </c>
      <c r="P328" s="79">
        <v>4.0000000000000002E-4</v>
      </c>
      <c r="Q328" s="79">
        <v>3.78E-2</v>
      </c>
      <c r="R328" s="79">
        <v>0.13539999999999999</v>
      </c>
      <c r="S328" s="79">
        <v>0.74950000000000006</v>
      </c>
      <c r="T328" s="79">
        <v>8.48E-2</v>
      </c>
      <c r="U328" s="79">
        <v>1E-4</v>
      </c>
      <c r="V328" s="79">
        <v>0.33260000000000001</v>
      </c>
      <c r="W328" s="79">
        <v>0.29470000000000002</v>
      </c>
    </row>
    <row r="329" spans="1:23" x14ac:dyDescent="0.25">
      <c r="A329" s="77" t="s">
        <v>327</v>
      </c>
      <c r="B329" s="77" t="s">
        <v>12</v>
      </c>
      <c r="C329" s="82">
        <v>424.8</v>
      </c>
      <c r="D329" s="81">
        <v>0</v>
      </c>
      <c r="E329" s="81">
        <v>1398.03400233306</v>
      </c>
      <c r="F329" s="78">
        <v>3.3191999999999999</v>
      </c>
      <c r="G329" s="78">
        <v>3.3191999999999999</v>
      </c>
      <c r="H329" s="79">
        <v>0.1754</v>
      </c>
      <c r="I329" s="79">
        <v>0.30370000000000003</v>
      </c>
      <c r="J329" s="79">
        <v>0.2036</v>
      </c>
      <c r="K329" s="79">
        <v>0</v>
      </c>
      <c r="L329" s="79">
        <v>0</v>
      </c>
      <c r="M329" s="79">
        <v>0</v>
      </c>
      <c r="N329" s="79">
        <v>0.73980000000000001</v>
      </c>
      <c r="O329" s="79">
        <v>0</v>
      </c>
      <c r="P329" s="79">
        <v>0</v>
      </c>
      <c r="Q329" s="79">
        <v>0.1331</v>
      </c>
      <c r="R329" s="79">
        <v>0.104</v>
      </c>
      <c r="S329" s="79">
        <v>1.1779999999999999</v>
      </c>
      <c r="T329" s="79">
        <v>0.24260000000000001</v>
      </c>
      <c r="U329" s="79">
        <v>2.5999999999999999E-3</v>
      </c>
      <c r="V329" s="79">
        <v>0.2364</v>
      </c>
      <c r="W329" s="79">
        <v>0</v>
      </c>
    </row>
    <row r="330" spans="1:23" x14ac:dyDescent="0.25">
      <c r="A330" s="77" t="s">
        <v>493</v>
      </c>
      <c r="B330" s="77" t="s">
        <v>491</v>
      </c>
      <c r="C330" s="82">
        <v>5135.6000000000004</v>
      </c>
      <c r="D330" s="81">
        <v>642.45000000000005</v>
      </c>
      <c r="E330" s="81">
        <v>20336.6364371612</v>
      </c>
      <c r="F330" s="78">
        <v>3.3243999999999998</v>
      </c>
      <c r="G330" s="78">
        <v>4.0509000000000004</v>
      </c>
      <c r="H330" s="79">
        <v>0.2737</v>
      </c>
      <c r="I330" s="79">
        <v>0.59670000000000001</v>
      </c>
      <c r="J330" s="79">
        <v>0.28849999999999998</v>
      </c>
      <c r="K330" s="79">
        <v>1.52E-2</v>
      </c>
      <c r="L330" s="79">
        <v>0.38450000000000001</v>
      </c>
      <c r="M330" s="79">
        <v>3.5900000000000001E-2</v>
      </c>
      <c r="N330" s="79">
        <v>0.60150000000000003</v>
      </c>
      <c r="O330" s="79">
        <v>2.7799999999999998E-2</v>
      </c>
      <c r="P330" s="79">
        <v>1E-3</v>
      </c>
      <c r="Q330" s="79">
        <v>2.5899999999999999E-2</v>
      </c>
      <c r="R330" s="79">
        <v>7.2700000000000001E-2</v>
      </c>
      <c r="S330" s="79">
        <v>0.82079999999999997</v>
      </c>
      <c r="T330" s="79">
        <v>0.25619999999999998</v>
      </c>
      <c r="U330" s="79">
        <v>2.0000000000000001E-4</v>
      </c>
      <c r="V330" s="79">
        <v>0.34420000000000001</v>
      </c>
      <c r="W330" s="79">
        <v>0.30609999999999998</v>
      </c>
    </row>
    <row r="331" spans="1:23" x14ac:dyDescent="0.25">
      <c r="A331" s="77" t="s">
        <v>328</v>
      </c>
      <c r="B331" s="77" t="s">
        <v>12</v>
      </c>
      <c r="C331" s="82">
        <v>404.9</v>
      </c>
      <c r="D331" s="81">
        <v>0</v>
      </c>
      <c r="E331" s="81">
        <v>1490.86860847762</v>
      </c>
      <c r="F331" s="78">
        <v>3.7355</v>
      </c>
      <c r="G331" s="78">
        <v>3.7355</v>
      </c>
      <c r="H331" s="79">
        <v>0.18360000000000001</v>
      </c>
      <c r="I331" s="79">
        <v>0.69140000000000001</v>
      </c>
      <c r="J331" s="79">
        <v>0.3599</v>
      </c>
      <c r="K331" s="79">
        <v>0</v>
      </c>
      <c r="L331" s="79">
        <v>0</v>
      </c>
      <c r="M331" s="79">
        <v>0</v>
      </c>
      <c r="N331" s="79">
        <v>0.50960000000000005</v>
      </c>
      <c r="O331" s="79">
        <v>0</v>
      </c>
      <c r="P331" s="79">
        <v>0</v>
      </c>
      <c r="Q331" s="79">
        <v>0.2069</v>
      </c>
      <c r="R331" s="79">
        <v>0.10920000000000001</v>
      </c>
      <c r="S331" s="79">
        <v>1.0081</v>
      </c>
      <c r="T331" s="79">
        <v>0.42520000000000002</v>
      </c>
      <c r="U331" s="79">
        <v>2.8E-3</v>
      </c>
      <c r="V331" s="79">
        <v>0.23880000000000001</v>
      </c>
      <c r="W331" s="79">
        <v>0</v>
      </c>
    </row>
    <row r="332" spans="1:23" x14ac:dyDescent="0.25">
      <c r="A332" s="77" t="s">
        <v>535</v>
      </c>
      <c r="B332" s="77" t="s">
        <v>496</v>
      </c>
      <c r="C332" s="82">
        <v>7466.11</v>
      </c>
      <c r="D332" s="81">
        <v>941.36</v>
      </c>
      <c r="E332" s="81">
        <v>29618.7767632705</v>
      </c>
      <c r="F332" s="78">
        <v>3.3374000000000001</v>
      </c>
      <c r="G332" s="78">
        <v>4.0575000000000001</v>
      </c>
      <c r="H332" s="79">
        <v>0.33450000000000002</v>
      </c>
      <c r="I332" s="79">
        <v>0.6401</v>
      </c>
      <c r="J332" s="79">
        <v>0.29699999999999999</v>
      </c>
      <c r="K332" s="79">
        <v>1.6400000000000001E-2</v>
      </c>
      <c r="L332" s="79">
        <v>0.41699999999999998</v>
      </c>
      <c r="M332" s="79">
        <v>0</v>
      </c>
      <c r="N332" s="79">
        <v>0.6048</v>
      </c>
      <c r="O332" s="79">
        <v>2.4400000000000002E-2</v>
      </c>
      <c r="P332" s="79">
        <v>8.0000000000000004E-4</v>
      </c>
      <c r="Q332" s="79">
        <v>2.7E-2</v>
      </c>
      <c r="R332" s="79">
        <v>0.10879999999999999</v>
      </c>
      <c r="S332" s="79">
        <v>0.81630000000000003</v>
      </c>
      <c r="T332" s="79">
        <v>0.1268</v>
      </c>
      <c r="U332" s="79">
        <v>1E-4</v>
      </c>
      <c r="V332" s="79">
        <v>0.34039999999999998</v>
      </c>
      <c r="W332" s="79">
        <v>0.30309999999999998</v>
      </c>
    </row>
    <row r="333" spans="1:23" x14ac:dyDescent="0.25">
      <c r="A333" s="77" t="s">
        <v>494</v>
      </c>
      <c r="B333" s="77" t="s">
        <v>491</v>
      </c>
      <c r="C333" s="82">
        <v>6124</v>
      </c>
      <c r="D333" s="81">
        <v>757.35</v>
      </c>
      <c r="E333" s="81">
        <v>24543.5158482937</v>
      </c>
      <c r="F333" s="78">
        <v>3.2907999999999999</v>
      </c>
      <c r="G333" s="78">
        <v>4.1087999999999996</v>
      </c>
      <c r="H333" s="79">
        <v>0.45729999999999998</v>
      </c>
      <c r="I333" s="79">
        <v>0.51580000000000004</v>
      </c>
      <c r="J333" s="79">
        <v>0.30259999999999998</v>
      </c>
      <c r="K333" s="79">
        <v>1.61E-2</v>
      </c>
      <c r="L333" s="79">
        <v>0.51659999999999995</v>
      </c>
      <c r="M333" s="79">
        <v>0</v>
      </c>
      <c r="N333" s="79">
        <v>0.54330000000000001</v>
      </c>
      <c r="O333" s="79">
        <v>2.3800000000000002E-2</v>
      </c>
      <c r="P333" s="79">
        <v>8.0000000000000004E-4</v>
      </c>
      <c r="Q333" s="79">
        <v>3.2199999999999999E-2</v>
      </c>
      <c r="R333" s="79">
        <v>0.1028</v>
      </c>
      <c r="S333" s="79">
        <v>0.81189999999999996</v>
      </c>
      <c r="T333" s="79">
        <v>0.14460000000000001</v>
      </c>
      <c r="U333" s="79">
        <v>2.0000000000000001E-4</v>
      </c>
      <c r="V333" s="79">
        <v>0.33939999999999998</v>
      </c>
      <c r="W333" s="79">
        <v>0.3014</v>
      </c>
    </row>
    <row r="334" spans="1:23" x14ac:dyDescent="0.25">
      <c r="A334" s="77" t="s">
        <v>536</v>
      </c>
      <c r="B334" s="77" t="s">
        <v>496</v>
      </c>
      <c r="C334" s="82">
        <v>2166.8000000000002</v>
      </c>
      <c r="D334" s="81">
        <v>234.2</v>
      </c>
      <c r="E334" s="81">
        <v>8685.0848492606201</v>
      </c>
      <c r="F334" s="78">
        <v>3.3506</v>
      </c>
      <c r="G334" s="78">
        <v>4.0880999999999998</v>
      </c>
      <c r="H334" s="79">
        <v>0.34710000000000002</v>
      </c>
      <c r="I334" s="79">
        <v>0.63349999999999995</v>
      </c>
      <c r="J334" s="79">
        <v>0.30170000000000002</v>
      </c>
      <c r="K334" s="79">
        <v>1.8499999999999999E-2</v>
      </c>
      <c r="L334" s="79">
        <v>0.40129999999999999</v>
      </c>
      <c r="M334" s="79">
        <v>4.1700000000000001E-2</v>
      </c>
      <c r="N334" s="79">
        <v>0.65290000000000004</v>
      </c>
      <c r="O334" s="79">
        <v>2.9499999999999998E-2</v>
      </c>
      <c r="P334" s="79">
        <v>1E-3</v>
      </c>
      <c r="Q334" s="79">
        <v>0.04</v>
      </c>
      <c r="R334" s="79">
        <v>5.4600000000000003E-2</v>
      </c>
      <c r="S334" s="79">
        <v>0.74860000000000004</v>
      </c>
      <c r="T334" s="79">
        <v>0.1852</v>
      </c>
      <c r="U334" s="79">
        <v>5.0000000000000001E-4</v>
      </c>
      <c r="V334" s="79">
        <v>0.33750000000000002</v>
      </c>
      <c r="W334" s="79">
        <v>0.29449999999999998</v>
      </c>
    </row>
    <row r="335" spans="1:23" x14ac:dyDescent="0.25">
      <c r="A335" s="77" t="s">
        <v>537</v>
      </c>
      <c r="B335" s="77" t="s">
        <v>496</v>
      </c>
      <c r="C335" s="82">
        <v>4313.3</v>
      </c>
      <c r="D335" s="81">
        <v>457.6</v>
      </c>
      <c r="E335" s="81">
        <v>16797.977349600202</v>
      </c>
      <c r="F335" s="78">
        <v>3.2159</v>
      </c>
      <c r="G335" s="78">
        <v>3.9746999999999999</v>
      </c>
      <c r="H335" s="79">
        <v>0.35599999999999998</v>
      </c>
      <c r="I335" s="79">
        <v>0.57950000000000002</v>
      </c>
      <c r="J335" s="79">
        <v>0.26469999999999999</v>
      </c>
      <c r="K335" s="79">
        <v>1.78E-2</v>
      </c>
      <c r="L335" s="79">
        <v>0.42970000000000003</v>
      </c>
      <c r="M335" s="79">
        <v>4.1799999999999997E-2</v>
      </c>
      <c r="N335" s="79">
        <v>0.6532</v>
      </c>
      <c r="O335" s="79">
        <v>2.7699999999999999E-2</v>
      </c>
      <c r="P335" s="79">
        <v>8.0000000000000004E-4</v>
      </c>
      <c r="Q335" s="79">
        <v>4.0099999999999997E-2</v>
      </c>
      <c r="R335" s="79">
        <v>7.2700000000000001E-2</v>
      </c>
      <c r="S335" s="79">
        <v>0.73829999999999996</v>
      </c>
      <c r="T335" s="79">
        <v>0.13489999999999999</v>
      </c>
      <c r="U335" s="79">
        <v>2.0000000000000001E-4</v>
      </c>
      <c r="V335" s="79">
        <v>0.33</v>
      </c>
      <c r="W335" s="79">
        <v>0.2873</v>
      </c>
    </row>
    <row r="336" spans="1:23" x14ac:dyDescent="0.25">
      <c r="A336" s="77" t="s">
        <v>538</v>
      </c>
      <c r="B336" s="77" t="s">
        <v>496</v>
      </c>
      <c r="C336" s="82">
        <v>2141.98</v>
      </c>
      <c r="D336" s="81">
        <v>236.5</v>
      </c>
      <c r="E336" s="81">
        <v>9020.4485440295193</v>
      </c>
      <c r="F336" s="78">
        <v>3.4973000000000001</v>
      </c>
      <c r="G336" s="78">
        <v>4.3000999999999996</v>
      </c>
      <c r="H336" s="79">
        <v>0.35120000000000001</v>
      </c>
      <c r="I336" s="79">
        <v>0.80959999999999999</v>
      </c>
      <c r="J336" s="79">
        <v>0.27429999999999999</v>
      </c>
      <c r="K336" s="79">
        <v>1.78E-2</v>
      </c>
      <c r="L336" s="79">
        <v>0.46250000000000002</v>
      </c>
      <c r="M336" s="79">
        <v>4.2299999999999997E-2</v>
      </c>
      <c r="N336" s="79">
        <v>0.65580000000000005</v>
      </c>
      <c r="O336" s="79">
        <v>2.75E-2</v>
      </c>
      <c r="P336" s="79">
        <v>8.0000000000000004E-4</v>
      </c>
      <c r="Q336" s="79">
        <v>4.0399999999999998E-2</v>
      </c>
      <c r="R336" s="79">
        <v>5.5199999999999999E-2</v>
      </c>
      <c r="S336" s="79">
        <v>0.74670000000000003</v>
      </c>
      <c r="T336" s="79">
        <v>0.17680000000000001</v>
      </c>
      <c r="U336" s="79">
        <v>5.0000000000000001E-4</v>
      </c>
      <c r="V336" s="79">
        <v>0.3407</v>
      </c>
      <c r="W336" s="79">
        <v>0.29799999999999999</v>
      </c>
    </row>
    <row r="337" spans="1:23" x14ac:dyDescent="0.25">
      <c r="A337" s="77" t="s">
        <v>329</v>
      </c>
      <c r="B337" s="77" t="s">
        <v>12</v>
      </c>
      <c r="C337" s="82">
        <v>657.1</v>
      </c>
      <c r="D337" s="81">
        <v>0</v>
      </c>
      <c r="E337" s="81">
        <v>2193.1704939689298</v>
      </c>
      <c r="F337" s="78">
        <v>3.4579</v>
      </c>
      <c r="G337" s="78">
        <v>3.4579</v>
      </c>
      <c r="H337" s="79">
        <v>0.34150000000000003</v>
      </c>
      <c r="I337" s="79">
        <v>0.45900000000000002</v>
      </c>
      <c r="J337" s="79">
        <v>0.27139999999999997</v>
      </c>
      <c r="K337" s="79">
        <v>1.26E-2</v>
      </c>
      <c r="L337" s="79">
        <v>0</v>
      </c>
      <c r="M337" s="79">
        <v>0</v>
      </c>
      <c r="N337" s="79">
        <v>0.65300000000000002</v>
      </c>
      <c r="O337" s="79">
        <v>7.1999999999999995E-2</v>
      </c>
      <c r="P337" s="79">
        <v>2.3999999999999998E-3</v>
      </c>
      <c r="Q337" s="79">
        <v>9.0499999999999997E-2</v>
      </c>
      <c r="R337" s="79">
        <v>6.83E-2</v>
      </c>
      <c r="S337" s="79">
        <v>0.96640000000000004</v>
      </c>
      <c r="T337" s="79">
        <v>0.38240000000000002</v>
      </c>
      <c r="U337" s="79">
        <v>1.6999999999999999E-3</v>
      </c>
      <c r="V337" s="79">
        <v>0.13669999999999999</v>
      </c>
      <c r="W337" s="79">
        <v>0</v>
      </c>
    </row>
    <row r="338" spans="1:23" x14ac:dyDescent="0.25">
      <c r="A338" s="77" t="s">
        <v>539</v>
      </c>
      <c r="B338" s="77" t="s">
        <v>496</v>
      </c>
      <c r="C338" s="82">
        <v>2136.25</v>
      </c>
      <c r="D338" s="81">
        <v>233.5</v>
      </c>
      <c r="E338" s="81">
        <v>8801.0388524780901</v>
      </c>
      <c r="F338" s="78">
        <v>3.4887999999999999</v>
      </c>
      <c r="G338" s="78">
        <v>4.1970000000000001</v>
      </c>
      <c r="H338" s="79">
        <v>0.34549999999999997</v>
      </c>
      <c r="I338" s="79">
        <v>0.66259999999999997</v>
      </c>
      <c r="J338" s="79">
        <v>0.2712</v>
      </c>
      <c r="K338" s="79">
        <v>1.7600000000000001E-2</v>
      </c>
      <c r="L338" s="79">
        <v>0.40760000000000002</v>
      </c>
      <c r="M338" s="79">
        <v>0</v>
      </c>
      <c r="N338" s="79">
        <v>0.65459999999999996</v>
      </c>
      <c r="O338" s="79">
        <v>2.7199999999999998E-2</v>
      </c>
      <c r="P338" s="79">
        <v>8.0000000000000004E-4</v>
      </c>
      <c r="Q338" s="79">
        <v>4.0599999999999997E-2</v>
      </c>
      <c r="R338" s="79">
        <v>5.5399999999999998E-2</v>
      </c>
      <c r="S338" s="79">
        <v>0.76080000000000003</v>
      </c>
      <c r="T338" s="79">
        <v>0.308</v>
      </c>
      <c r="U338" s="79">
        <v>5.0000000000000001E-4</v>
      </c>
      <c r="V338" s="79">
        <v>0.34399999999999997</v>
      </c>
      <c r="W338" s="79">
        <v>0.30059999999999998</v>
      </c>
    </row>
    <row r="339" spans="1:23" x14ac:dyDescent="0.25">
      <c r="A339" s="77" t="s">
        <v>540</v>
      </c>
      <c r="B339" s="77" t="s">
        <v>496</v>
      </c>
      <c r="C339" s="82">
        <v>4353.3500000000004</v>
      </c>
      <c r="D339" s="81">
        <v>477.8</v>
      </c>
      <c r="E339" s="81">
        <v>17098.205337419698</v>
      </c>
      <c r="F339" s="78">
        <v>3.2675000000000001</v>
      </c>
      <c r="G339" s="78">
        <v>4.0087999999999999</v>
      </c>
      <c r="H339" s="79">
        <v>0.34660000000000002</v>
      </c>
      <c r="I339" s="79">
        <v>0.622</v>
      </c>
      <c r="J339" s="79">
        <v>0.29089999999999999</v>
      </c>
      <c r="K339" s="79">
        <v>1.72E-2</v>
      </c>
      <c r="L339" s="79">
        <v>0.4002</v>
      </c>
      <c r="M339" s="79">
        <v>4.1599999999999998E-2</v>
      </c>
      <c r="N339" s="79">
        <v>0.65049999999999997</v>
      </c>
      <c r="O339" s="79">
        <v>2.64E-2</v>
      </c>
      <c r="P339" s="79">
        <v>8.0000000000000004E-4</v>
      </c>
      <c r="Q339" s="79">
        <v>3.9699999999999999E-2</v>
      </c>
      <c r="R339" s="79">
        <v>7.4999999999999997E-2</v>
      </c>
      <c r="S339" s="79">
        <v>0.73529999999999995</v>
      </c>
      <c r="T339" s="79">
        <v>0.1202</v>
      </c>
      <c r="U339" s="79">
        <v>2.0000000000000001E-4</v>
      </c>
      <c r="V339" s="79">
        <v>0.3427</v>
      </c>
      <c r="W339" s="79">
        <v>0.29949999999999999</v>
      </c>
    </row>
    <row r="340" spans="1:23" x14ac:dyDescent="0.25">
      <c r="A340" s="77" t="s">
        <v>541</v>
      </c>
      <c r="B340" s="77" t="s">
        <v>496</v>
      </c>
      <c r="C340" s="82">
        <v>2132.1999999999998</v>
      </c>
      <c r="D340" s="81">
        <v>234</v>
      </c>
      <c r="E340" s="81">
        <v>8687.8005020412493</v>
      </c>
      <c r="F340" s="78">
        <v>3.4039999999999999</v>
      </c>
      <c r="G340" s="78">
        <v>4.1574999999999998</v>
      </c>
      <c r="H340" s="79">
        <v>0.34620000000000001</v>
      </c>
      <c r="I340" s="79">
        <v>0.66590000000000005</v>
      </c>
      <c r="J340" s="79">
        <v>0.30659999999999998</v>
      </c>
      <c r="K340" s="79">
        <v>1.7999999999999999E-2</v>
      </c>
      <c r="L340" s="79">
        <v>0.40860000000000002</v>
      </c>
      <c r="M340" s="79">
        <v>4.2500000000000003E-2</v>
      </c>
      <c r="N340" s="79">
        <v>0.65780000000000005</v>
      </c>
      <c r="O340" s="79">
        <v>2.8299999999999999E-2</v>
      </c>
      <c r="P340" s="79">
        <v>1E-3</v>
      </c>
      <c r="Q340" s="79">
        <v>4.0599999999999997E-2</v>
      </c>
      <c r="R340" s="79">
        <v>5.5599999999999997E-2</v>
      </c>
      <c r="S340" s="79">
        <v>0.75570000000000004</v>
      </c>
      <c r="T340" s="79">
        <v>0.18179999999999999</v>
      </c>
      <c r="U340" s="79">
        <v>5.0000000000000001E-4</v>
      </c>
      <c r="V340" s="79">
        <v>0.34599999999999997</v>
      </c>
      <c r="W340" s="79">
        <v>0.3024</v>
      </c>
    </row>
    <row r="341" spans="1:23" x14ac:dyDescent="0.25">
      <c r="A341" s="77" t="s">
        <v>542</v>
      </c>
      <c r="B341" s="77" t="s">
        <v>496</v>
      </c>
      <c r="C341" s="82">
        <v>2171.1999999999998</v>
      </c>
      <c r="D341" s="81">
        <v>305.8</v>
      </c>
      <c r="E341" s="81">
        <v>8658.0570161788091</v>
      </c>
      <c r="F341" s="78">
        <v>3.3308</v>
      </c>
      <c r="G341" s="78">
        <v>4.0952000000000002</v>
      </c>
      <c r="H341" s="79">
        <v>0.34920000000000001</v>
      </c>
      <c r="I341" s="79">
        <v>0.58040000000000003</v>
      </c>
      <c r="J341" s="79">
        <v>0.31630000000000003</v>
      </c>
      <c r="K341" s="79">
        <v>1.77E-2</v>
      </c>
      <c r="L341" s="79">
        <v>0.4158</v>
      </c>
      <c r="M341" s="79">
        <v>4.3200000000000002E-2</v>
      </c>
      <c r="N341" s="79">
        <v>0.67349999999999999</v>
      </c>
      <c r="O341" s="79">
        <v>2.6800000000000001E-2</v>
      </c>
      <c r="P341" s="79">
        <v>8.0000000000000004E-4</v>
      </c>
      <c r="Q341" s="79">
        <v>0.04</v>
      </c>
      <c r="R341" s="79">
        <v>5.45E-2</v>
      </c>
      <c r="S341" s="79">
        <v>0.76170000000000004</v>
      </c>
      <c r="T341" s="79">
        <v>0.17219999999999999</v>
      </c>
      <c r="U341" s="79">
        <v>5.0000000000000001E-4</v>
      </c>
      <c r="V341" s="79">
        <v>0.3372</v>
      </c>
      <c r="W341" s="79">
        <v>0.3054</v>
      </c>
    </row>
    <row r="342" spans="1:23" x14ac:dyDescent="0.25">
      <c r="A342" s="77" t="s">
        <v>543</v>
      </c>
      <c r="B342" s="77" t="s">
        <v>496</v>
      </c>
      <c r="C342" s="82">
        <v>4311.1499999999996</v>
      </c>
      <c r="D342" s="81">
        <v>471.4</v>
      </c>
      <c r="E342" s="81">
        <v>16384.417939865401</v>
      </c>
      <c r="F342" s="78">
        <v>3.1402000000000001</v>
      </c>
      <c r="G342" s="78">
        <v>3.8815</v>
      </c>
      <c r="H342" s="79">
        <v>0.3589</v>
      </c>
      <c r="I342" s="79">
        <v>0.47689999999999999</v>
      </c>
      <c r="J342" s="79">
        <v>0.28599999999999998</v>
      </c>
      <c r="K342" s="79">
        <v>1.6400000000000001E-2</v>
      </c>
      <c r="L342" s="79">
        <v>0.40389999999999998</v>
      </c>
      <c r="M342" s="79">
        <v>4.2000000000000003E-2</v>
      </c>
      <c r="N342" s="79">
        <v>0.6754</v>
      </c>
      <c r="O342" s="79">
        <v>2.7699999999999999E-2</v>
      </c>
      <c r="P342" s="79">
        <v>1E-3</v>
      </c>
      <c r="Q342" s="79">
        <v>4.0099999999999997E-2</v>
      </c>
      <c r="R342" s="79">
        <v>7.3599999999999999E-2</v>
      </c>
      <c r="S342" s="79">
        <v>0.74260000000000004</v>
      </c>
      <c r="T342" s="79">
        <v>0.1032</v>
      </c>
      <c r="U342" s="79">
        <v>2.0000000000000001E-4</v>
      </c>
      <c r="V342" s="79">
        <v>0.3382</v>
      </c>
      <c r="W342" s="79">
        <v>0.2954</v>
      </c>
    </row>
    <row r="343" spans="1:23" x14ac:dyDescent="0.25">
      <c r="A343" s="77" t="s">
        <v>544</v>
      </c>
      <c r="B343" s="77" t="s">
        <v>496</v>
      </c>
      <c r="C343" s="82">
        <v>2138.08</v>
      </c>
      <c r="D343" s="81">
        <v>304.8</v>
      </c>
      <c r="E343" s="81">
        <v>8484.1779291658895</v>
      </c>
      <c r="F343" s="78">
        <v>3.3029999999999999</v>
      </c>
      <c r="G343" s="78">
        <v>4.0785</v>
      </c>
      <c r="H343" s="79">
        <v>0.35549999999999998</v>
      </c>
      <c r="I343" s="79">
        <v>0.64380000000000004</v>
      </c>
      <c r="J343" s="79">
        <v>0.3019</v>
      </c>
      <c r="K343" s="79">
        <v>1.7299999999999999E-2</v>
      </c>
      <c r="L343" s="79">
        <v>0.42299999999999999</v>
      </c>
      <c r="M343" s="79">
        <v>4.3999999999999997E-2</v>
      </c>
      <c r="N343" s="79">
        <v>0.68030000000000002</v>
      </c>
      <c r="O343" s="79">
        <v>2.7E-2</v>
      </c>
      <c r="P343" s="79">
        <v>8.0000000000000004E-4</v>
      </c>
      <c r="Q343" s="79">
        <v>4.0599999999999997E-2</v>
      </c>
      <c r="R343" s="79">
        <v>5.5300000000000002E-2</v>
      </c>
      <c r="S343" s="79">
        <v>0.76629999999999998</v>
      </c>
      <c r="T343" s="79">
        <v>7.3800000000000004E-2</v>
      </c>
      <c r="U343" s="79">
        <v>5.0000000000000001E-4</v>
      </c>
      <c r="V343" s="79">
        <v>0.33989999999999998</v>
      </c>
      <c r="W343" s="79">
        <v>0.3085</v>
      </c>
    </row>
    <row r="344" spans="1:23" x14ac:dyDescent="0.25">
      <c r="A344" s="77" t="s">
        <v>545</v>
      </c>
      <c r="B344" s="77" t="s">
        <v>496</v>
      </c>
      <c r="C344" s="82">
        <v>2137.1999999999998</v>
      </c>
      <c r="D344" s="81">
        <v>274.5</v>
      </c>
      <c r="E344" s="81">
        <v>8887.1440404940404</v>
      </c>
      <c r="F344" s="78">
        <v>3.4569999999999999</v>
      </c>
      <c r="G344" s="78">
        <v>4.2615999999999996</v>
      </c>
      <c r="H344" s="79">
        <v>0.47889999999999999</v>
      </c>
      <c r="I344" s="79">
        <v>0.61219999999999997</v>
      </c>
      <c r="J344" s="79">
        <v>0.32140000000000002</v>
      </c>
      <c r="K344" s="79">
        <v>1.7399999999999999E-2</v>
      </c>
      <c r="L344" s="79">
        <v>0.50080000000000002</v>
      </c>
      <c r="M344" s="79">
        <v>0</v>
      </c>
      <c r="N344" s="79">
        <v>0.68059999999999998</v>
      </c>
      <c r="O344" s="79">
        <v>3.1E-2</v>
      </c>
      <c r="P344" s="79">
        <v>1E-3</v>
      </c>
      <c r="Q344" s="79">
        <v>4.0399999999999998E-2</v>
      </c>
      <c r="R344" s="79">
        <v>6.8500000000000005E-2</v>
      </c>
      <c r="S344" s="79">
        <v>0.75180000000000002</v>
      </c>
      <c r="T344" s="79">
        <v>0.113</v>
      </c>
      <c r="U344" s="79">
        <v>5.0000000000000001E-4</v>
      </c>
      <c r="V344" s="79">
        <v>0.34029999999999999</v>
      </c>
      <c r="W344" s="79">
        <v>0.30380000000000001</v>
      </c>
    </row>
    <row r="345" spans="1:23" x14ac:dyDescent="0.25">
      <c r="A345" s="77" t="s">
        <v>217</v>
      </c>
      <c r="B345" s="77" t="s">
        <v>21</v>
      </c>
      <c r="C345" s="82">
        <v>105.02</v>
      </c>
      <c r="D345" s="81">
        <v>0</v>
      </c>
      <c r="E345" s="81">
        <v>179.90561841205201</v>
      </c>
      <c r="F345" s="78">
        <v>1.7132000000000001</v>
      </c>
      <c r="G345" s="78"/>
      <c r="H345" s="79">
        <v>0</v>
      </c>
      <c r="I345" s="79">
        <v>0</v>
      </c>
      <c r="J345" s="79">
        <v>0.70920000000000005</v>
      </c>
      <c r="K345" s="79">
        <v>0</v>
      </c>
      <c r="L345" s="79">
        <v>0</v>
      </c>
      <c r="M345" s="79">
        <v>0</v>
      </c>
      <c r="N345" s="79">
        <v>0.26119999999999999</v>
      </c>
      <c r="O345" s="79">
        <v>0</v>
      </c>
      <c r="P345" s="79">
        <v>0</v>
      </c>
      <c r="Q345" s="79">
        <v>0.36159999999999998</v>
      </c>
      <c r="R345" s="79">
        <v>0</v>
      </c>
      <c r="S345" s="79">
        <v>0.3705</v>
      </c>
      <c r="T345" s="79">
        <v>0</v>
      </c>
      <c r="U345" s="79">
        <v>1.0699999999999999E-2</v>
      </c>
      <c r="V345" s="79">
        <v>0</v>
      </c>
      <c r="W345" s="79">
        <v>0</v>
      </c>
    </row>
    <row r="346" spans="1:23" x14ac:dyDescent="0.25">
      <c r="A346" s="77" t="s">
        <v>218</v>
      </c>
      <c r="B346" s="77" t="s">
        <v>21</v>
      </c>
      <c r="C346" s="82">
        <v>140.69999999999999</v>
      </c>
      <c r="D346" s="81">
        <v>20.6</v>
      </c>
      <c r="E346" s="81">
        <v>308.43060911234602</v>
      </c>
      <c r="F346" s="78">
        <v>2.1920000000000002</v>
      </c>
      <c r="G346" s="78"/>
      <c r="H346" s="79">
        <v>0</v>
      </c>
      <c r="I346" s="79">
        <v>0</v>
      </c>
      <c r="J346" s="79">
        <v>1.0586</v>
      </c>
      <c r="K346" s="79">
        <v>0</v>
      </c>
      <c r="L346" s="79">
        <v>0</v>
      </c>
      <c r="M346" s="79">
        <v>0</v>
      </c>
      <c r="N346" s="79">
        <v>0.26119999999999999</v>
      </c>
      <c r="O346" s="79">
        <v>0</v>
      </c>
      <c r="P346" s="79">
        <v>0</v>
      </c>
      <c r="Q346" s="79">
        <v>0.49320000000000003</v>
      </c>
      <c r="R346" s="79">
        <v>0</v>
      </c>
      <c r="S346" s="79">
        <v>0.371</v>
      </c>
      <c r="T346" s="79">
        <v>0</v>
      </c>
      <c r="U346" s="79">
        <v>8.0000000000000002E-3</v>
      </c>
      <c r="V346" s="79">
        <v>0</v>
      </c>
      <c r="W346" s="79">
        <v>0</v>
      </c>
    </row>
    <row r="347" spans="1:23" x14ac:dyDescent="0.25">
      <c r="A347" s="77" t="s">
        <v>586</v>
      </c>
      <c r="B347" s="77" t="s">
        <v>576</v>
      </c>
      <c r="C347" s="82">
        <v>6744.41</v>
      </c>
      <c r="D347" s="81">
        <v>613.75</v>
      </c>
      <c r="E347" s="81">
        <v>27286.505704489198</v>
      </c>
      <c r="F347" s="78">
        <v>3.5173000000000001</v>
      </c>
      <c r="G347" s="78">
        <v>4.1086</v>
      </c>
      <c r="H347" s="79">
        <v>0.4708</v>
      </c>
      <c r="I347" s="79">
        <v>0.56389999999999996</v>
      </c>
      <c r="J347" s="79">
        <v>0.36549999999999999</v>
      </c>
      <c r="K347" s="79">
        <v>1.5800000000000002E-2</v>
      </c>
      <c r="L347" s="79">
        <v>0.29659999999999997</v>
      </c>
      <c r="M347" s="79">
        <v>2.6599999999999999E-2</v>
      </c>
      <c r="N347" s="79">
        <v>0.65280000000000005</v>
      </c>
      <c r="O347" s="79">
        <v>2.6200000000000001E-2</v>
      </c>
      <c r="P347" s="79">
        <v>8.0000000000000004E-4</v>
      </c>
      <c r="Q347" s="79">
        <v>4.0599999999999997E-2</v>
      </c>
      <c r="R347" s="79">
        <v>8.2799999999999999E-2</v>
      </c>
      <c r="S347" s="79">
        <v>0.74819999999999998</v>
      </c>
      <c r="T347" s="79">
        <v>0.1246</v>
      </c>
      <c r="U347" s="79">
        <v>1E-4</v>
      </c>
      <c r="V347" s="79">
        <v>0.42520000000000002</v>
      </c>
      <c r="W347" s="79">
        <v>0.2681</v>
      </c>
    </row>
    <row r="348" spans="1:23" x14ac:dyDescent="0.25">
      <c r="A348" s="77" t="s">
        <v>219</v>
      </c>
      <c r="B348" s="77" t="s">
        <v>21</v>
      </c>
      <c r="C348" s="82">
        <v>100.2</v>
      </c>
      <c r="D348" s="81">
        <v>0</v>
      </c>
      <c r="E348" s="81">
        <v>187.35444604914801</v>
      </c>
      <c r="F348" s="78">
        <v>1.8697999999999999</v>
      </c>
      <c r="G348" s="78"/>
      <c r="H348" s="79">
        <v>0</v>
      </c>
      <c r="I348" s="79">
        <v>0</v>
      </c>
      <c r="J348" s="79">
        <v>0.90839999999999999</v>
      </c>
      <c r="K348" s="79">
        <v>0</v>
      </c>
      <c r="L348" s="79">
        <v>0</v>
      </c>
      <c r="M348" s="79">
        <v>0</v>
      </c>
      <c r="N348" s="79">
        <v>0.26119999999999999</v>
      </c>
      <c r="O348" s="79">
        <v>0</v>
      </c>
      <c r="P348" s="79">
        <v>0</v>
      </c>
      <c r="Q348" s="79">
        <v>0.31819999999999998</v>
      </c>
      <c r="R348" s="79">
        <v>0</v>
      </c>
      <c r="S348" s="79">
        <v>0.37069999999999997</v>
      </c>
      <c r="T348" s="79">
        <v>0</v>
      </c>
      <c r="U348" s="79">
        <v>1.1299999999999999E-2</v>
      </c>
      <c r="V348" s="79">
        <v>0</v>
      </c>
      <c r="W348" s="79">
        <v>0</v>
      </c>
    </row>
    <row r="349" spans="1:23" x14ac:dyDescent="0.25">
      <c r="A349" s="77" t="s">
        <v>422</v>
      </c>
      <c r="B349" s="77" t="s">
        <v>392</v>
      </c>
      <c r="C349" s="82">
        <v>3268.4</v>
      </c>
      <c r="D349" s="81">
        <v>0</v>
      </c>
      <c r="E349" s="81">
        <v>10956.1847502705</v>
      </c>
      <c r="F349" s="78">
        <v>3.3523000000000001</v>
      </c>
      <c r="G349" s="78">
        <v>3.3523000000000001</v>
      </c>
      <c r="H349" s="79">
        <v>0.2291</v>
      </c>
      <c r="I349" s="79">
        <v>0.50770000000000004</v>
      </c>
      <c r="J349" s="79">
        <v>0.3216</v>
      </c>
      <c r="K349" s="79">
        <v>1.84E-2</v>
      </c>
      <c r="L349" s="79">
        <v>0</v>
      </c>
      <c r="M349" s="79">
        <v>0</v>
      </c>
      <c r="N349" s="79">
        <v>0.66259999999999997</v>
      </c>
      <c r="O349" s="79">
        <v>2.7099999999999999E-2</v>
      </c>
      <c r="P349" s="79">
        <v>1E-3</v>
      </c>
      <c r="Q349" s="79">
        <v>6.1100000000000002E-2</v>
      </c>
      <c r="R349" s="79">
        <v>0.1285</v>
      </c>
      <c r="S349" s="79">
        <v>0.95879999999999999</v>
      </c>
      <c r="T349" s="79">
        <v>0.21940000000000001</v>
      </c>
      <c r="U349" s="79">
        <v>4.0000000000000002E-4</v>
      </c>
      <c r="V349" s="79">
        <v>0.21659999999999999</v>
      </c>
      <c r="W349" s="79">
        <v>0</v>
      </c>
    </row>
    <row r="350" spans="1:23" x14ac:dyDescent="0.25">
      <c r="A350" s="77" t="s">
        <v>546</v>
      </c>
      <c r="B350" s="77" t="s">
        <v>496</v>
      </c>
      <c r="C350" s="82">
        <v>6594.45</v>
      </c>
      <c r="D350" s="81">
        <v>631.6</v>
      </c>
      <c r="E350" s="81">
        <v>27625.2705963759</v>
      </c>
      <c r="F350" s="78">
        <v>3.3336000000000001</v>
      </c>
      <c r="G350" s="78">
        <v>4.2831000000000001</v>
      </c>
      <c r="H350" s="79">
        <v>0.44309999999999999</v>
      </c>
      <c r="I350" s="79">
        <v>0.63880000000000003</v>
      </c>
      <c r="J350" s="79">
        <v>0.30299999999999999</v>
      </c>
      <c r="K350" s="79">
        <v>1.4999999999999999E-2</v>
      </c>
      <c r="L350" s="79">
        <v>0.65180000000000005</v>
      </c>
      <c r="M350" s="79">
        <v>0</v>
      </c>
      <c r="N350" s="79">
        <v>0.58689999999999998</v>
      </c>
      <c r="O350" s="79">
        <v>2.3E-2</v>
      </c>
      <c r="P350" s="79">
        <v>6.9999999999999999E-4</v>
      </c>
      <c r="Q350" s="79">
        <v>2.76E-2</v>
      </c>
      <c r="R350" s="79">
        <v>0.1051</v>
      </c>
      <c r="S350" s="79">
        <v>0.71789999999999998</v>
      </c>
      <c r="T350" s="79">
        <v>0.1265</v>
      </c>
      <c r="U350" s="79">
        <v>1E-4</v>
      </c>
      <c r="V350" s="79">
        <v>0.34589999999999999</v>
      </c>
      <c r="W350" s="79">
        <v>0.29770000000000002</v>
      </c>
    </row>
    <row r="351" spans="1:23" x14ac:dyDescent="0.25">
      <c r="A351" s="77" t="s">
        <v>547</v>
      </c>
      <c r="B351" s="77" t="s">
        <v>496</v>
      </c>
      <c r="C351" s="82">
        <v>9392.5499999999993</v>
      </c>
      <c r="D351" s="81">
        <v>1058.45</v>
      </c>
      <c r="E351" s="81">
        <v>40017.740558910496</v>
      </c>
      <c r="F351" s="78">
        <v>3.3378999999999999</v>
      </c>
      <c r="G351" s="78">
        <v>4.3780999999999999</v>
      </c>
      <c r="H351" s="79">
        <v>0.434</v>
      </c>
      <c r="I351" s="79">
        <v>0.56169999999999998</v>
      </c>
      <c r="J351" s="79">
        <v>0.28549999999999998</v>
      </c>
      <c r="K351" s="79">
        <v>1.5299999999999999E-2</v>
      </c>
      <c r="L351" s="79">
        <v>0.72760000000000002</v>
      </c>
      <c r="M351" s="79">
        <v>9.7000000000000003E-3</v>
      </c>
      <c r="N351" s="79">
        <v>0.59589999999999999</v>
      </c>
      <c r="O351" s="79">
        <v>2.2200000000000001E-2</v>
      </c>
      <c r="P351" s="79">
        <v>6.9999999999999999E-4</v>
      </c>
      <c r="Q351" s="79">
        <v>3.4700000000000002E-2</v>
      </c>
      <c r="R351" s="79">
        <v>0.1336</v>
      </c>
      <c r="S351" s="79">
        <v>0.78010000000000002</v>
      </c>
      <c r="T351" s="79">
        <v>0.1288</v>
      </c>
      <c r="U351" s="79">
        <v>1E-4</v>
      </c>
      <c r="V351" s="79">
        <v>0.3453</v>
      </c>
      <c r="W351" s="79">
        <v>0.3029</v>
      </c>
    </row>
    <row r="352" spans="1:23" x14ac:dyDescent="0.25">
      <c r="A352" s="77" t="s">
        <v>203</v>
      </c>
      <c r="B352" s="77" t="s">
        <v>21</v>
      </c>
      <c r="C352" s="82">
        <v>46.5</v>
      </c>
      <c r="D352" s="81">
        <v>0</v>
      </c>
      <c r="E352" s="81">
        <v>66.773904338887704</v>
      </c>
      <c r="F352" s="78">
        <v>1.4360999999999999</v>
      </c>
      <c r="G352" s="78"/>
      <c r="H352" s="79">
        <v>0</v>
      </c>
      <c r="I352" s="79">
        <v>0</v>
      </c>
      <c r="J352" s="79">
        <v>0.53390000000000004</v>
      </c>
      <c r="K352" s="79">
        <v>0</v>
      </c>
      <c r="L352" s="79">
        <v>0</v>
      </c>
      <c r="M352" s="79">
        <v>0</v>
      </c>
      <c r="N352" s="79">
        <v>0.24099999999999999</v>
      </c>
      <c r="O352" s="79">
        <v>0</v>
      </c>
      <c r="P352" s="79">
        <v>0</v>
      </c>
      <c r="Q352" s="79">
        <v>0.28189999999999998</v>
      </c>
      <c r="R352" s="79">
        <v>0</v>
      </c>
      <c r="S352" s="79">
        <v>0.35510000000000003</v>
      </c>
      <c r="T352" s="79">
        <v>0</v>
      </c>
      <c r="U352" s="79">
        <v>2.4199999999999999E-2</v>
      </c>
      <c r="V352" s="79">
        <v>0</v>
      </c>
      <c r="W352" s="79">
        <v>0</v>
      </c>
    </row>
    <row r="353" spans="1:23" x14ac:dyDescent="0.25">
      <c r="A353" s="77" t="s">
        <v>204</v>
      </c>
      <c r="B353" s="77" t="s">
        <v>21</v>
      </c>
      <c r="C353" s="82">
        <v>18.600000000000001</v>
      </c>
      <c r="D353" s="81">
        <v>0</v>
      </c>
      <c r="E353" s="81">
        <v>38.0959104412673</v>
      </c>
      <c r="F353" s="78">
        <v>2.0480999999999998</v>
      </c>
      <c r="G353" s="78"/>
      <c r="H353" s="79">
        <v>0</v>
      </c>
      <c r="I353" s="79">
        <v>0</v>
      </c>
      <c r="J353" s="79">
        <v>0.88980000000000004</v>
      </c>
      <c r="K353" s="79">
        <v>0</v>
      </c>
      <c r="L353" s="79">
        <v>0</v>
      </c>
      <c r="M353" s="79">
        <v>0</v>
      </c>
      <c r="N353" s="79">
        <v>0.24149999999999999</v>
      </c>
      <c r="O353" s="79">
        <v>0</v>
      </c>
      <c r="P353" s="79">
        <v>0</v>
      </c>
      <c r="Q353" s="79">
        <v>0.50119999999999998</v>
      </c>
      <c r="R353" s="79">
        <v>0</v>
      </c>
      <c r="S353" s="79">
        <v>0.35510000000000003</v>
      </c>
      <c r="T353" s="79">
        <v>0</v>
      </c>
      <c r="U353" s="79">
        <v>6.0499999999999998E-2</v>
      </c>
      <c r="V353" s="79">
        <v>0</v>
      </c>
      <c r="W353" s="79">
        <v>0</v>
      </c>
    </row>
    <row r="354" spans="1:23" x14ac:dyDescent="0.25">
      <c r="A354" s="77" t="s">
        <v>205</v>
      </c>
      <c r="B354" s="77" t="s">
        <v>21</v>
      </c>
      <c r="C354" s="82">
        <v>77.05</v>
      </c>
      <c r="D354" s="81">
        <v>0</v>
      </c>
      <c r="E354" s="81">
        <v>102.111842160346</v>
      </c>
      <c r="F354" s="78">
        <v>1.3251999999999999</v>
      </c>
      <c r="G354" s="78"/>
      <c r="H354" s="79">
        <v>0</v>
      </c>
      <c r="I354" s="79">
        <v>0</v>
      </c>
      <c r="J354" s="79">
        <v>0.42959999999999998</v>
      </c>
      <c r="K354" s="79">
        <v>0</v>
      </c>
      <c r="L354" s="79">
        <v>0</v>
      </c>
      <c r="M354" s="79">
        <v>0</v>
      </c>
      <c r="N354" s="79">
        <v>0.2409</v>
      </c>
      <c r="O354" s="79">
        <v>0</v>
      </c>
      <c r="P354" s="79">
        <v>0</v>
      </c>
      <c r="Q354" s="79">
        <v>0.2707</v>
      </c>
      <c r="R354" s="79">
        <v>0</v>
      </c>
      <c r="S354" s="79">
        <v>0.36940000000000001</v>
      </c>
      <c r="T354" s="79">
        <v>0</v>
      </c>
      <c r="U354" s="79">
        <v>1.46E-2</v>
      </c>
      <c r="V354" s="79">
        <v>0</v>
      </c>
      <c r="W354" s="79">
        <v>0</v>
      </c>
    </row>
    <row r="355" spans="1:23" x14ac:dyDescent="0.25">
      <c r="A355" s="77" t="s">
        <v>206</v>
      </c>
      <c r="B355" s="77" t="s">
        <v>21</v>
      </c>
      <c r="C355" s="82">
        <v>115.5</v>
      </c>
      <c r="D355" s="81">
        <v>37.200000000000003</v>
      </c>
      <c r="E355" s="81">
        <v>169.09773654919999</v>
      </c>
      <c r="F355" s="78">
        <v>1.4639</v>
      </c>
      <c r="G355" s="78"/>
      <c r="H355" s="79">
        <v>0</v>
      </c>
      <c r="I355" s="79">
        <v>0</v>
      </c>
      <c r="J355" s="79">
        <v>0.42980000000000002</v>
      </c>
      <c r="K355" s="79">
        <v>0</v>
      </c>
      <c r="L355" s="79">
        <v>0</v>
      </c>
      <c r="M355" s="79">
        <v>0</v>
      </c>
      <c r="N355" s="79">
        <v>0.26100000000000001</v>
      </c>
      <c r="O355" s="79">
        <v>0</v>
      </c>
      <c r="P355" s="79">
        <v>0</v>
      </c>
      <c r="Q355" s="79">
        <v>0.29320000000000002</v>
      </c>
      <c r="R355" s="79">
        <v>0</v>
      </c>
      <c r="S355" s="79">
        <v>0.47020000000000001</v>
      </c>
      <c r="T355" s="79">
        <v>0</v>
      </c>
      <c r="U355" s="79">
        <v>9.7000000000000003E-3</v>
      </c>
      <c r="V355" s="79">
        <v>0</v>
      </c>
      <c r="W355" s="79">
        <v>0</v>
      </c>
    </row>
    <row r="356" spans="1:23" x14ac:dyDescent="0.25">
      <c r="A356" s="77" t="s">
        <v>207</v>
      </c>
      <c r="B356" s="77" t="s">
        <v>21</v>
      </c>
      <c r="C356" s="82">
        <v>189.7</v>
      </c>
      <c r="D356" s="81">
        <v>57.6</v>
      </c>
      <c r="E356" s="81">
        <v>257.23810480854598</v>
      </c>
      <c r="F356" s="78">
        <v>1.3559000000000001</v>
      </c>
      <c r="G356" s="78"/>
      <c r="H356" s="79">
        <v>0</v>
      </c>
      <c r="I356" s="79">
        <v>0</v>
      </c>
      <c r="J356" s="79">
        <v>0.52339999999999998</v>
      </c>
      <c r="K356" s="79">
        <v>0</v>
      </c>
      <c r="L356" s="79">
        <v>0</v>
      </c>
      <c r="M356" s="79">
        <v>0</v>
      </c>
      <c r="N356" s="79">
        <v>0.26119999999999999</v>
      </c>
      <c r="O356" s="79">
        <v>0</v>
      </c>
      <c r="P356" s="79">
        <v>0</v>
      </c>
      <c r="Q356" s="79">
        <v>0.23799999999999999</v>
      </c>
      <c r="R356" s="79">
        <v>0</v>
      </c>
      <c r="S356" s="79">
        <v>0.32740000000000002</v>
      </c>
      <c r="T356" s="79">
        <v>0</v>
      </c>
      <c r="U356" s="79">
        <v>5.8999999999999999E-3</v>
      </c>
      <c r="V356" s="79">
        <v>0</v>
      </c>
      <c r="W356" s="79">
        <v>0</v>
      </c>
    </row>
    <row r="357" spans="1:23" x14ac:dyDescent="0.25">
      <c r="A357" s="77" t="s">
        <v>208</v>
      </c>
      <c r="B357" s="77" t="s">
        <v>21</v>
      </c>
      <c r="C357" s="82">
        <v>147</v>
      </c>
      <c r="D357" s="81">
        <v>39.1</v>
      </c>
      <c r="E357" s="81">
        <v>244.464132766924</v>
      </c>
      <c r="F357" s="78">
        <v>1.6631</v>
      </c>
      <c r="G357" s="78"/>
      <c r="H357" s="79">
        <v>0</v>
      </c>
      <c r="I357" s="79">
        <v>0</v>
      </c>
      <c r="J357" s="79">
        <v>0.45040000000000002</v>
      </c>
      <c r="K357" s="79">
        <v>0</v>
      </c>
      <c r="L357" s="79">
        <v>0</v>
      </c>
      <c r="M357" s="79">
        <v>0</v>
      </c>
      <c r="N357" s="79">
        <v>0.2611</v>
      </c>
      <c r="O357" s="79">
        <v>0</v>
      </c>
      <c r="P357" s="79">
        <v>0</v>
      </c>
      <c r="Q357" s="79">
        <v>0.30709999999999998</v>
      </c>
      <c r="R357" s="79">
        <v>0</v>
      </c>
      <c r="S357" s="79">
        <v>0.63680000000000003</v>
      </c>
      <c r="T357" s="79">
        <v>0</v>
      </c>
      <c r="U357" s="79">
        <v>7.7000000000000002E-3</v>
      </c>
      <c r="V357" s="79">
        <v>0</v>
      </c>
      <c r="W357" s="79">
        <v>0</v>
      </c>
    </row>
    <row r="358" spans="1:23" x14ac:dyDescent="0.25">
      <c r="A358" s="77" t="s">
        <v>209</v>
      </c>
      <c r="B358" s="77" t="s">
        <v>21</v>
      </c>
      <c r="C358" s="82">
        <v>88.3</v>
      </c>
      <c r="D358" s="81">
        <v>42.1</v>
      </c>
      <c r="E358" s="81">
        <v>109.341315686939</v>
      </c>
      <c r="F358" s="78">
        <v>1.2382</v>
      </c>
      <c r="G358" s="78"/>
      <c r="H358" s="79">
        <v>0</v>
      </c>
      <c r="I358" s="79">
        <v>0</v>
      </c>
      <c r="J358" s="79">
        <v>0.37490000000000001</v>
      </c>
      <c r="K358" s="79">
        <v>0</v>
      </c>
      <c r="L358" s="79">
        <v>0</v>
      </c>
      <c r="M358" s="79">
        <v>0</v>
      </c>
      <c r="N358" s="79">
        <v>0.26119999999999999</v>
      </c>
      <c r="O358" s="79">
        <v>0</v>
      </c>
      <c r="P358" s="79">
        <v>0</v>
      </c>
      <c r="Q358" s="79">
        <v>0.25559999999999999</v>
      </c>
      <c r="R358" s="79">
        <v>0</v>
      </c>
      <c r="S358" s="79">
        <v>0.33379999999999999</v>
      </c>
      <c r="T358" s="79">
        <v>0</v>
      </c>
      <c r="U358" s="79">
        <v>1.2699999999999999E-2</v>
      </c>
      <c r="V358" s="79">
        <v>0</v>
      </c>
      <c r="W358" s="79">
        <v>0</v>
      </c>
    </row>
    <row r="359" spans="1:23" x14ac:dyDescent="0.25">
      <c r="A359" s="77" t="s">
        <v>423</v>
      </c>
      <c r="B359" s="77" t="s">
        <v>392</v>
      </c>
      <c r="C359" s="82">
        <v>3508.4</v>
      </c>
      <c r="D359" s="81">
        <v>0</v>
      </c>
      <c r="E359" s="81">
        <v>9156.7046032807793</v>
      </c>
      <c r="F359" s="78">
        <v>2.6476999999999999</v>
      </c>
      <c r="G359" s="78">
        <v>2.6476999999999999</v>
      </c>
      <c r="H359" s="79">
        <v>0.17460000000000001</v>
      </c>
      <c r="I359" s="79">
        <v>0.26750000000000002</v>
      </c>
      <c r="J359" s="79">
        <v>0.30220000000000002</v>
      </c>
      <c r="K359" s="79">
        <v>5.1000000000000004E-3</v>
      </c>
      <c r="L359" s="79">
        <v>0</v>
      </c>
      <c r="M359" s="79">
        <v>0</v>
      </c>
      <c r="N359" s="79">
        <v>0.60409999999999997</v>
      </c>
      <c r="O359" s="79">
        <v>2.92E-2</v>
      </c>
      <c r="P359" s="79">
        <v>1E-3</v>
      </c>
      <c r="Q359" s="79">
        <v>0.20180000000000001</v>
      </c>
      <c r="R359" s="79">
        <v>0.11119999999999999</v>
      </c>
      <c r="S359" s="79">
        <v>0.55389999999999995</v>
      </c>
      <c r="T359" s="79">
        <v>0.1842</v>
      </c>
      <c r="U359" s="79">
        <v>4.0000000000000002E-4</v>
      </c>
      <c r="V359" s="79">
        <v>0.21249999999999999</v>
      </c>
      <c r="W359" s="79">
        <v>0</v>
      </c>
    </row>
    <row r="360" spans="1:23" x14ac:dyDescent="0.25">
      <c r="A360" s="77" t="s">
        <v>424</v>
      </c>
      <c r="B360" s="77" t="s">
        <v>392</v>
      </c>
      <c r="C360" s="82">
        <v>3425.5</v>
      </c>
      <c r="D360" s="81">
        <v>44.6</v>
      </c>
      <c r="E360" s="81">
        <v>10681.6937749917</v>
      </c>
      <c r="F360" s="78">
        <v>3.1185999999999998</v>
      </c>
      <c r="G360" s="78">
        <v>3.1185999999999998</v>
      </c>
      <c r="H360" s="79">
        <v>0.16789999999999999</v>
      </c>
      <c r="I360" s="79">
        <v>0.22539999999999999</v>
      </c>
      <c r="J360" s="79">
        <v>0.32379999999999998</v>
      </c>
      <c r="K360" s="79">
        <v>8.3999999999999995E-3</v>
      </c>
      <c r="L360" s="79">
        <v>0</v>
      </c>
      <c r="M360" s="79">
        <v>0</v>
      </c>
      <c r="N360" s="79">
        <v>0.60870000000000002</v>
      </c>
      <c r="O360" s="79">
        <v>4.8399999999999999E-2</v>
      </c>
      <c r="P360" s="79">
        <v>1.6999999999999999E-3</v>
      </c>
      <c r="Q360" s="79">
        <v>0.2195</v>
      </c>
      <c r="R360" s="79">
        <v>0.1159</v>
      </c>
      <c r="S360" s="79">
        <v>1.0009999999999999</v>
      </c>
      <c r="T360" s="79">
        <v>0.15859999999999999</v>
      </c>
      <c r="U360" s="79">
        <v>4.0000000000000002E-4</v>
      </c>
      <c r="V360" s="79">
        <v>0.2389</v>
      </c>
      <c r="W360" s="79">
        <v>0</v>
      </c>
    </row>
    <row r="361" spans="1:23" x14ac:dyDescent="0.25">
      <c r="A361" s="77" t="s">
        <v>425</v>
      </c>
      <c r="B361" s="77" t="s">
        <v>392</v>
      </c>
      <c r="C361" s="82">
        <v>3573.4</v>
      </c>
      <c r="D361" s="81">
        <v>0</v>
      </c>
      <c r="E361" s="81">
        <v>10848.119441667401</v>
      </c>
      <c r="F361" s="78">
        <v>3.0358000000000001</v>
      </c>
      <c r="G361" s="78">
        <v>3.0358000000000001</v>
      </c>
      <c r="H361" s="79">
        <v>0.19170000000000001</v>
      </c>
      <c r="I361" s="79">
        <v>0.1774</v>
      </c>
      <c r="J361" s="79">
        <v>0.315</v>
      </c>
      <c r="K361" s="79">
        <v>8.2000000000000007E-3</v>
      </c>
      <c r="L361" s="79">
        <v>0</v>
      </c>
      <c r="M361" s="79">
        <v>0</v>
      </c>
      <c r="N361" s="79">
        <v>0.60060000000000002</v>
      </c>
      <c r="O361" s="79">
        <v>4.7199999999999999E-2</v>
      </c>
      <c r="P361" s="79">
        <v>1.6000000000000001E-3</v>
      </c>
      <c r="Q361" s="79">
        <v>0.21079999999999999</v>
      </c>
      <c r="R361" s="79">
        <v>0.1111</v>
      </c>
      <c r="S361" s="79">
        <v>0.97119999999999995</v>
      </c>
      <c r="T361" s="79">
        <v>0.15740000000000001</v>
      </c>
      <c r="U361" s="79">
        <v>4.0000000000000002E-4</v>
      </c>
      <c r="V361" s="79">
        <v>0.2432</v>
      </c>
      <c r="W361" s="79">
        <v>0</v>
      </c>
    </row>
    <row r="362" spans="1:23" x14ac:dyDescent="0.25">
      <c r="A362" s="77" t="s">
        <v>426</v>
      </c>
      <c r="B362" s="77" t="s">
        <v>392</v>
      </c>
      <c r="C362" s="82">
        <v>2474.54</v>
      </c>
      <c r="D362" s="81">
        <v>57.2</v>
      </c>
      <c r="E362" s="81">
        <v>7306.0668541994501</v>
      </c>
      <c r="F362" s="78">
        <v>2.9527999999999999</v>
      </c>
      <c r="G362" s="78">
        <v>2.9527999999999999</v>
      </c>
      <c r="H362" s="79">
        <v>0.1734</v>
      </c>
      <c r="I362" s="79">
        <v>0.35630000000000001</v>
      </c>
      <c r="J362" s="79">
        <v>0.36459999999999998</v>
      </c>
      <c r="K362" s="79">
        <v>3.8999999999999998E-3</v>
      </c>
      <c r="L362" s="79">
        <v>0</v>
      </c>
      <c r="M362" s="79">
        <v>0</v>
      </c>
      <c r="N362" s="79">
        <v>0.61270000000000002</v>
      </c>
      <c r="O362" s="79">
        <v>2.2100000000000002E-2</v>
      </c>
      <c r="P362" s="79">
        <v>6.9999999999999999E-4</v>
      </c>
      <c r="Q362" s="79">
        <v>0.21229999999999999</v>
      </c>
      <c r="R362" s="79">
        <v>0.1174</v>
      </c>
      <c r="S362" s="79">
        <v>0.60489999999999999</v>
      </c>
      <c r="T362" s="79">
        <v>0.25130000000000002</v>
      </c>
      <c r="U362" s="79">
        <v>5.0000000000000001E-4</v>
      </c>
      <c r="V362" s="79">
        <v>0.23269999999999999</v>
      </c>
      <c r="W362" s="79">
        <v>0</v>
      </c>
    </row>
    <row r="363" spans="1:23" x14ac:dyDescent="0.25">
      <c r="A363" s="77" t="s">
        <v>368</v>
      </c>
      <c r="B363" s="77" t="s">
        <v>354</v>
      </c>
      <c r="C363" s="82">
        <v>2478.7199999999998</v>
      </c>
      <c r="D363" s="81">
        <v>0</v>
      </c>
      <c r="E363" s="81">
        <v>7269.80531310278</v>
      </c>
      <c r="F363" s="78">
        <v>3.0152999999999999</v>
      </c>
      <c r="G363" s="78">
        <v>3.0152999999999999</v>
      </c>
      <c r="H363" s="79">
        <v>0.31130000000000002</v>
      </c>
      <c r="I363" s="79">
        <v>0.33879999999999999</v>
      </c>
      <c r="J363" s="79">
        <v>0.2064</v>
      </c>
      <c r="K363" s="79">
        <v>4.7999999999999996E-3</v>
      </c>
      <c r="L363" s="79">
        <v>0</v>
      </c>
      <c r="M363" s="79">
        <v>0</v>
      </c>
      <c r="N363" s="79">
        <v>0.61480000000000001</v>
      </c>
      <c r="O363" s="79">
        <v>2.75E-2</v>
      </c>
      <c r="P363" s="79">
        <v>1E-3</v>
      </c>
      <c r="Q363" s="79">
        <v>0.1229</v>
      </c>
      <c r="R363" s="79">
        <v>0.20380000000000001</v>
      </c>
      <c r="S363" s="79">
        <v>0.80459999999999998</v>
      </c>
      <c r="T363" s="79">
        <v>0.1729</v>
      </c>
      <c r="U363" s="79">
        <v>5.0000000000000001E-4</v>
      </c>
      <c r="V363" s="79">
        <v>0.20599999999999999</v>
      </c>
      <c r="W363" s="79">
        <v>0</v>
      </c>
    </row>
    <row r="364" spans="1:23" x14ac:dyDescent="0.25">
      <c r="A364" s="77" t="s">
        <v>330</v>
      </c>
      <c r="B364" s="77" t="s">
        <v>12</v>
      </c>
      <c r="C364" s="82">
        <v>739.95600000000002</v>
      </c>
      <c r="D364" s="81">
        <v>0</v>
      </c>
      <c r="E364" s="81">
        <v>1869.37546055746</v>
      </c>
      <c r="F364" s="78">
        <v>2.6903000000000001</v>
      </c>
      <c r="G364" s="78">
        <v>2.6903000000000001</v>
      </c>
      <c r="H364" s="79">
        <v>0.54390000000000005</v>
      </c>
      <c r="I364" s="79">
        <v>0.23200000000000001</v>
      </c>
      <c r="J364" s="79">
        <v>0.40550000000000003</v>
      </c>
      <c r="K364" s="79">
        <v>0</v>
      </c>
      <c r="L364" s="79">
        <v>0</v>
      </c>
      <c r="M364" s="79">
        <v>0</v>
      </c>
      <c r="N364" s="79">
        <v>0.59030000000000005</v>
      </c>
      <c r="O364" s="79">
        <v>0</v>
      </c>
      <c r="P364" s="79">
        <v>0</v>
      </c>
      <c r="Q364" s="79">
        <v>1.0999999999999999E-2</v>
      </c>
      <c r="R364" s="79">
        <v>6.3500000000000001E-2</v>
      </c>
      <c r="S364" s="79">
        <v>0.53569999999999995</v>
      </c>
      <c r="T364" s="79">
        <v>0.12239999999999999</v>
      </c>
      <c r="U364" s="79">
        <v>1.6000000000000001E-3</v>
      </c>
      <c r="V364" s="79">
        <v>0.18440000000000001</v>
      </c>
      <c r="W364" s="79">
        <v>0</v>
      </c>
    </row>
    <row r="365" spans="1:23" x14ac:dyDescent="0.25">
      <c r="A365" s="77" t="s">
        <v>220</v>
      </c>
      <c r="B365" s="77" t="s">
        <v>21</v>
      </c>
      <c r="C365" s="82">
        <v>63</v>
      </c>
      <c r="D365" s="81">
        <v>19.2</v>
      </c>
      <c r="E365" s="81">
        <v>106.04014869869999</v>
      </c>
      <c r="F365" s="78">
        <v>1.6832</v>
      </c>
      <c r="G365" s="78"/>
      <c r="H365" s="79">
        <v>0</v>
      </c>
      <c r="I365" s="79">
        <v>0</v>
      </c>
      <c r="J365" s="79">
        <v>0.65680000000000005</v>
      </c>
      <c r="K365" s="79">
        <v>0</v>
      </c>
      <c r="L365" s="79">
        <v>0</v>
      </c>
      <c r="M365" s="79">
        <v>0</v>
      </c>
      <c r="N365" s="79">
        <v>0.24099999999999999</v>
      </c>
      <c r="O365" s="79">
        <v>0</v>
      </c>
      <c r="P365" s="79">
        <v>0</v>
      </c>
      <c r="Q365" s="79">
        <v>0.44</v>
      </c>
      <c r="R365" s="79">
        <v>0</v>
      </c>
      <c r="S365" s="79">
        <v>0.32750000000000001</v>
      </c>
      <c r="T365" s="79">
        <v>0</v>
      </c>
      <c r="U365" s="79">
        <v>1.7899999999999999E-2</v>
      </c>
      <c r="V365" s="79">
        <v>0</v>
      </c>
      <c r="W365" s="79">
        <v>0</v>
      </c>
    </row>
    <row r="366" spans="1:23" x14ac:dyDescent="0.25">
      <c r="A366" s="77" t="s">
        <v>331</v>
      </c>
      <c r="B366" s="77" t="s">
        <v>12</v>
      </c>
      <c r="C366" s="82">
        <v>253.7</v>
      </c>
      <c r="D366" s="81">
        <v>0</v>
      </c>
      <c r="E366" s="81">
        <v>849.94678972915904</v>
      </c>
      <c r="F366" s="78">
        <v>3.3502999999999998</v>
      </c>
      <c r="G366" s="78">
        <v>3.3502999999999998</v>
      </c>
      <c r="H366" s="79">
        <v>0.32700000000000001</v>
      </c>
      <c r="I366" s="79">
        <v>0.2364</v>
      </c>
      <c r="J366" s="79">
        <v>0.42409999999999998</v>
      </c>
      <c r="K366" s="79">
        <v>0</v>
      </c>
      <c r="L366" s="79">
        <v>0</v>
      </c>
      <c r="M366" s="79">
        <v>0</v>
      </c>
      <c r="N366" s="79">
        <v>0.59379999999999999</v>
      </c>
      <c r="O366" s="79">
        <v>0</v>
      </c>
      <c r="P366" s="79">
        <v>0</v>
      </c>
      <c r="Q366" s="79">
        <v>0.1714</v>
      </c>
      <c r="R366" s="79">
        <v>0.1012</v>
      </c>
      <c r="S366" s="79">
        <v>0.90059999999999996</v>
      </c>
      <c r="T366" s="79">
        <v>0.29749999999999999</v>
      </c>
      <c r="U366" s="79">
        <v>4.4000000000000003E-3</v>
      </c>
      <c r="V366" s="79">
        <v>0.29389999999999999</v>
      </c>
      <c r="W366" s="79">
        <v>0</v>
      </c>
    </row>
    <row r="367" spans="1:23" x14ac:dyDescent="0.25">
      <c r="A367" s="77" t="s">
        <v>347</v>
      </c>
      <c r="B367" s="77" t="s">
        <v>343</v>
      </c>
      <c r="C367" s="82">
        <v>601.79999999999995</v>
      </c>
      <c r="D367" s="81">
        <v>0</v>
      </c>
      <c r="E367" s="81">
        <v>1953.2536837247001</v>
      </c>
      <c r="F367" s="78">
        <v>3.2456999999999998</v>
      </c>
      <c r="G367" s="78">
        <v>3.2456999999999998</v>
      </c>
      <c r="H367" s="79">
        <v>0.3322</v>
      </c>
      <c r="I367" s="79">
        <v>0.4698</v>
      </c>
      <c r="J367" s="79">
        <v>0.24759999999999999</v>
      </c>
      <c r="K367" s="79">
        <v>0</v>
      </c>
      <c r="L367" s="79">
        <v>0</v>
      </c>
      <c r="M367" s="79">
        <v>0</v>
      </c>
      <c r="N367" s="79">
        <v>0.63890000000000002</v>
      </c>
      <c r="O367" s="79">
        <v>0</v>
      </c>
      <c r="P367" s="79">
        <v>0</v>
      </c>
      <c r="Q367" s="79">
        <v>0.16200000000000001</v>
      </c>
      <c r="R367" s="79">
        <v>6.7699999999999996E-2</v>
      </c>
      <c r="S367" s="79">
        <v>0.68610000000000004</v>
      </c>
      <c r="T367" s="79">
        <v>0.28210000000000002</v>
      </c>
      <c r="U367" s="79">
        <v>1.9E-3</v>
      </c>
      <c r="V367" s="79">
        <v>0.3574</v>
      </c>
      <c r="W367" s="79">
        <v>0</v>
      </c>
    </row>
    <row r="368" spans="1:23" x14ac:dyDescent="0.25">
      <c r="A368" s="77" t="s">
        <v>332</v>
      </c>
      <c r="B368" s="77" t="s">
        <v>12</v>
      </c>
      <c r="C368" s="82">
        <v>428.5</v>
      </c>
      <c r="D368" s="81">
        <v>0</v>
      </c>
      <c r="E368" s="81">
        <v>1565.7927351859</v>
      </c>
      <c r="F368" s="78">
        <v>3.6543000000000001</v>
      </c>
      <c r="G368" s="78">
        <v>3.6543000000000001</v>
      </c>
      <c r="H368" s="79">
        <v>0.4214</v>
      </c>
      <c r="I368" s="79">
        <v>0.4582</v>
      </c>
      <c r="J368" s="79">
        <v>0.4249</v>
      </c>
      <c r="K368" s="79">
        <v>0</v>
      </c>
      <c r="L368" s="79">
        <v>0</v>
      </c>
      <c r="M368" s="79">
        <v>0</v>
      </c>
      <c r="N368" s="79">
        <v>0.70779999999999998</v>
      </c>
      <c r="O368" s="79">
        <v>0</v>
      </c>
      <c r="P368" s="79">
        <v>0</v>
      </c>
      <c r="Q368" s="79">
        <v>0.13600000000000001</v>
      </c>
      <c r="R368" s="79">
        <v>0.1032</v>
      </c>
      <c r="S368" s="79">
        <v>0.87370000000000003</v>
      </c>
      <c r="T368" s="79">
        <v>0.2482</v>
      </c>
      <c r="U368" s="79">
        <v>2.5999999999999999E-3</v>
      </c>
      <c r="V368" s="79">
        <v>0.27829999999999999</v>
      </c>
      <c r="W368" s="79">
        <v>0</v>
      </c>
    </row>
    <row r="369" spans="1:23" x14ac:dyDescent="0.25">
      <c r="A369" s="77" t="s">
        <v>369</v>
      </c>
      <c r="B369" s="77" t="s">
        <v>354</v>
      </c>
      <c r="C369" s="82">
        <v>1282.2</v>
      </c>
      <c r="D369" s="81">
        <v>0</v>
      </c>
      <c r="E369" s="81">
        <v>4252.9926183409898</v>
      </c>
      <c r="F369" s="78">
        <v>3.3170000000000002</v>
      </c>
      <c r="G369" s="78">
        <v>3.3170000000000002</v>
      </c>
      <c r="H369" s="79">
        <v>0.21890000000000001</v>
      </c>
      <c r="I369" s="79">
        <v>0.74309999999999998</v>
      </c>
      <c r="J369" s="79">
        <v>0.30980000000000002</v>
      </c>
      <c r="K369" s="79">
        <v>9.5999999999999992E-3</v>
      </c>
      <c r="L369" s="79">
        <v>0</v>
      </c>
      <c r="M369" s="79">
        <v>0</v>
      </c>
      <c r="N369" s="79">
        <v>0.62019999999999997</v>
      </c>
      <c r="O369" s="79">
        <v>5.5100000000000003E-2</v>
      </c>
      <c r="P369" s="79">
        <v>1.9E-3</v>
      </c>
      <c r="Q369" s="79">
        <v>0.18179999999999999</v>
      </c>
      <c r="R369" s="79">
        <v>0.1026</v>
      </c>
      <c r="S369" s="79">
        <v>0.64029999999999998</v>
      </c>
      <c r="T369" s="79">
        <v>0.2039</v>
      </c>
      <c r="U369" s="79">
        <v>8.0000000000000004E-4</v>
      </c>
      <c r="V369" s="79">
        <v>0.22900000000000001</v>
      </c>
      <c r="W369" s="79">
        <v>0</v>
      </c>
    </row>
    <row r="370" spans="1:23" x14ac:dyDescent="0.25">
      <c r="A370" s="77" t="s">
        <v>275</v>
      </c>
      <c r="B370" s="77" t="s">
        <v>21</v>
      </c>
      <c r="C370" s="82">
        <v>234.8</v>
      </c>
      <c r="D370" s="81">
        <v>0</v>
      </c>
      <c r="E370" s="81">
        <v>367.43800792047801</v>
      </c>
      <c r="F370" s="78">
        <v>1.5649</v>
      </c>
      <c r="G370" s="78"/>
      <c r="H370" s="79">
        <v>0</v>
      </c>
      <c r="I370" s="79">
        <v>0</v>
      </c>
      <c r="J370" s="79">
        <v>0.84589999999999999</v>
      </c>
      <c r="K370" s="79">
        <v>0</v>
      </c>
      <c r="L370" s="79">
        <v>0</v>
      </c>
      <c r="M370" s="79">
        <v>0</v>
      </c>
      <c r="N370" s="79">
        <v>0.24079999999999999</v>
      </c>
      <c r="O370" s="79">
        <v>0</v>
      </c>
      <c r="P370" s="79">
        <v>0</v>
      </c>
      <c r="Q370" s="79">
        <v>0.1187</v>
      </c>
      <c r="R370" s="79">
        <v>0</v>
      </c>
      <c r="S370" s="79">
        <v>0.35470000000000002</v>
      </c>
      <c r="T370" s="79">
        <v>0</v>
      </c>
      <c r="U370" s="79">
        <v>4.7999999999999996E-3</v>
      </c>
      <c r="V370" s="79">
        <v>0</v>
      </c>
      <c r="W370" s="79">
        <v>0</v>
      </c>
    </row>
    <row r="371" spans="1:23" x14ac:dyDescent="0.25">
      <c r="A371" s="77" t="s">
        <v>276</v>
      </c>
      <c r="B371" s="77" t="s">
        <v>21</v>
      </c>
      <c r="C371" s="82">
        <v>201.1</v>
      </c>
      <c r="D371" s="81">
        <v>0</v>
      </c>
      <c r="E371" s="81">
        <v>212.67008720540201</v>
      </c>
      <c r="F371" s="78">
        <v>1.0576000000000001</v>
      </c>
      <c r="G371" s="78"/>
      <c r="H371" s="79">
        <v>0</v>
      </c>
      <c r="I371" s="79">
        <v>0</v>
      </c>
      <c r="J371" s="79">
        <v>0.32919999999999999</v>
      </c>
      <c r="K371" s="79">
        <v>0</v>
      </c>
      <c r="L371" s="79">
        <v>0</v>
      </c>
      <c r="M371" s="79">
        <v>0</v>
      </c>
      <c r="N371" s="79">
        <v>0.2409</v>
      </c>
      <c r="O371" s="79">
        <v>0</v>
      </c>
      <c r="P371" s="79">
        <v>0</v>
      </c>
      <c r="Q371" s="79">
        <v>9.2399999999999996E-2</v>
      </c>
      <c r="R371" s="79">
        <v>0</v>
      </c>
      <c r="S371" s="79">
        <v>0.38950000000000001</v>
      </c>
      <c r="T371" s="79">
        <v>0</v>
      </c>
      <c r="U371" s="79">
        <v>5.5999999999999999E-3</v>
      </c>
      <c r="V371" s="79">
        <v>0</v>
      </c>
      <c r="W371" s="79">
        <v>0</v>
      </c>
    </row>
    <row r="372" spans="1:23" x14ac:dyDescent="0.25">
      <c r="A372" s="77" t="s">
        <v>277</v>
      </c>
      <c r="B372" s="77" t="s">
        <v>21</v>
      </c>
      <c r="C372" s="82">
        <v>243.32</v>
      </c>
      <c r="D372" s="81">
        <v>0</v>
      </c>
      <c r="E372" s="81">
        <v>289.78120890776802</v>
      </c>
      <c r="F372" s="78">
        <v>1.1911</v>
      </c>
      <c r="G372" s="78"/>
      <c r="H372" s="79">
        <v>0</v>
      </c>
      <c r="I372" s="79">
        <v>0</v>
      </c>
      <c r="J372" s="79">
        <v>0.47620000000000001</v>
      </c>
      <c r="K372" s="79">
        <v>0</v>
      </c>
      <c r="L372" s="79">
        <v>0</v>
      </c>
      <c r="M372" s="79">
        <v>0</v>
      </c>
      <c r="N372" s="79">
        <v>0.2409</v>
      </c>
      <c r="O372" s="79">
        <v>0</v>
      </c>
      <c r="P372" s="79">
        <v>0</v>
      </c>
      <c r="Q372" s="79">
        <v>0.1145</v>
      </c>
      <c r="R372" s="79">
        <v>0</v>
      </c>
      <c r="S372" s="79">
        <v>0.3548</v>
      </c>
      <c r="T372" s="79">
        <v>0</v>
      </c>
      <c r="U372" s="79">
        <v>4.7000000000000002E-3</v>
      </c>
      <c r="V372" s="79">
        <v>0</v>
      </c>
      <c r="W372" s="79">
        <v>0</v>
      </c>
    </row>
    <row r="373" spans="1:23" x14ac:dyDescent="0.25">
      <c r="A373" s="77" t="s">
        <v>278</v>
      </c>
      <c r="B373" s="77" t="s">
        <v>21</v>
      </c>
      <c r="C373" s="82">
        <v>326.10000000000002</v>
      </c>
      <c r="D373" s="81">
        <v>0</v>
      </c>
      <c r="E373" s="81">
        <v>425.573750864972</v>
      </c>
      <c r="F373" s="78">
        <v>1.3051999999999999</v>
      </c>
      <c r="G373" s="78"/>
      <c r="H373" s="79">
        <v>0</v>
      </c>
      <c r="I373" s="79">
        <v>0</v>
      </c>
      <c r="J373" s="79">
        <v>0.5837</v>
      </c>
      <c r="K373" s="79">
        <v>0</v>
      </c>
      <c r="L373" s="79">
        <v>0</v>
      </c>
      <c r="M373" s="79">
        <v>0</v>
      </c>
      <c r="N373" s="79">
        <v>0.2409</v>
      </c>
      <c r="O373" s="79">
        <v>0</v>
      </c>
      <c r="P373" s="79">
        <v>0</v>
      </c>
      <c r="Q373" s="79">
        <v>0.12139999999999999</v>
      </c>
      <c r="R373" s="79">
        <v>0</v>
      </c>
      <c r="S373" s="79">
        <v>0.35570000000000002</v>
      </c>
      <c r="T373" s="79">
        <v>0</v>
      </c>
      <c r="U373" s="79">
        <v>3.5000000000000001E-3</v>
      </c>
      <c r="V373" s="79">
        <v>0</v>
      </c>
      <c r="W373" s="79">
        <v>0</v>
      </c>
    </row>
    <row r="374" spans="1:23" x14ac:dyDescent="0.25">
      <c r="A374" s="77" t="s">
        <v>279</v>
      </c>
      <c r="B374" s="77" t="s">
        <v>21</v>
      </c>
      <c r="C374" s="82">
        <v>235.6</v>
      </c>
      <c r="D374" s="81">
        <v>0</v>
      </c>
      <c r="E374" s="81">
        <v>268.64267374391397</v>
      </c>
      <c r="F374" s="78">
        <v>1.1402000000000001</v>
      </c>
      <c r="G374" s="78"/>
      <c r="H374" s="79">
        <v>0</v>
      </c>
      <c r="I374" s="79">
        <v>0</v>
      </c>
      <c r="J374" s="79">
        <v>0.4214</v>
      </c>
      <c r="K374" s="79">
        <v>0</v>
      </c>
      <c r="L374" s="79">
        <v>0</v>
      </c>
      <c r="M374" s="79">
        <v>0</v>
      </c>
      <c r="N374" s="79">
        <v>0.2409</v>
      </c>
      <c r="O374" s="79">
        <v>0</v>
      </c>
      <c r="P374" s="79">
        <v>0</v>
      </c>
      <c r="Q374" s="79">
        <v>0.1183</v>
      </c>
      <c r="R374" s="79">
        <v>0</v>
      </c>
      <c r="S374" s="79">
        <v>0.3548</v>
      </c>
      <c r="T374" s="79">
        <v>0</v>
      </c>
      <c r="U374" s="79">
        <v>4.7999999999999996E-3</v>
      </c>
      <c r="V374" s="79">
        <v>0</v>
      </c>
      <c r="W374" s="79">
        <v>0</v>
      </c>
    </row>
    <row r="375" spans="1:23" x14ac:dyDescent="0.25">
      <c r="A375" s="77" t="s">
        <v>341</v>
      </c>
      <c r="B375" s="77" t="s">
        <v>12</v>
      </c>
      <c r="C375" s="82">
        <v>148.1</v>
      </c>
      <c r="D375" s="81">
        <v>0</v>
      </c>
      <c r="E375" s="81">
        <v>450.09253364714499</v>
      </c>
      <c r="F375" s="78">
        <v>3.0392000000000001</v>
      </c>
      <c r="G375" s="78">
        <v>3.0392000000000001</v>
      </c>
      <c r="H375" s="79">
        <v>0</v>
      </c>
      <c r="I375" s="79">
        <v>0</v>
      </c>
      <c r="J375" s="79">
        <v>0.50290000000000001</v>
      </c>
      <c r="K375" s="79">
        <v>0</v>
      </c>
      <c r="L375" s="79">
        <v>0</v>
      </c>
      <c r="M375" s="79">
        <v>0</v>
      </c>
      <c r="N375" s="79">
        <v>0.83440000000000003</v>
      </c>
      <c r="O375" s="79">
        <v>0</v>
      </c>
      <c r="P375" s="79">
        <v>0</v>
      </c>
      <c r="Q375" s="79">
        <v>9.8199999999999996E-2</v>
      </c>
      <c r="R375" s="79">
        <v>0.1045</v>
      </c>
      <c r="S375" s="79">
        <v>1.2004999999999999</v>
      </c>
      <c r="T375" s="79">
        <v>0</v>
      </c>
      <c r="U375" s="79">
        <v>7.6E-3</v>
      </c>
      <c r="V375" s="79">
        <v>0.29110000000000003</v>
      </c>
      <c r="W375" s="79">
        <v>0</v>
      </c>
    </row>
    <row r="376" spans="1:23" x14ac:dyDescent="0.25">
      <c r="A376" s="77" t="s">
        <v>280</v>
      </c>
      <c r="B376" s="77" t="s">
        <v>21</v>
      </c>
      <c r="C376" s="82">
        <v>149.80000000000001</v>
      </c>
      <c r="D376" s="81">
        <v>0</v>
      </c>
      <c r="E376" s="81">
        <v>169.04570611837701</v>
      </c>
      <c r="F376" s="78">
        <v>1.1285000000000001</v>
      </c>
      <c r="G376" s="78"/>
      <c r="H376" s="79">
        <v>0</v>
      </c>
      <c r="I376" s="79">
        <v>0</v>
      </c>
      <c r="J376" s="79">
        <v>0.33139999999999997</v>
      </c>
      <c r="K376" s="79">
        <v>0</v>
      </c>
      <c r="L376" s="79">
        <v>0</v>
      </c>
      <c r="M376" s="79">
        <v>0</v>
      </c>
      <c r="N376" s="79">
        <v>0.2611</v>
      </c>
      <c r="O376" s="79">
        <v>0</v>
      </c>
      <c r="P376" s="79">
        <v>0</v>
      </c>
      <c r="Q376" s="79">
        <v>0.16819999999999999</v>
      </c>
      <c r="R376" s="79">
        <v>0</v>
      </c>
      <c r="S376" s="79">
        <v>0.36020000000000002</v>
      </c>
      <c r="T376" s="79">
        <v>0</v>
      </c>
      <c r="U376" s="79">
        <v>7.6E-3</v>
      </c>
      <c r="V376" s="79">
        <v>0</v>
      </c>
      <c r="W376" s="79">
        <v>0</v>
      </c>
    </row>
    <row r="377" spans="1:23" x14ac:dyDescent="0.25">
      <c r="A377" s="77" t="s">
        <v>281</v>
      </c>
      <c r="B377" s="77" t="s">
        <v>21</v>
      </c>
      <c r="C377" s="82">
        <v>78.5</v>
      </c>
      <c r="D377" s="81">
        <v>0</v>
      </c>
      <c r="E377" s="81">
        <v>104.64442774406599</v>
      </c>
      <c r="F377" s="78">
        <v>1.3329</v>
      </c>
      <c r="G377" s="78"/>
      <c r="H377" s="79">
        <v>0</v>
      </c>
      <c r="I377" s="79">
        <v>0</v>
      </c>
      <c r="J377" s="79">
        <v>0.31619999999999998</v>
      </c>
      <c r="K377" s="79">
        <v>0</v>
      </c>
      <c r="L377" s="79">
        <v>0</v>
      </c>
      <c r="M377" s="79">
        <v>0</v>
      </c>
      <c r="N377" s="79">
        <v>0.26100000000000001</v>
      </c>
      <c r="O377" s="79">
        <v>0</v>
      </c>
      <c r="P377" s="79">
        <v>0</v>
      </c>
      <c r="Q377" s="79">
        <v>0.32100000000000001</v>
      </c>
      <c r="R377" s="79">
        <v>0</v>
      </c>
      <c r="S377" s="79">
        <v>0.4204</v>
      </c>
      <c r="T377" s="79">
        <v>0</v>
      </c>
      <c r="U377" s="79">
        <v>1.43E-2</v>
      </c>
      <c r="V377" s="79">
        <v>0</v>
      </c>
      <c r="W377" s="79">
        <v>0</v>
      </c>
    </row>
    <row r="378" spans="1:23" x14ac:dyDescent="0.25">
      <c r="A378" s="77" t="s">
        <v>282</v>
      </c>
      <c r="B378" s="77" t="s">
        <v>21</v>
      </c>
      <c r="C378" s="82">
        <v>52.9</v>
      </c>
      <c r="D378" s="81">
        <v>0</v>
      </c>
      <c r="E378" s="81">
        <v>86.866308753085903</v>
      </c>
      <c r="F378" s="78">
        <v>1.6420999999999999</v>
      </c>
      <c r="G378" s="78"/>
      <c r="H378" s="79">
        <v>0</v>
      </c>
      <c r="I378" s="79">
        <v>0</v>
      </c>
      <c r="J378" s="79">
        <v>0.62570000000000003</v>
      </c>
      <c r="K378" s="79">
        <v>0</v>
      </c>
      <c r="L378" s="79">
        <v>0</v>
      </c>
      <c r="M378" s="79">
        <v>0</v>
      </c>
      <c r="N378" s="79">
        <v>0.26140000000000002</v>
      </c>
      <c r="O378" s="79">
        <v>0</v>
      </c>
      <c r="P378" s="79">
        <v>0</v>
      </c>
      <c r="Q378" s="79">
        <v>0.28070000000000001</v>
      </c>
      <c r="R378" s="79">
        <v>0</v>
      </c>
      <c r="S378" s="79">
        <v>0.4531</v>
      </c>
      <c r="T378" s="79">
        <v>0</v>
      </c>
      <c r="U378" s="79">
        <v>2.12E-2</v>
      </c>
      <c r="V378" s="79">
        <v>0</v>
      </c>
      <c r="W378" s="79">
        <v>0</v>
      </c>
    </row>
    <row r="379" spans="1:23" x14ac:dyDescent="0.25">
      <c r="A379" s="77" t="s">
        <v>283</v>
      </c>
      <c r="B379" s="77" t="s">
        <v>21</v>
      </c>
      <c r="C379" s="82">
        <v>112.2</v>
      </c>
      <c r="D379" s="81">
        <v>0</v>
      </c>
      <c r="E379" s="81">
        <v>124.828188923848</v>
      </c>
      <c r="F379" s="78">
        <v>1.1127</v>
      </c>
      <c r="G379" s="78"/>
      <c r="H379" s="79">
        <v>0</v>
      </c>
      <c r="I379" s="79">
        <v>0</v>
      </c>
      <c r="J379" s="79">
        <v>0.29499999999999998</v>
      </c>
      <c r="K379" s="79">
        <v>0</v>
      </c>
      <c r="L379" s="79">
        <v>0</v>
      </c>
      <c r="M379" s="79">
        <v>0</v>
      </c>
      <c r="N379" s="79">
        <v>0.26119999999999999</v>
      </c>
      <c r="O379" s="79">
        <v>0</v>
      </c>
      <c r="P379" s="79">
        <v>0</v>
      </c>
      <c r="Q379" s="79">
        <v>0.18459999999999999</v>
      </c>
      <c r="R379" s="79">
        <v>0</v>
      </c>
      <c r="S379" s="79">
        <v>0.36180000000000001</v>
      </c>
      <c r="T379" s="79">
        <v>0</v>
      </c>
      <c r="U379" s="79">
        <v>1.01E-2</v>
      </c>
      <c r="V379" s="79">
        <v>0</v>
      </c>
      <c r="W379" s="79">
        <v>0</v>
      </c>
    </row>
    <row r="380" spans="1:23" ht="24" x14ac:dyDescent="0.25">
      <c r="A380" s="77" t="s">
        <v>284</v>
      </c>
      <c r="B380" s="77" t="s">
        <v>21</v>
      </c>
      <c r="C380" s="82">
        <v>166.2</v>
      </c>
      <c r="D380" s="81">
        <v>0</v>
      </c>
      <c r="E380" s="81">
        <v>220.81245452504101</v>
      </c>
      <c r="F380" s="78">
        <v>1.3285</v>
      </c>
      <c r="G380" s="78"/>
      <c r="H380" s="79">
        <v>0</v>
      </c>
      <c r="I380" s="79">
        <v>0</v>
      </c>
      <c r="J380" s="79">
        <v>0.54769999999999996</v>
      </c>
      <c r="K380" s="79">
        <v>0</v>
      </c>
      <c r="L380" s="79">
        <v>0</v>
      </c>
      <c r="M380" s="79">
        <v>0</v>
      </c>
      <c r="N380" s="79">
        <v>0.24079999999999999</v>
      </c>
      <c r="O380" s="79">
        <v>0</v>
      </c>
      <c r="P380" s="79">
        <v>0</v>
      </c>
      <c r="Q380" s="79">
        <v>0.1784</v>
      </c>
      <c r="R380" s="79">
        <v>0</v>
      </c>
      <c r="S380" s="79">
        <v>0.35489999999999999</v>
      </c>
      <c r="T380" s="79">
        <v>0</v>
      </c>
      <c r="U380" s="79">
        <v>6.7000000000000002E-3</v>
      </c>
      <c r="V380" s="79">
        <v>0</v>
      </c>
      <c r="W380" s="79">
        <v>0</v>
      </c>
    </row>
    <row r="381" spans="1:23" ht="24" x14ac:dyDescent="0.25">
      <c r="A381" s="77" t="s">
        <v>285</v>
      </c>
      <c r="B381" s="77" t="s">
        <v>21</v>
      </c>
      <c r="C381" s="82">
        <v>53.4</v>
      </c>
      <c r="D381" s="81">
        <v>0</v>
      </c>
      <c r="E381" s="81">
        <v>110.694800976805</v>
      </c>
      <c r="F381" s="78">
        <v>2.0729000000000002</v>
      </c>
      <c r="G381" s="78"/>
      <c r="H381" s="79">
        <v>0</v>
      </c>
      <c r="I381" s="79">
        <v>0</v>
      </c>
      <c r="J381" s="79">
        <v>1.0848</v>
      </c>
      <c r="K381" s="79">
        <v>0</v>
      </c>
      <c r="L381" s="79">
        <v>0</v>
      </c>
      <c r="M381" s="79">
        <v>0</v>
      </c>
      <c r="N381" s="79">
        <v>0.24079999999999999</v>
      </c>
      <c r="O381" s="79">
        <v>0</v>
      </c>
      <c r="P381" s="79">
        <v>0</v>
      </c>
      <c r="Q381" s="79">
        <v>0.37459999999999999</v>
      </c>
      <c r="R381" s="79">
        <v>0</v>
      </c>
      <c r="S381" s="79">
        <v>0.35160000000000002</v>
      </c>
      <c r="T381" s="79">
        <v>0</v>
      </c>
      <c r="U381" s="79">
        <v>2.1100000000000001E-2</v>
      </c>
      <c r="V381" s="79">
        <v>0</v>
      </c>
      <c r="W381" s="79">
        <v>0</v>
      </c>
    </row>
    <row r="382" spans="1:23" x14ac:dyDescent="0.25">
      <c r="A382" s="77" t="s">
        <v>286</v>
      </c>
      <c r="B382" s="77" t="s">
        <v>21</v>
      </c>
      <c r="C382" s="82">
        <v>50.2</v>
      </c>
      <c r="D382" s="81">
        <v>0</v>
      </c>
      <c r="E382" s="81">
        <v>53.547968089849498</v>
      </c>
      <c r="F382" s="78">
        <v>1.0666</v>
      </c>
      <c r="G382" s="78"/>
      <c r="H382" s="79">
        <v>0</v>
      </c>
      <c r="I382" s="79">
        <v>0</v>
      </c>
      <c r="J382" s="79">
        <v>0.3296</v>
      </c>
      <c r="K382" s="79">
        <v>0</v>
      </c>
      <c r="L382" s="79">
        <v>0</v>
      </c>
      <c r="M382" s="79">
        <v>0</v>
      </c>
      <c r="N382" s="79">
        <v>0.26100000000000001</v>
      </c>
      <c r="O382" s="79">
        <v>0</v>
      </c>
      <c r="P382" s="79">
        <v>0</v>
      </c>
      <c r="Q382" s="79">
        <v>8.4400000000000003E-2</v>
      </c>
      <c r="R382" s="79">
        <v>0</v>
      </c>
      <c r="S382" s="79">
        <v>0.36919999999999997</v>
      </c>
      <c r="T382" s="79">
        <v>0</v>
      </c>
      <c r="U382" s="79">
        <v>2.24E-2</v>
      </c>
      <c r="V382" s="79">
        <v>0</v>
      </c>
      <c r="W382" s="79">
        <v>0</v>
      </c>
    </row>
    <row r="383" spans="1:23" x14ac:dyDescent="0.25">
      <c r="A383" s="77" t="s">
        <v>287</v>
      </c>
      <c r="B383" s="77" t="s">
        <v>21</v>
      </c>
      <c r="C383" s="82">
        <v>58.4</v>
      </c>
      <c r="D383" s="81">
        <v>0</v>
      </c>
      <c r="E383" s="81">
        <v>108.439765779789</v>
      </c>
      <c r="F383" s="78">
        <v>1.8568</v>
      </c>
      <c r="G383" s="78"/>
      <c r="H383" s="79">
        <v>0</v>
      </c>
      <c r="I383" s="79">
        <v>0</v>
      </c>
      <c r="J383" s="79">
        <v>1.1335999999999999</v>
      </c>
      <c r="K383" s="79">
        <v>0</v>
      </c>
      <c r="L383" s="79">
        <v>0</v>
      </c>
      <c r="M383" s="79">
        <v>0</v>
      </c>
      <c r="N383" s="79">
        <v>0.26119999999999999</v>
      </c>
      <c r="O383" s="79">
        <v>0</v>
      </c>
      <c r="P383" s="79">
        <v>0</v>
      </c>
      <c r="Q383" s="79">
        <v>7.2499999999999995E-2</v>
      </c>
      <c r="R383" s="79">
        <v>0</v>
      </c>
      <c r="S383" s="79">
        <v>0.37019999999999997</v>
      </c>
      <c r="T383" s="79">
        <v>0</v>
      </c>
      <c r="U383" s="79">
        <v>1.9300000000000001E-2</v>
      </c>
      <c r="V383" s="79">
        <v>0</v>
      </c>
      <c r="W383" s="79">
        <v>0</v>
      </c>
    </row>
    <row r="384" spans="1:23" x14ac:dyDescent="0.25">
      <c r="A384" s="77" t="s">
        <v>288</v>
      </c>
      <c r="B384" s="77" t="s">
        <v>21</v>
      </c>
      <c r="C384" s="82">
        <v>193.5</v>
      </c>
      <c r="D384" s="81">
        <v>0</v>
      </c>
      <c r="E384" s="81">
        <v>194.25823372608701</v>
      </c>
      <c r="F384" s="78">
        <v>1.0039</v>
      </c>
      <c r="G384" s="78"/>
      <c r="H384" s="79">
        <v>0</v>
      </c>
      <c r="I384" s="79">
        <v>0</v>
      </c>
      <c r="J384" s="79">
        <v>0.2994</v>
      </c>
      <c r="K384" s="79">
        <v>0</v>
      </c>
      <c r="L384" s="79">
        <v>0</v>
      </c>
      <c r="M384" s="79">
        <v>0</v>
      </c>
      <c r="N384" s="79">
        <v>0.2611</v>
      </c>
      <c r="O384" s="79">
        <v>0</v>
      </c>
      <c r="P384" s="79">
        <v>0</v>
      </c>
      <c r="Q384" s="79">
        <v>8.7499999999999994E-2</v>
      </c>
      <c r="R384" s="79">
        <v>0</v>
      </c>
      <c r="S384" s="79">
        <v>0.35010000000000002</v>
      </c>
      <c r="T384" s="79">
        <v>0</v>
      </c>
      <c r="U384" s="79">
        <v>5.7999999999999996E-3</v>
      </c>
      <c r="V384" s="79">
        <v>0</v>
      </c>
      <c r="W384" s="79">
        <v>0</v>
      </c>
    </row>
    <row r="385" spans="1:23" x14ac:dyDescent="0.25">
      <c r="A385" s="77" t="s">
        <v>289</v>
      </c>
      <c r="B385" s="77" t="s">
        <v>21</v>
      </c>
      <c r="C385" s="82">
        <v>104.1</v>
      </c>
      <c r="D385" s="81">
        <v>0</v>
      </c>
      <c r="E385" s="81">
        <v>94.147529522060694</v>
      </c>
      <c r="F385" s="78">
        <v>0.90429999999999999</v>
      </c>
      <c r="G385" s="78"/>
      <c r="H385" s="79">
        <v>0</v>
      </c>
      <c r="I385" s="79">
        <v>0</v>
      </c>
      <c r="J385" s="79">
        <v>0.2384</v>
      </c>
      <c r="K385" s="79">
        <v>0</v>
      </c>
      <c r="L385" s="79">
        <v>0</v>
      </c>
      <c r="M385" s="79">
        <v>0</v>
      </c>
      <c r="N385" s="79">
        <v>0.2611</v>
      </c>
      <c r="O385" s="79">
        <v>0</v>
      </c>
      <c r="P385" s="79">
        <v>0</v>
      </c>
      <c r="Q385" s="79">
        <v>8.14E-2</v>
      </c>
      <c r="R385" s="79">
        <v>0</v>
      </c>
      <c r="S385" s="79">
        <v>0.31259999999999999</v>
      </c>
      <c r="T385" s="79">
        <v>0</v>
      </c>
      <c r="U385" s="79">
        <v>1.0800000000000001E-2</v>
      </c>
      <c r="V385" s="79">
        <v>0</v>
      </c>
      <c r="W385" s="79">
        <v>0</v>
      </c>
    </row>
    <row r="386" spans="1:23" x14ac:dyDescent="0.25">
      <c r="A386" s="77" t="s">
        <v>290</v>
      </c>
      <c r="B386" s="77" t="s">
        <v>21</v>
      </c>
      <c r="C386" s="82">
        <v>141</v>
      </c>
      <c r="D386" s="81">
        <v>0</v>
      </c>
      <c r="E386" s="81">
        <v>159.83134529872299</v>
      </c>
      <c r="F386" s="78">
        <v>1.1336999999999999</v>
      </c>
      <c r="G386" s="78"/>
      <c r="H386" s="79">
        <v>0</v>
      </c>
      <c r="I386" s="79">
        <v>0</v>
      </c>
      <c r="J386" s="79">
        <v>0.41089999999999999</v>
      </c>
      <c r="K386" s="79">
        <v>0</v>
      </c>
      <c r="L386" s="79">
        <v>0</v>
      </c>
      <c r="M386" s="79">
        <v>0</v>
      </c>
      <c r="N386" s="79">
        <v>0.2611</v>
      </c>
      <c r="O386" s="79">
        <v>0</v>
      </c>
      <c r="P386" s="79">
        <v>0</v>
      </c>
      <c r="Q386" s="79">
        <v>9.01E-2</v>
      </c>
      <c r="R386" s="79">
        <v>0</v>
      </c>
      <c r="S386" s="79">
        <v>0.36359999999999998</v>
      </c>
      <c r="T386" s="79">
        <v>0</v>
      </c>
      <c r="U386" s="79">
        <v>8.0000000000000002E-3</v>
      </c>
      <c r="V386" s="79">
        <v>0</v>
      </c>
      <c r="W386" s="79">
        <v>0</v>
      </c>
    </row>
    <row r="387" spans="1:23" x14ac:dyDescent="0.25">
      <c r="A387" s="77" t="s">
        <v>291</v>
      </c>
      <c r="B387" s="77" t="s">
        <v>21</v>
      </c>
      <c r="C387" s="82">
        <v>75.400000000000006</v>
      </c>
      <c r="D387" s="81">
        <v>0</v>
      </c>
      <c r="E387" s="81">
        <v>94.832934961876205</v>
      </c>
      <c r="F387" s="78">
        <v>1.2577</v>
      </c>
      <c r="G387" s="78"/>
      <c r="H387" s="79">
        <v>0</v>
      </c>
      <c r="I387" s="79">
        <v>0</v>
      </c>
      <c r="J387" s="79">
        <v>0.439</v>
      </c>
      <c r="K387" s="79">
        <v>0</v>
      </c>
      <c r="L387" s="79">
        <v>0</v>
      </c>
      <c r="M387" s="79">
        <v>0</v>
      </c>
      <c r="N387" s="79">
        <v>0.26100000000000001</v>
      </c>
      <c r="O387" s="79">
        <v>0</v>
      </c>
      <c r="P387" s="79">
        <v>0</v>
      </c>
      <c r="Q387" s="79">
        <v>0.1123</v>
      </c>
      <c r="R387" s="79">
        <v>0</v>
      </c>
      <c r="S387" s="79">
        <v>0.43049999999999999</v>
      </c>
      <c r="T387" s="79">
        <v>0</v>
      </c>
      <c r="U387" s="79">
        <v>1.49E-2</v>
      </c>
      <c r="V387" s="79">
        <v>0</v>
      </c>
      <c r="W387" s="79">
        <v>0</v>
      </c>
    </row>
    <row r="388" spans="1:23" x14ac:dyDescent="0.25">
      <c r="A388" s="77" t="s">
        <v>292</v>
      </c>
      <c r="B388" s="77" t="s">
        <v>21</v>
      </c>
      <c r="C388" s="82">
        <v>103.1</v>
      </c>
      <c r="D388" s="81">
        <v>0</v>
      </c>
      <c r="E388" s="81">
        <v>99.428358390856204</v>
      </c>
      <c r="F388" s="78">
        <v>0.96440000000000003</v>
      </c>
      <c r="G388" s="78"/>
      <c r="H388" s="79">
        <v>0</v>
      </c>
      <c r="I388" s="79">
        <v>0</v>
      </c>
      <c r="J388" s="79">
        <v>0.24079999999999999</v>
      </c>
      <c r="K388" s="79">
        <v>0</v>
      </c>
      <c r="L388" s="79">
        <v>0</v>
      </c>
      <c r="M388" s="79">
        <v>0</v>
      </c>
      <c r="N388" s="79">
        <v>0.26119999999999999</v>
      </c>
      <c r="O388" s="79">
        <v>0</v>
      </c>
      <c r="P388" s="79">
        <v>0</v>
      </c>
      <c r="Q388" s="79">
        <v>8.2199999999999995E-2</v>
      </c>
      <c r="R388" s="79">
        <v>0</v>
      </c>
      <c r="S388" s="79">
        <v>0.36930000000000002</v>
      </c>
      <c r="T388" s="79">
        <v>0</v>
      </c>
      <c r="U388" s="79">
        <v>1.09E-2</v>
      </c>
      <c r="V388" s="79">
        <v>0</v>
      </c>
      <c r="W388" s="79">
        <v>0</v>
      </c>
    </row>
    <row r="389" spans="1:23" x14ac:dyDescent="0.25">
      <c r="A389" s="77" t="s">
        <v>293</v>
      </c>
      <c r="B389" s="77" t="s">
        <v>21</v>
      </c>
      <c r="C389" s="82">
        <v>96.8</v>
      </c>
      <c r="D389" s="81">
        <v>0</v>
      </c>
      <c r="E389" s="81">
        <v>110.865795804551</v>
      </c>
      <c r="F389" s="78">
        <v>1.1452</v>
      </c>
      <c r="G389" s="78"/>
      <c r="H389" s="79">
        <v>0</v>
      </c>
      <c r="I389" s="79">
        <v>0</v>
      </c>
      <c r="J389" s="79">
        <v>0.4274</v>
      </c>
      <c r="K389" s="79">
        <v>0</v>
      </c>
      <c r="L389" s="79">
        <v>0</v>
      </c>
      <c r="M389" s="79">
        <v>0</v>
      </c>
      <c r="N389" s="79">
        <v>0.2611</v>
      </c>
      <c r="O389" s="79">
        <v>0</v>
      </c>
      <c r="P389" s="79">
        <v>0</v>
      </c>
      <c r="Q389" s="79">
        <v>8.7499999999999994E-2</v>
      </c>
      <c r="R389" s="79">
        <v>0</v>
      </c>
      <c r="S389" s="79">
        <v>0.35759999999999997</v>
      </c>
      <c r="T389" s="79">
        <v>0</v>
      </c>
      <c r="U389" s="79">
        <v>1.1599999999999999E-2</v>
      </c>
      <c r="V389" s="79">
        <v>0</v>
      </c>
      <c r="W389" s="79">
        <v>0</v>
      </c>
    </row>
    <row r="390" spans="1:23" x14ac:dyDescent="0.25">
      <c r="A390" s="77" t="s">
        <v>294</v>
      </c>
      <c r="B390" s="77" t="s">
        <v>21</v>
      </c>
      <c r="C390" s="82">
        <v>57.1</v>
      </c>
      <c r="D390" s="81">
        <v>0</v>
      </c>
      <c r="E390" s="81">
        <v>57.631373525755102</v>
      </c>
      <c r="F390" s="78">
        <v>1.0093000000000001</v>
      </c>
      <c r="G390" s="78"/>
      <c r="H390" s="79">
        <v>0</v>
      </c>
      <c r="I390" s="79">
        <v>0</v>
      </c>
      <c r="J390" s="79">
        <v>0.2898</v>
      </c>
      <c r="K390" s="79">
        <v>0</v>
      </c>
      <c r="L390" s="79">
        <v>0</v>
      </c>
      <c r="M390" s="79">
        <v>0</v>
      </c>
      <c r="N390" s="79">
        <v>0.26129999999999998</v>
      </c>
      <c r="O390" s="79">
        <v>0</v>
      </c>
      <c r="P390" s="79">
        <v>0</v>
      </c>
      <c r="Q390" s="79">
        <v>7.4200000000000002E-2</v>
      </c>
      <c r="R390" s="79">
        <v>0</v>
      </c>
      <c r="S390" s="79">
        <v>0.36430000000000001</v>
      </c>
      <c r="T390" s="79">
        <v>0</v>
      </c>
      <c r="U390" s="79">
        <v>1.9699999999999999E-2</v>
      </c>
      <c r="V390" s="79">
        <v>0</v>
      </c>
      <c r="W390" s="79">
        <v>0</v>
      </c>
    </row>
    <row r="391" spans="1:23" x14ac:dyDescent="0.25">
      <c r="A391" s="77" t="s">
        <v>295</v>
      </c>
      <c r="B391" s="77" t="s">
        <v>21</v>
      </c>
      <c r="C391" s="82">
        <v>141.1</v>
      </c>
      <c r="D391" s="81">
        <v>35.1</v>
      </c>
      <c r="E391" s="81">
        <v>206.982510796002</v>
      </c>
      <c r="F391" s="78">
        <v>1.4669000000000001</v>
      </c>
      <c r="G391" s="78"/>
      <c r="H391" s="79">
        <v>0</v>
      </c>
      <c r="I391" s="79">
        <v>0</v>
      </c>
      <c r="J391" s="79">
        <v>0.70379999999999998</v>
      </c>
      <c r="K391" s="79">
        <v>0</v>
      </c>
      <c r="L391" s="79">
        <v>0</v>
      </c>
      <c r="M391" s="79">
        <v>0</v>
      </c>
      <c r="N391" s="79">
        <v>0.2611</v>
      </c>
      <c r="O391" s="79">
        <v>0</v>
      </c>
      <c r="P391" s="79">
        <v>0</v>
      </c>
      <c r="Q391" s="79">
        <v>0.1087</v>
      </c>
      <c r="R391" s="79">
        <v>0</v>
      </c>
      <c r="S391" s="79">
        <v>0.38540000000000002</v>
      </c>
      <c r="T391" s="79">
        <v>0</v>
      </c>
      <c r="U391" s="79">
        <v>7.9000000000000008E-3</v>
      </c>
      <c r="V391" s="79">
        <v>0</v>
      </c>
      <c r="W391" s="79">
        <v>0</v>
      </c>
    </row>
    <row r="392" spans="1:23" x14ac:dyDescent="0.25">
      <c r="A392" s="77" t="s">
        <v>270</v>
      </c>
      <c r="B392" s="77" t="s">
        <v>21</v>
      </c>
      <c r="C392" s="82">
        <v>36.5</v>
      </c>
      <c r="D392" s="81">
        <v>0</v>
      </c>
      <c r="E392" s="81">
        <v>27.866238733164298</v>
      </c>
      <c r="F392" s="78">
        <v>0.76349999999999996</v>
      </c>
      <c r="G392" s="78"/>
      <c r="H392" s="79">
        <v>0</v>
      </c>
      <c r="I392" s="79">
        <v>0</v>
      </c>
      <c r="J392" s="79">
        <v>0</v>
      </c>
      <c r="K392" s="79">
        <v>0</v>
      </c>
      <c r="L392" s="79">
        <v>0</v>
      </c>
      <c r="M392" s="79">
        <v>0</v>
      </c>
      <c r="N392" s="79">
        <v>0.26150000000000001</v>
      </c>
      <c r="O392" s="79">
        <v>0</v>
      </c>
      <c r="P392" s="79">
        <v>0</v>
      </c>
      <c r="Q392" s="79">
        <v>0.1009</v>
      </c>
      <c r="R392" s="79">
        <v>0</v>
      </c>
      <c r="S392" s="79">
        <v>0.37030000000000002</v>
      </c>
      <c r="T392" s="79">
        <v>0</v>
      </c>
      <c r="U392" s="79">
        <v>3.0800000000000001E-2</v>
      </c>
      <c r="V392" s="79">
        <v>0</v>
      </c>
      <c r="W392" s="79">
        <v>0</v>
      </c>
    </row>
    <row r="393" spans="1:23" x14ac:dyDescent="0.25">
      <c r="A393" s="77" t="s">
        <v>384</v>
      </c>
      <c r="B393" s="77" t="s">
        <v>354</v>
      </c>
      <c r="C393" s="82">
        <v>3182.6</v>
      </c>
      <c r="D393" s="81">
        <v>0</v>
      </c>
      <c r="E393" s="81">
        <v>10292.2161409408</v>
      </c>
      <c r="F393" s="78">
        <v>3.3111999999999999</v>
      </c>
      <c r="G393" s="78">
        <v>3.3111999999999999</v>
      </c>
      <c r="H393" s="79">
        <v>0.36349999999999999</v>
      </c>
      <c r="I393" s="79">
        <v>0.45369999999999999</v>
      </c>
      <c r="J393" s="79">
        <v>0.24979999999999999</v>
      </c>
      <c r="K393" s="79">
        <v>1.2699999999999999E-2</v>
      </c>
      <c r="L393" s="79">
        <v>0</v>
      </c>
      <c r="M393" s="79">
        <v>0</v>
      </c>
      <c r="N393" s="79">
        <v>0.621</v>
      </c>
      <c r="O393" s="79">
        <v>5.3800000000000001E-2</v>
      </c>
      <c r="P393" s="79">
        <v>1.8E-3</v>
      </c>
      <c r="Q393" s="79">
        <v>0.12759999999999999</v>
      </c>
      <c r="R393" s="79">
        <v>0.19539999999999999</v>
      </c>
      <c r="S393" s="79">
        <v>0.78779999999999994</v>
      </c>
      <c r="T393" s="79">
        <v>0.25659999999999999</v>
      </c>
      <c r="U393" s="79">
        <v>0</v>
      </c>
      <c r="V393" s="79">
        <v>0.1875</v>
      </c>
      <c r="W393" s="79">
        <v>0</v>
      </c>
    </row>
    <row r="394" spans="1:23" x14ac:dyDescent="0.25">
      <c r="A394" s="77" t="s">
        <v>385</v>
      </c>
      <c r="B394" s="77" t="s">
        <v>354</v>
      </c>
      <c r="C394" s="82">
        <v>1209.3900000000001</v>
      </c>
      <c r="D394" s="81">
        <v>0</v>
      </c>
      <c r="E394" s="81">
        <v>4353.91509562377</v>
      </c>
      <c r="F394" s="78">
        <v>3.6413000000000002</v>
      </c>
      <c r="G394" s="78">
        <v>3.6413000000000002</v>
      </c>
      <c r="H394" s="79">
        <v>0.27089999999999997</v>
      </c>
      <c r="I394" s="79">
        <v>0.63049999999999995</v>
      </c>
      <c r="J394" s="79">
        <v>0.24529999999999999</v>
      </c>
      <c r="K394" s="79">
        <v>1.04E-2</v>
      </c>
      <c r="L394" s="79">
        <v>0</v>
      </c>
      <c r="M394" s="79">
        <v>0</v>
      </c>
      <c r="N394" s="79">
        <v>0.81879999999999997</v>
      </c>
      <c r="O394" s="79">
        <v>5.9799999999999999E-2</v>
      </c>
      <c r="P394" s="79">
        <v>2E-3</v>
      </c>
      <c r="Q394" s="79">
        <v>8.2100000000000006E-2</v>
      </c>
      <c r="R394" s="79">
        <v>0.1079</v>
      </c>
      <c r="S394" s="79">
        <v>1.0355000000000001</v>
      </c>
      <c r="T394" s="79">
        <v>0.17119999999999999</v>
      </c>
      <c r="U394" s="79">
        <v>0</v>
      </c>
      <c r="V394" s="79">
        <v>0.2069</v>
      </c>
      <c r="W394" s="79">
        <v>0</v>
      </c>
    </row>
    <row r="395" spans="1:23" x14ac:dyDescent="0.25">
      <c r="A395" s="77" t="s">
        <v>386</v>
      </c>
      <c r="B395" s="77" t="s">
        <v>354</v>
      </c>
      <c r="C395" s="82">
        <v>3834.7</v>
      </c>
      <c r="D395" s="81">
        <v>0</v>
      </c>
      <c r="E395" s="81">
        <v>13565.8316785314</v>
      </c>
      <c r="F395" s="78">
        <v>3.5851999999999999</v>
      </c>
      <c r="G395" s="78">
        <v>3.5851999999999999</v>
      </c>
      <c r="H395" s="79">
        <v>0.33510000000000001</v>
      </c>
      <c r="I395" s="79">
        <v>0.83930000000000005</v>
      </c>
      <c r="J395" s="79">
        <v>0.23769999999999999</v>
      </c>
      <c r="K395" s="79">
        <v>4.1999999999999997E-3</v>
      </c>
      <c r="L395" s="79">
        <v>0</v>
      </c>
      <c r="M395" s="79">
        <v>0</v>
      </c>
      <c r="N395" s="79">
        <v>0.61729999999999996</v>
      </c>
      <c r="O395" s="79">
        <v>2.4E-2</v>
      </c>
      <c r="P395" s="79">
        <v>8.0000000000000004E-4</v>
      </c>
      <c r="Q395" s="79">
        <v>0.14080000000000001</v>
      </c>
      <c r="R395" s="79">
        <v>0.2084</v>
      </c>
      <c r="S395" s="79">
        <v>0.78790000000000004</v>
      </c>
      <c r="T395" s="79">
        <v>0.19800000000000001</v>
      </c>
      <c r="U395" s="79">
        <v>2.0000000000000001E-4</v>
      </c>
      <c r="V395" s="79">
        <v>0.1915</v>
      </c>
      <c r="W395" s="79">
        <v>0</v>
      </c>
    </row>
    <row r="396" spans="1:23" x14ac:dyDescent="0.25">
      <c r="A396" s="77" t="s">
        <v>387</v>
      </c>
      <c r="B396" s="77" t="s">
        <v>354</v>
      </c>
      <c r="C396" s="82">
        <v>3177.85</v>
      </c>
      <c r="D396" s="81">
        <v>0</v>
      </c>
      <c r="E396" s="81">
        <v>10990.7475597185</v>
      </c>
      <c r="F396" s="78">
        <v>3.6042999999999998</v>
      </c>
      <c r="G396" s="78">
        <v>3.6042999999999998</v>
      </c>
      <c r="H396" s="79">
        <v>0.42759999999999998</v>
      </c>
      <c r="I396" s="79">
        <v>0.70850000000000002</v>
      </c>
      <c r="J396" s="79">
        <v>0.21240000000000001</v>
      </c>
      <c r="K396" s="79">
        <v>4.7000000000000002E-3</v>
      </c>
      <c r="L396" s="79">
        <v>0</v>
      </c>
      <c r="M396" s="79">
        <v>0</v>
      </c>
      <c r="N396" s="79">
        <v>0.61319999999999997</v>
      </c>
      <c r="O396" s="79">
        <v>2.7E-2</v>
      </c>
      <c r="P396" s="79">
        <v>1E-3</v>
      </c>
      <c r="Q396" s="79">
        <v>3.95E-2</v>
      </c>
      <c r="R396" s="79">
        <v>0.17560000000000001</v>
      </c>
      <c r="S396" s="79">
        <v>0.86799999999999999</v>
      </c>
      <c r="T396" s="79">
        <v>0.375</v>
      </c>
      <c r="U396" s="79">
        <v>4.0000000000000002E-4</v>
      </c>
      <c r="V396" s="79">
        <v>0.15140000000000001</v>
      </c>
      <c r="W396" s="79">
        <v>0</v>
      </c>
    </row>
    <row r="397" spans="1:23" x14ac:dyDescent="0.25">
      <c r="A397" s="77" t="s">
        <v>351</v>
      </c>
      <c r="B397" s="77" t="s">
        <v>343</v>
      </c>
      <c r="C397" s="82">
        <v>3851.36</v>
      </c>
      <c r="D397" s="81">
        <v>0</v>
      </c>
      <c r="E397" s="81">
        <v>12955.402580260699</v>
      </c>
      <c r="F397" s="78">
        <v>3.4727000000000001</v>
      </c>
      <c r="G397" s="78">
        <v>3.4727000000000001</v>
      </c>
      <c r="H397" s="79">
        <v>0.46400000000000002</v>
      </c>
      <c r="I397" s="79">
        <v>0.67810000000000004</v>
      </c>
      <c r="J397" s="79">
        <v>0.23080000000000001</v>
      </c>
      <c r="K397" s="79">
        <v>2.8999999999999998E-3</v>
      </c>
      <c r="L397" s="79">
        <v>0</v>
      </c>
      <c r="M397" s="79">
        <v>0</v>
      </c>
      <c r="N397" s="79">
        <v>0.53469999999999995</v>
      </c>
      <c r="O397" s="79">
        <v>1.6899999999999998E-2</v>
      </c>
      <c r="P397" s="79">
        <v>5.9999999999999995E-4</v>
      </c>
      <c r="Q397" s="79">
        <v>0.1018</v>
      </c>
      <c r="R397" s="79">
        <v>0.1996</v>
      </c>
      <c r="S397" s="79">
        <v>0.70879999999999999</v>
      </c>
      <c r="T397" s="79">
        <v>0.2792</v>
      </c>
      <c r="U397" s="79">
        <v>2.0000000000000001E-4</v>
      </c>
      <c r="V397" s="79">
        <v>0.25509999999999999</v>
      </c>
      <c r="W397" s="79">
        <v>0</v>
      </c>
    </row>
    <row r="398" spans="1:23" x14ac:dyDescent="0.25">
      <c r="A398" s="77" t="s">
        <v>460</v>
      </c>
      <c r="B398" s="77" t="s">
        <v>392</v>
      </c>
      <c r="C398" s="82">
        <v>9039.34</v>
      </c>
      <c r="D398" s="81">
        <v>0</v>
      </c>
      <c r="E398" s="81">
        <v>25476.760813532499</v>
      </c>
      <c r="F398" s="78">
        <v>2.9523999999999999</v>
      </c>
      <c r="G398" s="78">
        <v>2.9523999999999999</v>
      </c>
      <c r="H398" s="79">
        <v>0.29930000000000001</v>
      </c>
      <c r="I398" s="79">
        <v>0.42720000000000002</v>
      </c>
      <c r="J398" s="79">
        <v>0.28070000000000001</v>
      </c>
      <c r="K398" s="79">
        <v>1.4E-3</v>
      </c>
      <c r="L398" s="79">
        <v>0</v>
      </c>
      <c r="M398" s="79">
        <v>0</v>
      </c>
      <c r="N398" s="79">
        <v>0.57279999999999998</v>
      </c>
      <c r="O398" s="79">
        <v>7.9000000000000008E-3</v>
      </c>
      <c r="P398" s="79">
        <v>2.0000000000000001E-4</v>
      </c>
      <c r="Q398" s="79">
        <v>0.17660000000000001</v>
      </c>
      <c r="R398" s="79">
        <v>0.1956</v>
      </c>
      <c r="S398" s="79">
        <v>0.60229999999999995</v>
      </c>
      <c r="T398" s="79">
        <v>0.2185</v>
      </c>
      <c r="U398" s="79">
        <v>1E-4</v>
      </c>
      <c r="V398" s="79">
        <v>0.16980000000000001</v>
      </c>
      <c r="W398" s="79">
        <v>0</v>
      </c>
    </row>
    <row r="399" spans="1:23" x14ac:dyDescent="0.25">
      <c r="A399" s="77" t="s">
        <v>461</v>
      </c>
      <c r="B399" s="77" t="s">
        <v>392</v>
      </c>
      <c r="C399" s="82">
        <v>2609.66</v>
      </c>
      <c r="D399" s="81">
        <v>0</v>
      </c>
      <c r="E399" s="81">
        <v>8029.8041140676896</v>
      </c>
      <c r="F399" s="78">
        <v>3.1046</v>
      </c>
      <c r="G399" s="78">
        <v>3.1046</v>
      </c>
      <c r="H399" s="79">
        <v>0.20780000000000001</v>
      </c>
      <c r="I399" s="79">
        <v>0.60060000000000002</v>
      </c>
      <c r="J399" s="79">
        <v>0.30499999999999999</v>
      </c>
      <c r="K399" s="79">
        <v>3.5999999999999999E-3</v>
      </c>
      <c r="L399" s="79">
        <v>0</v>
      </c>
      <c r="M399" s="79">
        <v>0</v>
      </c>
      <c r="N399" s="79">
        <v>0.60029999999999994</v>
      </c>
      <c r="O399" s="79">
        <v>2.06E-2</v>
      </c>
      <c r="P399" s="79">
        <v>6.9999999999999999E-4</v>
      </c>
      <c r="Q399" s="79">
        <v>0.20169999999999999</v>
      </c>
      <c r="R399" s="79">
        <v>9.9500000000000005E-2</v>
      </c>
      <c r="S399" s="79">
        <v>0.56830000000000003</v>
      </c>
      <c r="T399" s="79">
        <v>0.27760000000000001</v>
      </c>
      <c r="U399" s="79">
        <v>5.0000000000000001E-4</v>
      </c>
      <c r="V399" s="79">
        <v>0.21840000000000001</v>
      </c>
      <c r="W399" s="79">
        <v>0</v>
      </c>
    </row>
    <row r="400" spans="1:23" x14ac:dyDescent="0.25">
      <c r="A400" s="77" t="s">
        <v>462</v>
      </c>
      <c r="B400" s="77" t="s">
        <v>392</v>
      </c>
      <c r="C400" s="82">
        <v>2260.5</v>
      </c>
      <c r="D400" s="81">
        <v>0</v>
      </c>
      <c r="E400" s="81">
        <v>7905.0577627542198</v>
      </c>
      <c r="F400" s="78">
        <v>3.5585</v>
      </c>
      <c r="G400" s="78">
        <v>3.5585</v>
      </c>
      <c r="H400" s="79">
        <v>0.34370000000000001</v>
      </c>
      <c r="I400" s="79">
        <v>0.68969999999999998</v>
      </c>
      <c r="J400" s="79">
        <v>0.35759999999999997</v>
      </c>
      <c r="K400" s="79">
        <v>1.4500000000000001E-2</v>
      </c>
      <c r="L400" s="79">
        <v>0</v>
      </c>
      <c r="M400" s="79">
        <v>0</v>
      </c>
      <c r="N400" s="79">
        <v>0.65180000000000005</v>
      </c>
      <c r="O400" s="79">
        <v>1.24E-2</v>
      </c>
      <c r="P400" s="79">
        <v>4.0000000000000002E-4</v>
      </c>
      <c r="Q400" s="79">
        <v>5.6899999999999999E-2</v>
      </c>
      <c r="R400" s="79">
        <v>0.1162</v>
      </c>
      <c r="S400" s="79">
        <v>0.84199999999999997</v>
      </c>
      <c r="T400" s="79">
        <v>0.28699999999999998</v>
      </c>
      <c r="U400" s="79">
        <v>5.0000000000000001E-4</v>
      </c>
      <c r="V400" s="79">
        <v>0.18579999999999999</v>
      </c>
      <c r="W400" s="79">
        <v>0</v>
      </c>
    </row>
    <row r="401" spans="1:23" x14ac:dyDescent="0.25">
      <c r="A401" s="77" t="s">
        <v>271</v>
      </c>
      <c r="B401" s="77" t="s">
        <v>21</v>
      </c>
      <c r="C401" s="82">
        <v>51.3</v>
      </c>
      <c r="D401" s="81">
        <v>51.3</v>
      </c>
      <c r="E401" s="81">
        <v>73.839699981688895</v>
      </c>
      <c r="F401" s="78">
        <v>1.4393</v>
      </c>
      <c r="G401" s="78"/>
      <c r="H401" s="79">
        <v>0</v>
      </c>
      <c r="I401" s="79">
        <v>0</v>
      </c>
      <c r="J401" s="79">
        <v>0.6452</v>
      </c>
      <c r="K401" s="79">
        <v>0</v>
      </c>
      <c r="L401" s="79">
        <v>0</v>
      </c>
      <c r="M401" s="79">
        <v>0</v>
      </c>
      <c r="N401" s="79">
        <v>0.24110000000000001</v>
      </c>
      <c r="O401" s="79">
        <v>0</v>
      </c>
      <c r="P401" s="79">
        <v>0</v>
      </c>
      <c r="Q401" s="79">
        <v>0.22</v>
      </c>
      <c r="R401" s="79">
        <v>0</v>
      </c>
      <c r="S401" s="79">
        <v>0.33300000000000002</v>
      </c>
      <c r="T401" s="79">
        <v>0</v>
      </c>
      <c r="U401" s="79">
        <v>0</v>
      </c>
      <c r="V401" s="79">
        <v>0</v>
      </c>
      <c r="W401" s="79">
        <v>0</v>
      </c>
    </row>
    <row r="402" spans="1:23" x14ac:dyDescent="0.25">
      <c r="A402" s="77" t="s">
        <v>463</v>
      </c>
      <c r="B402" s="77" t="s">
        <v>392</v>
      </c>
      <c r="C402" s="82">
        <v>5026.0200000000004</v>
      </c>
      <c r="D402" s="81">
        <v>0</v>
      </c>
      <c r="E402" s="81">
        <v>14408.589794096601</v>
      </c>
      <c r="F402" s="78">
        <v>3.0097999999999998</v>
      </c>
      <c r="G402" s="78">
        <v>3.0097999999999998</v>
      </c>
      <c r="H402" s="79">
        <v>0.26819999999999999</v>
      </c>
      <c r="I402" s="79">
        <v>0.38550000000000001</v>
      </c>
      <c r="J402" s="79">
        <v>0.3392</v>
      </c>
      <c r="K402" s="79">
        <v>2.9999999999999997E-4</v>
      </c>
      <c r="L402" s="79">
        <v>0</v>
      </c>
      <c r="M402" s="79">
        <v>0</v>
      </c>
      <c r="N402" s="79">
        <v>0.61040000000000005</v>
      </c>
      <c r="O402" s="79">
        <v>1.4E-3</v>
      </c>
      <c r="P402" s="79">
        <v>0</v>
      </c>
      <c r="Q402" s="79">
        <v>0.17030000000000001</v>
      </c>
      <c r="R402" s="79">
        <v>0.14749999999999999</v>
      </c>
      <c r="S402" s="79">
        <v>0.62760000000000005</v>
      </c>
      <c r="T402" s="79">
        <v>0.28029999999999999</v>
      </c>
      <c r="U402" s="79">
        <v>2.0000000000000001E-4</v>
      </c>
      <c r="V402" s="79">
        <v>0.1789</v>
      </c>
      <c r="W402" s="79">
        <v>0</v>
      </c>
    </row>
    <row r="403" spans="1:23" x14ac:dyDescent="0.25">
      <c r="A403" s="77" t="s">
        <v>464</v>
      </c>
      <c r="B403" s="77" t="s">
        <v>392</v>
      </c>
      <c r="C403" s="82">
        <v>2840.42</v>
      </c>
      <c r="D403" s="81">
        <v>0</v>
      </c>
      <c r="E403" s="81">
        <v>7020.0170646360502</v>
      </c>
      <c r="F403" s="78">
        <v>2.5356999999999998</v>
      </c>
      <c r="G403" s="78">
        <v>2.5356999999999998</v>
      </c>
      <c r="H403" s="79">
        <v>0.223</v>
      </c>
      <c r="I403" s="79">
        <v>0.24879999999999999</v>
      </c>
      <c r="J403" s="79">
        <v>0.27829999999999999</v>
      </c>
      <c r="K403" s="79">
        <v>3.3999999999999998E-3</v>
      </c>
      <c r="L403" s="79">
        <v>0</v>
      </c>
      <c r="M403" s="79">
        <v>0</v>
      </c>
      <c r="N403" s="79">
        <v>0.59570000000000001</v>
      </c>
      <c r="O403" s="79">
        <v>1.9199999999999998E-2</v>
      </c>
      <c r="P403" s="79">
        <v>5.9999999999999995E-4</v>
      </c>
      <c r="Q403" s="79">
        <v>0.17810000000000001</v>
      </c>
      <c r="R403" s="79">
        <v>9.6100000000000005E-2</v>
      </c>
      <c r="S403" s="79">
        <v>0.51500000000000001</v>
      </c>
      <c r="T403" s="79">
        <v>0.1837</v>
      </c>
      <c r="U403" s="79">
        <v>4.0000000000000002E-4</v>
      </c>
      <c r="V403" s="79">
        <v>0.19339999999999999</v>
      </c>
      <c r="W403" s="79">
        <v>0</v>
      </c>
    </row>
    <row r="404" spans="1:23" x14ac:dyDescent="0.25">
      <c r="A404" s="77" t="s">
        <v>465</v>
      </c>
      <c r="B404" s="77" t="s">
        <v>392</v>
      </c>
      <c r="C404" s="82">
        <v>3320.86</v>
      </c>
      <c r="D404" s="81">
        <v>0</v>
      </c>
      <c r="E404" s="81">
        <v>9795.3510808713909</v>
      </c>
      <c r="F404" s="78">
        <v>3.0558000000000001</v>
      </c>
      <c r="G404" s="78">
        <v>3.0558000000000001</v>
      </c>
      <c r="H404" s="79">
        <v>0.23380000000000001</v>
      </c>
      <c r="I404" s="79">
        <v>0.56930000000000003</v>
      </c>
      <c r="J404" s="79">
        <v>0.26300000000000001</v>
      </c>
      <c r="K404" s="79">
        <v>6.6E-3</v>
      </c>
      <c r="L404" s="79">
        <v>0</v>
      </c>
      <c r="M404" s="79">
        <v>0</v>
      </c>
      <c r="N404" s="79">
        <v>0.6099</v>
      </c>
      <c r="O404" s="79">
        <v>2.8000000000000001E-2</v>
      </c>
      <c r="P404" s="79">
        <v>1E-3</v>
      </c>
      <c r="Q404" s="79">
        <v>0.20219999999999999</v>
      </c>
      <c r="R404" s="79">
        <v>0.11749999999999999</v>
      </c>
      <c r="S404" s="79">
        <v>0.57789999999999997</v>
      </c>
      <c r="T404" s="79">
        <v>0.2651</v>
      </c>
      <c r="U404" s="79">
        <v>4.0000000000000002E-4</v>
      </c>
      <c r="V404" s="79">
        <v>0.18110000000000001</v>
      </c>
      <c r="W404" s="79">
        <v>0</v>
      </c>
    </row>
    <row r="405" spans="1:23" x14ac:dyDescent="0.25">
      <c r="A405" s="77" t="s">
        <v>466</v>
      </c>
      <c r="B405" s="77" t="s">
        <v>392</v>
      </c>
      <c r="C405" s="82">
        <v>5401.31</v>
      </c>
      <c r="D405" s="81">
        <v>0</v>
      </c>
      <c r="E405" s="81">
        <v>17890.9078633766</v>
      </c>
      <c r="F405" s="78">
        <v>3.379</v>
      </c>
      <c r="G405" s="78">
        <v>3.379</v>
      </c>
      <c r="H405" s="79">
        <v>0.27200000000000002</v>
      </c>
      <c r="I405" s="79">
        <v>0.45660000000000001</v>
      </c>
      <c r="J405" s="79">
        <v>0.29420000000000002</v>
      </c>
      <c r="K405" s="79">
        <v>0.02</v>
      </c>
      <c r="L405" s="79">
        <v>0</v>
      </c>
      <c r="M405" s="79">
        <v>0</v>
      </c>
      <c r="N405" s="79">
        <v>0.63990000000000002</v>
      </c>
      <c r="O405" s="79">
        <v>3.78E-2</v>
      </c>
      <c r="P405" s="79">
        <v>1.2999999999999999E-3</v>
      </c>
      <c r="Q405" s="79">
        <v>5.0999999999999997E-2</v>
      </c>
      <c r="R405" s="79">
        <v>0.18229999999999999</v>
      </c>
      <c r="S405" s="79">
        <v>1.0026999999999999</v>
      </c>
      <c r="T405" s="79">
        <v>0.2329</v>
      </c>
      <c r="U405" s="79">
        <v>2.0000000000000001E-4</v>
      </c>
      <c r="V405" s="79">
        <v>0.18809999999999999</v>
      </c>
      <c r="W405" s="79">
        <v>0</v>
      </c>
    </row>
    <row r="406" spans="1:23" x14ac:dyDescent="0.25">
      <c r="A406" s="77" t="s">
        <v>467</v>
      </c>
      <c r="B406" s="77" t="s">
        <v>392</v>
      </c>
      <c r="C406" s="82">
        <v>3188.2</v>
      </c>
      <c r="D406" s="81">
        <v>0</v>
      </c>
      <c r="E406" s="81">
        <v>9415.4975667442104</v>
      </c>
      <c r="F406" s="78">
        <v>2.9533999999999998</v>
      </c>
      <c r="G406" s="78">
        <v>2.9533999999999998</v>
      </c>
      <c r="H406" s="79">
        <v>0.21</v>
      </c>
      <c r="I406" s="79">
        <v>0.40899999999999997</v>
      </c>
      <c r="J406" s="79">
        <v>0.28549999999999998</v>
      </c>
      <c r="K406" s="79">
        <v>5.1000000000000004E-3</v>
      </c>
      <c r="L406" s="79">
        <v>0</v>
      </c>
      <c r="M406" s="79">
        <v>0</v>
      </c>
      <c r="N406" s="79">
        <v>0.65980000000000005</v>
      </c>
      <c r="O406" s="79">
        <v>2.1499999999999998E-2</v>
      </c>
      <c r="P406" s="79">
        <v>6.9999999999999999E-4</v>
      </c>
      <c r="Q406" s="79">
        <v>9.5600000000000004E-2</v>
      </c>
      <c r="R406" s="79">
        <v>0.1206</v>
      </c>
      <c r="S406" s="79">
        <v>0.63249999999999995</v>
      </c>
      <c r="T406" s="79">
        <v>0.27200000000000002</v>
      </c>
      <c r="U406" s="79">
        <v>4.0000000000000002E-4</v>
      </c>
      <c r="V406" s="79">
        <v>0.2407</v>
      </c>
      <c r="W406" s="79">
        <v>0</v>
      </c>
    </row>
    <row r="407" spans="1:23" x14ac:dyDescent="0.25">
      <c r="A407" s="77" t="s">
        <v>272</v>
      </c>
      <c r="B407" s="77" t="s">
        <v>21</v>
      </c>
      <c r="C407" s="82">
        <v>148</v>
      </c>
      <c r="D407" s="81">
        <v>61</v>
      </c>
      <c r="E407" s="81">
        <v>180.18145660221001</v>
      </c>
      <c r="F407" s="78">
        <v>1.2174</v>
      </c>
      <c r="G407" s="78"/>
      <c r="H407" s="79">
        <v>0</v>
      </c>
      <c r="I407" s="79">
        <v>0</v>
      </c>
      <c r="J407" s="79">
        <v>0.39140000000000003</v>
      </c>
      <c r="K407" s="79">
        <v>0</v>
      </c>
      <c r="L407" s="79">
        <v>0</v>
      </c>
      <c r="M407" s="79">
        <v>0</v>
      </c>
      <c r="N407" s="79">
        <v>0.26119999999999999</v>
      </c>
      <c r="O407" s="79">
        <v>0</v>
      </c>
      <c r="P407" s="79">
        <v>0</v>
      </c>
      <c r="Q407" s="79">
        <v>0.21240000000000001</v>
      </c>
      <c r="R407" s="79">
        <v>0</v>
      </c>
      <c r="S407" s="79">
        <v>0.3448</v>
      </c>
      <c r="T407" s="79">
        <v>0</v>
      </c>
      <c r="U407" s="79">
        <v>7.6E-3</v>
      </c>
      <c r="V407" s="79">
        <v>0</v>
      </c>
      <c r="W407" s="79">
        <v>0</v>
      </c>
    </row>
    <row r="408" spans="1:23" x14ac:dyDescent="0.25">
      <c r="A408" s="77" t="s">
        <v>559</v>
      </c>
      <c r="B408" s="77" t="s">
        <v>496</v>
      </c>
      <c r="C408" s="82">
        <v>2133.06</v>
      </c>
      <c r="D408" s="81">
        <v>0</v>
      </c>
      <c r="E408" s="81">
        <v>8980.8755022958103</v>
      </c>
      <c r="F408" s="78">
        <v>3.4820000000000002</v>
      </c>
      <c r="G408" s="78">
        <v>4.2107000000000001</v>
      </c>
      <c r="H408" s="79">
        <v>0.37469999999999998</v>
      </c>
      <c r="I408" s="79">
        <v>0.77649999999999997</v>
      </c>
      <c r="J408" s="79">
        <v>0.27939999999999998</v>
      </c>
      <c r="K408" s="79">
        <v>1.5100000000000001E-2</v>
      </c>
      <c r="L408" s="79">
        <v>0.43730000000000002</v>
      </c>
      <c r="M408" s="79">
        <v>0</v>
      </c>
      <c r="N408" s="79">
        <v>0.61429999999999996</v>
      </c>
      <c r="O408" s="79">
        <v>7.1999999999999998E-3</v>
      </c>
      <c r="P408" s="79">
        <v>2.0000000000000001E-4</v>
      </c>
      <c r="Q408" s="79">
        <v>5.2200000000000003E-2</v>
      </c>
      <c r="R408" s="79">
        <v>8.1199999999999994E-2</v>
      </c>
      <c r="S408" s="79">
        <v>0.74570000000000003</v>
      </c>
      <c r="T408" s="79">
        <v>0.16059999999999999</v>
      </c>
      <c r="U408" s="79">
        <v>5.0000000000000001E-4</v>
      </c>
      <c r="V408" s="79">
        <v>0.37440000000000001</v>
      </c>
      <c r="W408" s="79">
        <v>0.29139999999999999</v>
      </c>
    </row>
    <row r="409" spans="1:23" x14ac:dyDescent="0.25">
      <c r="A409" s="77" t="s">
        <v>560</v>
      </c>
      <c r="B409" s="77" t="s">
        <v>496</v>
      </c>
      <c r="C409" s="82">
        <v>6421.79</v>
      </c>
      <c r="D409" s="81">
        <v>760.1</v>
      </c>
      <c r="E409" s="81">
        <v>25166.8333572421</v>
      </c>
      <c r="F409" s="78">
        <v>3.0417000000000001</v>
      </c>
      <c r="G409" s="78">
        <v>4.0369999999999999</v>
      </c>
      <c r="H409" s="79">
        <v>0.35149999999999998</v>
      </c>
      <c r="I409" s="79">
        <v>0.3896</v>
      </c>
      <c r="J409" s="79">
        <v>0.2681</v>
      </c>
      <c r="K409" s="79">
        <v>1.4E-2</v>
      </c>
      <c r="L409" s="79">
        <v>0.6865</v>
      </c>
      <c r="M409" s="79">
        <v>0</v>
      </c>
      <c r="N409" s="79">
        <v>0.65180000000000005</v>
      </c>
      <c r="O409" s="79">
        <v>1.2800000000000001E-2</v>
      </c>
      <c r="P409" s="79">
        <v>5.0000000000000001E-4</v>
      </c>
      <c r="Q409" s="79">
        <v>3.5299999999999998E-2</v>
      </c>
      <c r="R409" s="79">
        <v>8.7400000000000005E-2</v>
      </c>
      <c r="S409" s="79">
        <v>0.76019999999999999</v>
      </c>
      <c r="T409" s="79">
        <v>0.1206</v>
      </c>
      <c r="U409" s="79">
        <v>1E-4</v>
      </c>
      <c r="V409" s="79">
        <v>0.3498</v>
      </c>
      <c r="W409" s="79">
        <v>0.30880000000000002</v>
      </c>
    </row>
    <row r="410" spans="1:23" x14ac:dyDescent="0.25">
      <c r="A410" s="77" t="s">
        <v>468</v>
      </c>
      <c r="B410" s="77" t="s">
        <v>392</v>
      </c>
      <c r="C410" s="82">
        <v>3197</v>
      </c>
      <c r="D410" s="81">
        <v>31.5</v>
      </c>
      <c r="E410" s="81">
        <v>9565.6614325681694</v>
      </c>
      <c r="F410" s="78">
        <v>3.0413000000000001</v>
      </c>
      <c r="G410" s="78">
        <v>3.0413000000000001</v>
      </c>
      <c r="H410" s="79">
        <v>0.2949</v>
      </c>
      <c r="I410" s="79">
        <v>0.49909999999999999</v>
      </c>
      <c r="J410" s="79">
        <v>0.25900000000000001</v>
      </c>
      <c r="K410" s="79">
        <v>3.3999999999999998E-3</v>
      </c>
      <c r="L410" s="79">
        <v>0</v>
      </c>
      <c r="M410" s="79">
        <v>0</v>
      </c>
      <c r="N410" s="79">
        <v>0.60609999999999997</v>
      </c>
      <c r="O410" s="79">
        <v>1.9300000000000001E-2</v>
      </c>
      <c r="P410" s="79">
        <v>5.9999999999999995E-4</v>
      </c>
      <c r="Q410" s="79">
        <v>0.20949999999999999</v>
      </c>
      <c r="R410" s="79">
        <v>0.1207</v>
      </c>
      <c r="S410" s="79">
        <v>0.62260000000000004</v>
      </c>
      <c r="T410" s="79">
        <v>0.22020000000000001</v>
      </c>
      <c r="U410" s="79">
        <v>4.0000000000000002E-4</v>
      </c>
      <c r="V410" s="79">
        <v>0.1855</v>
      </c>
      <c r="W410" s="79">
        <v>0</v>
      </c>
    </row>
    <row r="411" spans="1:23" x14ac:dyDescent="0.25">
      <c r="A411" s="77" t="s">
        <v>594</v>
      </c>
      <c r="B411" s="77" t="s">
        <v>595</v>
      </c>
      <c r="C411" s="82">
        <v>4903.83</v>
      </c>
      <c r="D411" s="81">
        <v>0</v>
      </c>
      <c r="E411" s="81">
        <v>21162.8589809843</v>
      </c>
      <c r="F411" s="78">
        <v>3.5525000000000002</v>
      </c>
      <c r="G411" s="78">
        <v>4.4934000000000003</v>
      </c>
      <c r="H411" s="79">
        <v>0.59789999999999999</v>
      </c>
      <c r="I411" s="79">
        <v>0.5262</v>
      </c>
      <c r="J411" s="79">
        <v>0.23080000000000001</v>
      </c>
      <c r="K411" s="79">
        <v>6.4999999999999997E-3</v>
      </c>
      <c r="L411" s="79">
        <v>0.46029999999999999</v>
      </c>
      <c r="M411" s="79">
        <v>2.8299999999999999E-2</v>
      </c>
      <c r="N411" s="79">
        <v>0.69640000000000002</v>
      </c>
      <c r="O411" s="79">
        <v>1.38E-2</v>
      </c>
      <c r="P411" s="79">
        <v>5.0000000000000001E-4</v>
      </c>
      <c r="Q411" s="79">
        <v>3.7400000000000003E-2</v>
      </c>
      <c r="R411" s="79">
        <v>7.2999999999999995E-2</v>
      </c>
      <c r="S411" s="79">
        <v>0.78979999999999995</v>
      </c>
      <c r="T411" s="79">
        <v>7.8600000000000003E-2</v>
      </c>
      <c r="U411" s="79">
        <v>2.0000000000000001E-4</v>
      </c>
      <c r="V411" s="79">
        <v>0.50139999999999996</v>
      </c>
      <c r="W411" s="79">
        <v>0.45229999999999998</v>
      </c>
    </row>
    <row r="412" spans="1:23" x14ac:dyDescent="0.25">
      <c r="A412" s="77" t="s">
        <v>561</v>
      </c>
      <c r="B412" s="77" t="s">
        <v>496</v>
      </c>
      <c r="C412" s="82">
        <v>8434.35</v>
      </c>
      <c r="D412" s="81">
        <v>911.07</v>
      </c>
      <c r="E412" s="81">
        <v>34201.045836240897</v>
      </c>
      <c r="F412" s="78">
        <v>3.2911000000000001</v>
      </c>
      <c r="G412" s="78">
        <v>4.1475999999999997</v>
      </c>
      <c r="H412" s="79">
        <v>0.41210000000000002</v>
      </c>
      <c r="I412" s="79">
        <v>0.67600000000000005</v>
      </c>
      <c r="J412" s="79">
        <v>0.28160000000000002</v>
      </c>
      <c r="K412" s="79">
        <v>1.44E-2</v>
      </c>
      <c r="L412" s="79">
        <v>0.55059999999999998</v>
      </c>
      <c r="M412" s="79">
        <v>0</v>
      </c>
      <c r="N412" s="79">
        <v>0.58330000000000004</v>
      </c>
      <c r="O412" s="79">
        <v>1.72E-2</v>
      </c>
      <c r="P412" s="79">
        <v>5.9999999999999995E-4</v>
      </c>
      <c r="Q412" s="79">
        <v>3.5799999999999998E-2</v>
      </c>
      <c r="R412" s="79">
        <v>9.7799999999999998E-2</v>
      </c>
      <c r="S412" s="79">
        <v>0.71909999999999996</v>
      </c>
      <c r="T412" s="79">
        <v>0.1024</v>
      </c>
      <c r="U412" s="79">
        <v>1E-4</v>
      </c>
      <c r="V412" s="79">
        <v>0.35070000000000001</v>
      </c>
      <c r="W412" s="79">
        <v>0.30590000000000001</v>
      </c>
    </row>
    <row r="413" spans="1:23" x14ac:dyDescent="0.25">
      <c r="A413" s="77" t="s">
        <v>339</v>
      </c>
      <c r="B413" s="77" t="s">
        <v>12</v>
      </c>
      <c r="C413" s="82">
        <v>721.06</v>
      </c>
      <c r="D413" s="81">
        <v>0</v>
      </c>
      <c r="E413" s="81">
        <v>1461.5785354120801</v>
      </c>
      <c r="F413" s="78">
        <v>2.3887999999999998</v>
      </c>
      <c r="G413" s="78">
        <v>2.3887999999999998</v>
      </c>
      <c r="H413" s="79">
        <v>0</v>
      </c>
      <c r="I413" s="79">
        <v>0.4642</v>
      </c>
      <c r="J413" s="79">
        <v>0.53400000000000003</v>
      </c>
      <c r="K413" s="79">
        <v>0</v>
      </c>
      <c r="L413" s="79">
        <v>0</v>
      </c>
      <c r="M413" s="79">
        <v>0</v>
      </c>
      <c r="N413" s="79">
        <v>0.39360000000000001</v>
      </c>
      <c r="O413" s="79">
        <v>0</v>
      </c>
      <c r="P413" s="79">
        <v>0</v>
      </c>
      <c r="Q413" s="79">
        <v>0.19439999999999999</v>
      </c>
      <c r="R413" s="79">
        <v>4.2500000000000003E-2</v>
      </c>
      <c r="S413" s="79">
        <v>0.55200000000000005</v>
      </c>
      <c r="T413" s="79">
        <v>0.20810000000000001</v>
      </c>
      <c r="U413" s="79">
        <v>0</v>
      </c>
      <c r="V413" s="79">
        <v>0</v>
      </c>
      <c r="W413" s="79">
        <v>0</v>
      </c>
    </row>
    <row r="414" spans="1:23" x14ac:dyDescent="0.25">
      <c r="A414" s="77" t="s">
        <v>589</v>
      </c>
      <c r="B414" s="77" t="s">
        <v>576</v>
      </c>
      <c r="C414" s="82">
        <v>4055.1</v>
      </c>
      <c r="D414" s="81">
        <v>0</v>
      </c>
      <c r="E414" s="81">
        <v>13221.0516887872</v>
      </c>
      <c r="F414" s="78">
        <v>2.8159000000000001</v>
      </c>
      <c r="G414" s="78">
        <v>3.2618999999999998</v>
      </c>
      <c r="H414" s="79">
        <v>0.2863</v>
      </c>
      <c r="I414" s="79">
        <v>0.29880000000000001</v>
      </c>
      <c r="J414" s="79">
        <v>0.12590000000000001</v>
      </c>
      <c r="K414" s="79">
        <v>7.6E-3</v>
      </c>
      <c r="L414" s="79">
        <v>0.22720000000000001</v>
      </c>
      <c r="M414" s="79">
        <v>4.1399999999999999E-2</v>
      </c>
      <c r="N414" s="79">
        <v>0.60099999999999998</v>
      </c>
      <c r="O414" s="79">
        <v>3.5999999999999999E-3</v>
      </c>
      <c r="P414" s="79">
        <v>1E-4</v>
      </c>
      <c r="Q414" s="79">
        <v>4.9599999999999998E-2</v>
      </c>
      <c r="R414" s="79">
        <v>9.3200000000000005E-2</v>
      </c>
      <c r="S414" s="79">
        <v>0.71779999999999999</v>
      </c>
      <c r="T414" s="79">
        <v>0.11650000000000001</v>
      </c>
      <c r="U414" s="79">
        <v>2.0000000000000001E-4</v>
      </c>
      <c r="V414" s="79">
        <v>0.51529999999999998</v>
      </c>
      <c r="W414" s="79">
        <v>0.1774</v>
      </c>
    </row>
    <row r="415" spans="1:23" x14ac:dyDescent="0.25">
      <c r="A415" s="77" t="s">
        <v>562</v>
      </c>
      <c r="B415" s="77" t="s">
        <v>496</v>
      </c>
      <c r="C415" s="82">
        <v>3739.2</v>
      </c>
      <c r="D415" s="81">
        <v>410.2</v>
      </c>
      <c r="E415" s="81">
        <v>12362.141175663701</v>
      </c>
      <c r="F415" s="78">
        <v>2.9428999999999998</v>
      </c>
      <c r="G415" s="78">
        <v>3.3546999999999998</v>
      </c>
      <c r="H415" s="79">
        <v>0.48380000000000001</v>
      </c>
      <c r="I415" s="79">
        <v>0.43380000000000002</v>
      </c>
      <c r="J415" s="79">
        <v>0.27779999999999999</v>
      </c>
      <c r="K415" s="79">
        <v>1.7399999999999999E-2</v>
      </c>
      <c r="L415" s="79">
        <v>0.15540000000000001</v>
      </c>
      <c r="M415" s="79">
        <v>2.52E-2</v>
      </c>
      <c r="N415" s="79">
        <v>0.39850000000000002</v>
      </c>
      <c r="O415" s="79">
        <v>6.7999999999999996E-3</v>
      </c>
      <c r="P415" s="79">
        <v>2.0000000000000001E-4</v>
      </c>
      <c r="Q415" s="79">
        <v>9.8000000000000004E-2</v>
      </c>
      <c r="R415" s="79">
        <v>4.8399999999999999E-2</v>
      </c>
      <c r="S415" s="79">
        <v>0.48870000000000002</v>
      </c>
      <c r="T415" s="79">
        <v>0.21229999999999999</v>
      </c>
      <c r="U415" s="79">
        <v>0</v>
      </c>
      <c r="V415" s="79">
        <v>0.47720000000000001</v>
      </c>
      <c r="W415" s="79">
        <v>0.23119999999999999</v>
      </c>
    </row>
    <row r="416" spans="1:23" x14ac:dyDescent="0.25">
      <c r="A416" s="77" t="s">
        <v>563</v>
      </c>
      <c r="B416" s="77" t="s">
        <v>496</v>
      </c>
      <c r="C416" s="82">
        <v>4156.24</v>
      </c>
      <c r="D416" s="81">
        <v>391.15</v>
      </c>
      <c r="E416" s="81">
        <v>17673.2572200258</v>
      </c>
      <c r="F416" s="78">
        <v>3.5291000000000001</v>
      </c>
      <c r="G416" s="78">
        <v>4.3272000000000004</v>
      </c>
      <c r="H416" s="79">
        <v>0.40260000000000001</v>
      </c>
      <c r="I416" s="79">
        <v>0.6452</v>
      </c>
      <c r="J416" s="79">
        <v>0.32650000000000001</v>
      </c>
      <c r="K416" s="79">
        <v>1.54E-2</v>
      </c>
      <c r="L416" s="79">
        <v>0.4955</v>
      </c>
      <c r="M416" s="79">
        <v>0</v>
      </c>
      <c r="N416" s="79">
        <v>0.66039999999999999</v>
      </c>
      <c r="O416" s="79">
        <v>2.7799999999999998E-2</v>
      </c>
      <c r="P416" s="79">
        <v>1E-3</v>
      </c>
      <c r="Q416" s="79">
        <v>4.02E-2</v>
      </c>
      <c r="R416" s="79">
        <v>7.0800000000000002E-2</v>
      </c>
      <c r="S416" s="79">
        <v>0.78900000000000003</v>
      </c>
      <c r="T416" s="79">
        <v>0.1976</v>
      </c>
      <c r="U416" s="79">
        <v>2.0000000000000001E-4</v>
      </c>
      <c r="V416" s="79">
        <v>0.35239999999999999</v>
      </c>
      <c r="W416" s="79">
        <v>0.30259999999999998</v>
      </c>
    </row>
    <row r="417" spans="1:23" x14ac:dyDescent="0.25">
      <c r="A417" s="77" t="s">
        <v>469</v>
      </c>
      <c r="B417" s="77" t="s">
        <v>392</v>
      </c>
      <c r="C417" s="82">
        <v>2752.15</v>
      </c>
      <c r="D417" s="81">
        <v>0</v>
      </c>
      <c r="E417" s="81">
        <v>10023.200403683901</v>
      </c>
      <c r="F417" s="78">
        <v>3.6417999999999999</v>
      </c>
      <c r="G417" s="78">
        <v>3.6417999999999999</v>
      </c>
      <c r="H417" s="79">
        <v>0.25559999999999999</v>
      </c>
      <c r="I417" s="79">
        <v>0.5131</v>
      </c>
      <c r="J417" s="79">
        <v>0.35780000000000001</v>
      </c>
      <c r="K417" s="79">
        <v>1.7999999999999999E-2</v>
      </c>
      <c r="L417" s="79">
        <v>0</v>
      </c>
      <c r="M417" s="79">
        <v>0</v>
      </c>
      <c r="N417" s="79">
        <v>0.64119999999999999</v>
      </c>
      <c r="O417" s="79">
        <v>0.05</v>
      </c>
      <c r="P417" s="79">
        <v>1.6999999999999999E-3</v>
      </c>
      <c r="Q417" s="79">
        <v>0.1583</v>
      </c>
      <c r="R417" s="79">
        <v>0.13039999999999999</v>
      </c>
      <c r="S417" s="79">
        <v>1.0351999999999999</v>
      </c>
      <c r="T417" s="79">
        <v>0.23569999999999999</v>
      </c>
      <c r="U417" s="79">
        <v>4.0000000000000002E-4</v>
      </c>
      <c r="V417" s="79">
        <v>0.24440000000000001</v>
      </c>
      <c r="W417" s="79">
        <v>0</v>
      </c>
    </row>
    <row r="418" spans="1:23" x14ac:dyDescent="0.25">
      <c r="A418" s="77" t="s">
        <v>470</v>
      </c>
      <c r="B418" s="77" t="s">
        <v>392</v>
      </c>
      <c r="C418" s="82">
        <v>3894.8</v>
      </c>
      <c r="D418" s="81">
        <v>0</v>
      </c>
      <c r="E418" s="81">
        <v>12477.741393415999</v>
      </c>
      <c r="F418" s="78">
        <v>3.2225999999999999</v>
      </c>
      <c r="G418" s="78">
        <v>3.2225999999999999</v>
      </c>
      <c r="H418" s="79">
        <v>0.27760000000000001</v>
      </c>
      <c r="I418" s="79">
        <v>0.35770000000000002</v>
      </c>
      <c r="J418" s="79">
        <v>0.28870000000000001</v>
      </c>
      <c r="K418" s="79">
        <v>1.8200000000000001E-2</v>
      </c>
      <c r="L418" s="79">
        <v>0</v>
      </c>
      <c r="M418" s="79">
        <v>0</v>
      </c>
      <c r="N418" s="79">
        <v>0.6411</v>
      </c>
      <c r="O418" s="79">
        <v>4.87E-2</v>
      </c>
      <c r="P418" s="79">
        <v>1.6999999999999999E-3</v>
      </c>
      <c r="Q418" s="79">
        <v>0.14360000000000001</v>
      </c>
      <c r="R418" s="79">
        <v>0.18190000000000001</v>
      </c>
      <c r="S418" s="79">
        <v>0.87270000000000003</v>
      </c>
      <c r="T418" s="79">
        <v>0.18970000000000001</v>
      </c>
      <c r="U418" s="79">
        <v>2.0000000000000001E-4</v>
      </c>
      <c r="V418" s="79">
        <v>0.20080000000000001</v>
      </c>
      <c r="W418" s="79">
        <v>0</v>
      </c>
    </row>
    <row r="419" spans="1:23" x14ac:dyDescent="0.25">
      <c r="A419" s="77" t="s">
        <v>471</v>
      </c>
      <c r="B419" s="77" t="s">
        <v>392</v>
      </c>
      <c r="C419" s="82">
        <v>2743.4</v>
      </c>
      <c r="D419" s="81">
        <v>0</v>
      </c>
      <c r="E419" s="81">
        <v>9157.0963450897107</v>
      </c>
      <c r="F419" s="78">
        <v>3.3378999999999999</v>
      </c>
      <c r="G419" s="78">
        <v>3.3378999999999999</v>
      </c>
      <c r="H419" s="79">
        <v>0.25650000000000001</v>
      </c>
      <c r="I419" s="79">
        <v>0.38979999999999998</v>
      </c>
      <c r="J419" s="79">
        <v>0.29260000000000003</v>
      </c>
      <c r="K419" s="79">
        <v>8.6999999999999994E-3</v>
      </c>
      <c r="L419" s="79">
        <v>0</v>
      </c>
      <c r="M419" s="79">
        <v>0</v>
      </c>
      <c r="N419" s="79">
        <v>0.629</v>
      </c>
      <c r="O419" s="79">
        <v>0.05</v>
      </c>
      <c r="P419" s="79">
        <v>1.6999999999999999E-3</v>
      </c>
      <c r="Q419" s="79">
        <v>0.1933</v>
      </c>
      <c r="R419" s="79">
        <v>0.126</v>
      </c>
      <c r="S419" s="79">
        <v>0.93210000000000004</v>
      </c>
      <c r="T419" s="79">
        <v>0.2142</v>
      </c>
      <c r="U419" s="79">
        <v>4.0000000000000002E-4</v>
      </c>
      <c r="V419" s="79">
        <v>0.24360000000000001</v>
      </c>
      <c r="W419" s="79">
        <v>0</v>
      </c>
    </row>
    <row r="420" spans="1:23" x14ac:dyDescent="0.25">
      <c r="A420" s="77" t="s">
        <v>564</v>
      </c>
      <c r="B420" s="77" t="s">
        <v>496</v>
      </c>
      <c r="C420" s="82">
        <v>4255.2700000000004</v>
      </c>
      <c r="D420" s="81">
        <v>410.5</v>
      </c>
      <c r="E420" s="81">
        <v>16979.980751141</v>
      </c>
      <c r="F420" s="78">
        <v>3.2822</v>
      </c>
      <c r="G420" s="78">
        <v>4.0660999999999996</v>
      </c>
      <c r="H420" s="79">
        <v>0.38250000000000001</v>
      </c>
      <c r="I420" s="79">
        <v>0.4929</v>
      </c>
      <c r="J420" s="79">
        <v>0.33839999999999998</v>
      </c>
      <c r="K420" s="79">
        <v>1.77E-2</v>
      </c>
      <c r="L420" s="79">
        <v>0.48530000000000001</v>
      </c>
      <c r="M420" s="79">
        <v>0</v>
      </c>
      <c r="N420" s="79">
        <v>0.65490000000000004</v>
      </c>
      <c r="O420" s="79">
        <v>3.4700000000000002E-2</v>
      </c>
      <c r="P420" s="79">
        <v>1.1999999999999999E-3</v>
      </c>
      <c r="Q420" s="79">
        <v>3.9E-2</v>
      </c>
      <c r="R420" s="79">
        <v>6.9400000000000003E-2</v>
      </c>
      <c r="S420" s="79">
        <v>0.78520000000000001</v>
      </c>
      <c r="T420" s="79">
        <v>0.11940000000000001</v>
      </c>
      <c r="U420" s="79">
        <v>2.0000000000000001E-4</v>
      </c>
      <c r="V420" s="79">
        <v>0.34670000000000001</v>
      </c>
      <c r="W420" s="79">
        <v>0.29859999999999998</v>
      </c>
    </row>
    <row r="421" spans="1:23" x14ac:dyDescent="0.25">
      <c r="A421" s="77" t="s">
        <v>472</v>
      </c>
      <c r="B421" s="77" t="s">
        <v>392</v>
      </c>
      <c r="C421" s="82">
        <v>2711.05</v>
      </c>
      <c r="D421" s="81">
        <v>0</v>
      </c>
      <c r="E421" s="81">
        <v>9670.7074529017209</v>
      </c>
      <c r="F421" s="78">
        <v>3.5670999999999999</v>
      </c>
      <c r="G421" s="78">
        <v>3.5670999999999999</v>
      </c>
      <c r="H421" s="79">
        <v>0.26219999999999999</v>
      </c>
      <c r="I421" s="79">
        <v>0.52829999999999999</v>
      </c>
      <c r="J421" s="79">
        <v>0.33279999999999998</v>
      </c>
      <c r="K421" s="79">
        <v>8.8000000000000005E-3</v>
      </c>
      <c r="L421" s="79">
        <v>0</v>
      </c>
      <c r="M421" s="79">
        <v>0</v>
      </c>
      <c r="N421" s="79">
        <v>0.63949999999999996</v>
      </c>
      <c r="O421" s="79">
        <v>5.0599999999999999E-2</v>
      </c>
      <c r="P421" s="79">
        <v>1.6999999999999999E-3</v>
      </c>
      <c r="Q421" s="79">
        <v>0.1958</v>
      </c>
      <c r="R421" s="79">
        <v>0.13420000000000001</v>
      </c>
      <c r="S421" s="79">
        <v>0.93920000000000003</v>
      </c>
      <c r="T421" s="79">
        <v>0.2298</v>
      </c>
      <c r="U421" s="79">
        <v>4.0000000000000002E-4</v>
      </c>
      <c r="V421" s="79">
        <v>0.24379999999999999</v>
      </c>
      <c r="W421" s="79">
        <v>0</v>
      </c>
    </row>
    <row r="422" spans="1:23" x14ac:dyDescent="0.25">
      <c r="A422" s="77" t="s">
        <v>273</v>
      </c>
      <c r="B422" s="77" t="s">
        <v>21</v>
      </c>
      <c r="C422" s="82">
        <v>60.3</v>
      </c>
      <c r="D422" s="81">
        <v>0</v>
      </c>
      <c r="E422" s="81">
        <v>61.311199338534998</v>
      </c>
      <c r="F422" s="78">
        <v>1.0167999999999999</v>
      </c>
      <c r="G422" s="78"/>
      <c r="H422" s="79">
        <v>0</v>
      </c>
      <c r="I422" s="79">
        <v>0</v>
      </c>
      <c r="J422" s="79">
        <v>0.41170000000000001</v>
      </c>
      <c r="K422" s="79">
        <v>0</v>
      </c>
      <c r="L422" s="79">
        <v>0</v>
      </c>
      <c r="M422" s="79">
        <v>0</v>
      </c>
      <c r="N422" s="79">
        <v>0.24110000000000001</v>
      </c>
      <c r="O422" s="79">
        <v>0</v>
      </c>
      <c r="P422" s="79">
        <v>0</v>
      </c>
      <c r="Q422" s="79">
        <v>0</v>
      </c>
      <c r="R422" s="79">
        <v>0</v>
      </c>
      <c r="S422" s="79">
        <v>0.3453</v>
      </c>
      <c r="T422" s="79">
        <v>0</v>
      </c>
      <c r="U422" s="79">
        <v>1.8700000000000001E-2</v>
      </c>
      <c r="V422" s="79">
        <v>0</v>
      </c>
      <c r="W422" s="79">
        <v>0</v>
      </c>
    </row>
    <row r="423" spans="1:23" x14ac:dyDescent="0.25">
      <c r="A423" s="77" t="s">
        <v>274</v>
      </c>
      <c r="B423" s="77" t="s">
        <v>21</v>
      </c>
      <c r="C423" s="82">
        <v>61.5</v>
      </c>
      <c r="D423" s="81">
        <v>0</v>
      </c>
      <c r="E423" s="81">
        <v>67.031998934358299</v>
      </c>
      <c r="F423" s="78">
        <v>1.0901000000000001</v>
      </c>
      <c r="G423" s="78"/>
      <c r="H423" s="79">
        <v>0</v>
      </c>
      <c r="I423" s="79">
        <v>0</v>
      </c>
      <c r="J423" s="79">
        <v>0.4037</v>
      </c>
      <c r="K423" s="79">
        <v>0</v>
      </c>
      <c r="L423" s="79">
        <v>0</v>
      </c>
      <c r="M423" s="79">
        <v>0</v>
      </c>
      <c r="N423" s="79">
        <v>0.24099999999999999</v>
      </c>
      <c r="O423" s="79">
        <v>0</v>
      </c>
      <c r="P423" s="79">
        <v>0</v>
      </c>
      <c r="Q423" s="79">
        <v>7.5499999999999998E-2</v>
      </c>
      <c r="R423" s="79">
        <v>0</v>
      </c>
      <c r="S423" s="79">
        <v>0.35149999999999998</v>
      </c>
      <c r="T423" s="79">
        <v>0</v>
      </c>
      <c r="U423" s="79">
        <v>1.84E-2</v>
      </c>
      <c r="V423" s="79">
        <v>0</v>
      </c>
      <c r="W423" s="79">
        <v>0</v>
      </c>
    </row>
    <row r="424" spans="1:23" x14ac:dyDescent="0.25">
      <c r="A424" s="77" t="s">
        <v>340</v>
      </c>
      <c r="B424" s="77" t="s">
        <v>12</v>
      </c>
      <c r="C424" s="82">
        <v>472.38</v>
      </c>
      <c r="D424" s="81">
        <v>56</v>
      </c>
      <c r="E424" s="81">
        <v>1536.4871238712101</v>
      </c>
      <c r="F424" s="78">
        <v>3.2526000000000002</v>
      </c>
      <c r="G424" s="78">
        <v>3.2526000000000002</v>
      </c>
      <c r="H424" s="79">
        <v>0.29239999999999999</v>
      </c>
      <c r="I424" s="79">
        <v>0.28870000000000001</v>
      </c>
      <c r="J424" s="79">
        <v>0.438</v>
      </c>
      <c r="K424" s="79">
        <v>0</v>
      </c>
      <c r="L424" s="79">
        <v>0</v>
      </c>
      <c r="M424" s="79">
        <v>0</v>
      </c>
      <c r="N424" s="79">
        <v>0.64680000000000004</v>
      </c>
      <c r="O424" s="79">
        <v>0</v>
      </c>
      <c r="P424" s="79">
        <v>0</v>
      </c>
      <c r="Q424" s="79">
        <v>0.1129</v>
      </c>
      <c r="R424" s="79">
        <v>5.3900000000000003E-2</v>
      </c>
      <c r="S424" s="79">
        <v>1.0508</v>
      </c>
      <c r="T424" s="79">
        <v>7.9100000000000004E-2</v>
      </c>
      <c r="U424" s="79">
        <v>2.3999999999999998E-3</v>
      </c>
      <c r="V424" s="79">
        <v>0.28760000000000002</v>
      </c>
      <c r="W424" s="79">
        <v>0</v>
      </c>
    </row>
    <row r="425" spans="1:23" x14ac:dyDescent="0.25">
      <c r="A425" s="77" t="s">
        <v>565</v>
      </c>
      <c r="B425" s="77" t="s">
        <v>496</v>
      </c>
      <c r="C425" s="82">
        <v>6203.6</v>
      </c>
      <c r="D425" s="81">
        <v>656.2</v>
      </c>
      <c r="E425" s="81">
        <v>25782.567598916601</v>
      </c>
      <c r="F425" s="78">
        <v>3.4337</v>
      </c>
      <c r="G425" s="78">
        <v>4.2415000000000003</v>
      </c>
      <c r="H425" s="79">
        <v>0.31830000000000003</v>
      </c>
      <c r="I425" s="79">
        <v>0.621</v>
      </c>
      <c r="J425" s="79">
        <v>0.43219999999999997</v>
      </c>
      <c r="K425" s="79">
        <v>1.43E-2</v>
      </c>
      <c r="L425" s="79">
        <v>0.50919999999999999</v>
      </c>
      <c r="M425" s="79">
        <v>0</v>
      </c>
      <c r="N425" s="79">
        <v>0.66579999999999995</v>
      </c>
      <c r="O425" s="79">
        <v>2.53E-2</v>
      </c>
      <c r="P425" s="79">
        <v>8.0000000000000004E-4</v>
      </c>
      <c r="Q425" s="79">
        <v>4.0300000000000002E-2</v>
      </c>
      <c r="R425" s="79">
        <v>8.0500000000000002E-2</v>
      </c>
      <c r="S425" s="79">
        <v>0.78180000000000005</v>
      </c>
      <c r="T425" s="79">
        <v>0.11020000000000001</v>
      </c>
      <c r="U425" s="79">
        <v>2.0000000000000001E-4</v>
      </c>
      <c r="V425" s="79">
        <v>0.34300000000000003</v>
      </c>
      <c r="W425" s="79">
        <v>0.29859999999999998</v>
      </c>
    </row>
    <row r="426" spans="1:23" x14ac:dyDescent="0.25">
      <c r="A426" s="77" t="s">
        <v>591</v>
      </c>
      <c r="B426" s="77" t="s">
        <v>592</v>
      </c>
      <c r="C426" s="82">
        <v>4008.81</v>
      </c>
      <c r="D426" s="81">
        <v>143.6</v>
      </c>
      <c r="E426" s="81">
        <v>17153.965977511602</v>
      </c>
      <c r="F426" s="78">
        <v>3.4729000000000001</v>
      </c>
      <c r="G426" s="78">
        <v>4.3586</v>
      </c>
      <c r="H426" s="79">
        <v>0.46189999999999998</v>
      </c>
      <c r="I426" s="79">
        <v>0.41499999999999998</v>
      </c>
      <c r="J426" s="79">
        <v>0.35470000000000002</v>
      </c>
      <c r="K426" s="79">
        <v>1.0999999999999999E-2</v>
      </c>
      <c r="L426" s="79">
        <v>0.3967</v>
      </c>
      <c r="M426" s="79">
        <v>2.1499999999999998E-2</v>
      </c>
      <c r="N426" s="79">
        <v>0.57699999999999996</v>
      </c>
      <c r="O426" s="79">
        <v>2.3800000000000002E-2</v>
      </c>
      <c r="P426" s="79">
        <v>6.9999999999999999E-4</v>
      </c>
      <c r="Q426" s="79">
        <v>3.2500000000000001E-2</v>
      </c>
      <c r="R426" s="79">
        <v>0.26219999999999999</v>
      </c>
      <c r="S426" s="79">
        <v>0.7359</v>
      </c>
      <c r="T426" s="79">
        <v>5.8700000000000002E-2</v>
      </c>
      <c r="U426" s="79">
        <v>2.0000000000000001E-4</v>
      </c>
      <c r="V426" s="79">
        <v>0.5393</v>
      </c>
      <c r="W426" s="79">
        <v>0.46750000000000003</v>
      </c>
    </row>
    <row r="427" spans="1:23" x14ac:dyDescent="0.25">
      <c r="A427" s="77" t="s">
        <v>590</v>
      </c>
      <c r="B427" s="77" t="s">
        <v>576</v>
      </c>
      <c r="C427" s="82">
        <v>9176.7099999999991</v>
      </c>
      <c r="D427" s="81">
        <v>0</v>
      </c>
      <c r="E427" s="81">
        <v>35153.978728871502</v>
      </c>
      <c r="F427" s="78">
        <v>3.3429000000000002</v>
      </c>
      <c r="G427" s="78">
        <v>3.9531999999999998</v>
      </c>
      <c r="H427" s="79">
        <v>0.4244</v>
      </c>
      <c r="I427" s="79">
        <v>0.49880000000000002</v>
      </c>
      <c r="J427" s="79">
        <v>0.32990000000000003</v>
      </c>
      <c r="K427" s="79">
        <v>1.6199999999999999E-2</v>
      </c>
      <c r="L427" s="79">
        <v>0.37219999999999998</v>
      </c>
      <c r="M427" s="79">
        <v>0</v>
      </c>
      <c r="N427" s="79">
        <v>0.63919999999999999</v>
      </c>
      <c r="O427" s="79">
        <v>2.1999999999999999E-2</v>
      </c>
      <c r="P427" s="79">
        <v>6.9999999999999999E-4</v>
      </c>
      <c r="Q427" s="79">
        <v>3.1199999999999999E-2</v>
      </c>
      <c r="R427" s="79">
        <v>8.3400000000000002E-2</v>
      </c>
      <c r="S427" s="79">
        <v>0.83779999999999999</v>
      </c>
      <c r="T427" s="79">
        <v>7.6999999999999999E-2</v>
      </c>
      <c r="U427" s="79">
        <v>1E-4</v>
      </c>
      <c r="V427" s="79">
        <v>0.38219999999999998</v>
      </c>
      <c r="W427" s="79">
        <v>0.23810000000000001</v>
      </c>
    </row>
    <row r="428" spans="1:23" x14ac:dyDescent="0.25">
      <c r="A428" s="77" t="s">
        <v>566</v>
      </c>
      <c r="B428" s="77" t="s">
        <v>496</v>
      </c>
      <c r="C428" s="82">
        <v>3573.8</v>
      </c>
      <c r="D428" s="81">
        <v>486.9</v>
      </c>
      <c r="E428" s="81">
        <v>15022.521242160999</v>
      </c>
      <c r="F428" s="78">
        <v>3.5693999999999999</v>
      </c>
      <c r="G428" s="78">
        <v>4.3037999999999998</v>
      </c>
      <c r="H428" s="79">
        <v>0.44569999999999999</v>
      </c>
      <c r="I428" s="79">
        <v>0.55710000000000004</v>
      </c>
      <c r="J428" s="79">
        <v>0.27100000000000002</v>
      </c>
      <c r="K428" s="79">
        <v>1.9199999999999998E-2</v>
      </c>
      <c r="L428" s="79">
        <v>0.41739999999999999</v>
      </c>
      <c r="M428" s="79">
        <v>2.6100000000000002E-2</v>
      </c>
      <c r="N428" s="79">
        <v>0.61460000000000004</v>
      </c>
      <c r="O428" s="79">
        <v>3.2399999999999998E-2</v>
      </c>
      <c r="P428" s="79">
        <v>1.1000000000000001E-3</v>
      </c>
      <c r="Q428" s="79">
        <v>2.92E-2</v>
      </c>
      <c r="R428" s="79">
        <v>0.13669999999999999</v>
      </c>
      <c r="S428" s="79">
        <v>0.92069999999999996</v>
      </c>
      <c r="T428" s="79">
        <v>0.21840000000000001</v>
      </c>
      <c r="U428" s="79">
        <v>4.0000000000000002E-4</v>
      </c>
      <c r="V428" s="79">
        <v>0.32290000000000002</v>
      </c>
      <c r="W428" s="79">
        <v>0.29089999999999999</v>
      </c>
    </row>
    <row r="429" spans="1:23" x14ac:dyDescent="0.25">
      <c r="A429" s="77" t="s">
        <v>567</v>
      </c>
      <c r="B429" s="77" t="s">
        <v>496</v>
      </c>
      <c r="C429" s="82">
        <v>4074.6</v>
      </c>
      <c r="D429" s="81">
        <v>500.7</v>
      </c>
      <c r="E429" s="81">
        <v>17021.746451027</v>
      </c>
      <c r="F429" s="78">
        <v>3.524</v>
      </c>
      <c r="G429" s="78">
        <v>4.2687999999999997</v>
      </c>
      <c r="H429" s="79">
        <v>0.37459999999999999</v>
      </c>
      <c r="I429" s="79">
        <v>0.66920000000000002</v>
      </c>
      <c r="J429" s="79">
        <v>0.30859999999999999</v>
      </c>
      <c r="K429" s="79">
        <v>2.18E-2</v>
      </c>
      <c r="L429" s="79">
        <v>0.435</v>
      </c>
      <c r="M429" s="79">
        <v>0</v>
      </c>
      <c r="N429" s="79">
        <v>0.57509999999999994</v>
      </c>
      <c r="O429" s="79">
        <v>3.3099999999999997E-2</v>
      </c>
      <c r="P429" s="79">
        <v>1.1000000000000001E-3</v>
      </c>
      <c r="Q429" s="79">
        <v>2.5600000000000001E-2</v>
      </c>
      <c r="R429" s="79">
        <v>0.1188</v>
      </c>
      <c r="S429" s="79">
        <v>0.84470000000000001</v>
      </c>
      <c r="T429" s="79">
        <v>0.20200000000000001</v>
      </c>
      <c r="U429" s="79">
        <v>2.0000000000000001E-4</v>
      </c>
      <c r="V429" s="79">
        <v>0.34920000000000001</v>
      </c>
      <c r="W429" s="79">
        <v>0.30980000000000002</v>
      </c>
    </row>
    <row r="430" spans="1:23" x14ac:dyDescent="0.25">
      <c r="A430" s="77" t="s">
        <v>568</v>
      </c>
      <c r="B430" s="77" t="s">
        <v>496</v>
      </c>
      <c r="C430" s="82">
        <v>4388</v>
      </c>
      <c r="D430" s="81">
        <v>446.3</v>
      </c>
      <c r="E430" s="81">
        <v>16810.875232475701</v>
      </c>
      <c r="F430" s="78">
        <v>3.2081</v>
      </c>
      <c r="G430" s="78">
        <v>3.9015</v>
      </c>
      <c r="H430" s="79">
        <v>0.32390000000000002</v>
      </c>
      <c r="I430" s="79">
        <v>0.52339999999999998</v>
      </c>
      <c r="J430" s="79">
        <v>0.30919999999999997</v>
      </c>
      <c r="K430" s="79">
        <v>1.8700000000000001E-2</v>
      </c>
      <c r="L430" s="79">
        <v>0.40100000000000002</v>
      </c>
      <c r="M430" s="79">
        <v>0</v>
      </c>
      <c r="N430" s="79">
        <v>0.64080000000000004</v>
      </c>
      <c r="O430" s="79">
        <v>2.92E-2</v>
      </c>
      <c r="P430" s="79">
        <v>1E-3</v>
      </c>
      <c r="Q430" s="79">
        <v>3.7999999999999999E-2</v>
      </c>
      <c r="R430" s="79">
        <v>7.4200000000000002E-2</v>
      </c>
      <c r="S430" s="79">
        <v>0.74850000000000005</v>
      </c>
      <c r="T430" s="79">
        <v>0.16339999999999999</v>
      </c>
      <c r="U430" s="79">
        <v>2.0000000000000001E-4</v>
      </c>
      <c r="V430" s="79">
        <v>0.33760000000000001</v>
      </c>
      <c r="W430" s="79">
        <v>0.29239999999999999</v>
      </c>
    </row>
    <row r="431" spans="1:23" x14ac:dyDescent="0.25">
      <c r="A431" s="77" t="s">
        <v>593</v>
      </c>
      <c r="B431" s="77" t="s">
        <v>592</v>
      </c>
      <c r="C431" s="82">
        <v>5143.5</v>
      </c>
      <c r="D431" s="81">
        <v>43.2</v>
      </c>
      <c r="E431" s="81">
        <v>18475.9251413329</v>
      </c>
      <c r="F431" s="78">
        <v>2.9403000000000001</v>
      </c>
      <c r="G431" s="78">
        <v>3.6227</v>
      </c>
      <c r="H431" s="79">
        <v>0.45200000000000001</v>
      </c>
      <c r="I431" s="79">
        <v>0.3533</v>
      </c>
      <c r="J431" s="79">
        <v>0.21479999999999999</v>
      </c>
      <c r="K431" s="79">
        <v>1.2699999999999999E-2</v>
      </c>
      <c r="L431" s="79">
        <v>0.27179999999999999</v>
      </c>
      <c r="M431" s="79">
        <v>0</v>
      </c>
      <c r="N431" s="79">
        <v>0.54590000000000005</v>
      </c>
      <c r="O431" s="79">
        <v>1.9800000000000002E-2</v>
      </c>
      <c r="P431" s="79">
        <v>5.9999999999999995E-4</v>
      </c>
      <c r="Q431" s="79">
        <v>2.6499999999999999E-2</v>
      </c>
      <c r="R431" s="79">
        <v>7.9399999999999998E-2</v>
      </c>
      <c r="S431" s="79">
        <v>0.6663</v>
      </c>
      <c r="T431" s="79">
        <v>7.6399999999999996E-2</v>
      </c>
      <c r="U431" s="79">
        <v>2.0000000000000001E-4</v>
      </c>
      <c r="V431" s="79">
        <v>0.4924</v>
      </c>
      <c r="W431" s="79">
        <v>0.41060000000000002</v>
      </c>
    </row>
    <row r="432" spans="1:23" x14ac:dyDescent="0.25">
      <c r="A432" s="77" t="s">
        <v>569</v>
      </c>
      <c r="B432" s="77" t="s">
        <v>496</v>
      </c>
      <c r="C432" s="82">
        <v>3929.36</v>
      </c>
      <c r="D432" s="81">
        <v>436.6</v>
      </c>
      <c r="E432" s="81">
        <v>16592.669464398299</v>
      </c>
      <c r="F432" s="78">
        <v>3.5728</v>
      </c>
      <c r="G432" s="78">
        <v>4.3041</v>
      </c>
      <c r="H432" s="79">
        <v>0.47939999999999999</v>
      </c>
      <c r="I432" s="79">
        <v>0.57589999999999997</v>
      </c>
      <c r="J432" s="79">
        <v>0.3054</v>
      </c>
      <c r="K432" s="79">
        <v>1.9300000000000001E-2</v>
      </c>
      <c r="L432" s="79">
        <v>0.4451</v>
      </c>
      <c r="M432" s="79">
        <v>0</v>
      </c>
      <c r="N432" s="79">
        <v>0.59230000000000005</v>
      </c>
      <c r="O432" s="79">
        <v>2.87E-2</v>
      </c>
      <c r="P432" s="79">
        <v>1E-3</v>
      </c>
      <c r="Q432" s="79">
        <v>2.98E-2</v>
      </c>
      <c r="R432" s="79">
        <v>0.12520000000000001</v>
      </c>
      <c r="S432" s="79">
        <v>0.88990000000000002</v>
      </c>
      <c r="T432" s="79">
        <v>0.1988</v>
      </c>
      <c r="U432" s="79">
        <v>2.0000000000000001E-4</v>
      </c>
      <c r="V432" s="79">
        <v>0.32690000000000002</v>
      </c>
      <c r="W432" s="79">
        <v>0.28620000000000001</v>
      </c>
    </row>
    <row r="433" spans="1:23" x14ac:dyDescent="0.25">
      <c r="A433" s="77" t="s">
        <v>570</v>
      </c>
      <c r="B433" s="77" t="s">
        <v>496</v>
      </c>
      <c r="C433" s="82">
        <v>6309.46</v>
      </c>
      <c r="D433" s="81">
        <v>689.99</v>
      </c>
      <c r="E433" s="81">
        <v>25054.692517739499</v>
      </c>
      <c r="F433" s="78">
        <v>3.2618</v>
      </c>
      <c r="G433" s="78">
        <v>4.0579999999999998</v>
      </c>
      <c r="H433" s="79">
        <v>0.28120000000000001</v>
      </c>
      <c r="I433" s="79">
        <v>0.53190000000000004</v>
      </c>
      <c r="J433" s="79">
        <v>0.35539999999999999</v>
      </c>
      <c r="K433" s="79">
        <v>1.8700000000000001E-2</v>
      </c>
      <c r="L433" s="79">
        <v>0.498</v>
      </c>
      <c r="M433" s="79">
        <v>0</v>
      </c>
      <c r="N433" s="79">
        <v>0.65959999999999996</v>
      </c>
      <c r="O433" s="79">
        <v>2.9499999999999998E-2</v>
      </c>
      <c r="P433" s="79">
        <v>1E-3</v>
      </c>
      <c r="Q433" s="79">
        <v>3.8800000000000001E-2</v>
      </c>
      <c r="R433" s="79">
        <v>8.2900000000000001E-2</v>
      </c>
      <c r="S433" s="79">
        <v>0.80389999999999995</v>
      </c>
      <c r="T433" s="79">
        <v>0.1174</v>
      </c>
      <c r="U433" s="79">
        <v>1E-4</v>
      </c>
      <c r="V433" s="79">
        <v>0.34139999999999998</v>
      </c>
      <c r="W433" s="79">
        <v>0.29820000000000002</v>
      </c>
    </row>
    <row r="434" spans="1:23" x14ac:dyDescent="0.25">
      <c r="A434" s="77" t="s">
        <v>571</v>
      </c>
      <c r="B434" s="77" t="s">
        <v>496</v>
      </c>
      <c r="C434" s="82">
        <v>6279.27</v>
      </c>
      <c r="D434" s="81">
        <v>691.21</v>
      </c>
      <c r="E434" s="81">
        <v>25584.165016131199</v>
      </c>
      <c r="F434" s="78">
        <v>3.3593000000000002</v>
      </c>
      <c r="G434" s="78">
        <v>4.1627000000000001</v>
      </c>
      <c r="H434" s="79">
        <v>0.31069999999999998</v>
      </c>
      <c r="I434" s="79">
        <v>0.55130000000000001</v>
      </c>
      <c r="J434" s="79">
        <v>0.39279999999999998</v>
      </c>
      <c r="K434" s="79">
        <v>1.8599999999999998E-2</v>
      </c>
      <c r="L434" s="79">
        <v>0.50080000000000002</v>
      </c>
      <c r="M434" s="79">
        <v>0</v>
      </c>
      <c r="N434" s="79">
        <v>0.66110000000000002</v>
      </c>
      <c r="O434" s="79">
        <v>3.1399999999999997E-2</v>
      </c>
      <c r="P434" s="79">
        <v>1.1000000000000001E-3</v>
      </c>
      <c r="Q434" s="79">
        <v>3.9800000000000002E-2</v>
      </c>
      <c r="R434" s="79">
        <v>8.4099999999999994E-2</v>
      </c>
      <c r="S434" s="79">
        <v>0.80689999999999995</v>
      </c>
      <c r="T434" s="79">
        <v>0.1153</v>
      </c>
      <c r="U434" s="79">
        <v>1E-4</v>
      </c>
      <c r="V434" s="79">
        <v>0.34610000000000002</v>
      </c>
      <c r="W434" s="79">
        <v>0.30259999999999998</v>
      </c>
    </row>
    <row r="435" spans="1:23" x14ac:dyDescent="0.25">
      <c r="A435" s="77" t="s">
        <v>572</v>
      </c>
      <c r="B435" s="77" t="s">
        <v>496</v>
      </c>
      <c r="C435" s="82">
        <v>6336.99</v>
      </c>
      <c r="D435" s="81">
        <v>691.97</v>
      </c>
      <c r="E435" s="81">
        <v>24303.301260548898</v>
      </c>
      <c r="F435" s="78">
        <v>3.2593999999999999</v>
      </c>
      <c r="G435" s="78">
        <v>3.9056999999999999</v>
      </c>
      <c r="H435" s="79">
        <v>0.31109999999999999</v>
      </c>
      <c r="I435" s="79">
        <v>0.52</v>
      </c>
      <c r="J435" s="79">
        <v>0.33560000000000001</v>
      </c>
      <c r="K435" s="79">
        <v>1.8499999999999999E-2</v>
      </c>
      <c r="L435" s="79">
        <v>0.29980000000000001</v>
      </c>
      <c r="M435" s="79">
        <v>4.2799999999999998E-2</v>
      </c>
      <c r="N435" s="79">
        <v>0.65849999999999997</v>
      </c>
      <c r="O435" s="79">
        <v>3.1099999999999999E-2</v>
      </c>
      <c r="P435" s="79">
        <v>1.1000000000000001E-3</v>
      </c>
      <c r="Q435" s="79">
        <v>4.0099999999999997E-2</v>
      </c>
      <c r="R435" s="79">
        <v>8.14E-2</v>
      </c>
      <c r="S435" s="79">
        <v>0.8</v>
      </c>
      <c r="T435" s="79">
        <v>0.1142</v>
      </c>
      <c r="U435" s="79">
        <v>1E-4</v>
      </c>
      <c r="V435" s="79">
        <v>0.34770000000000001</v>
      </c>
      <c r="W435" s="79">
        <v>0.30370000000000003</v>
      </c>
    </row>
    <row r="436" spans="1:23" x14ac:dyDescent="0.25">
      <c r="A436" s="77" t="s">
        <v>573</v>
      </c>
      <c r="B436" s="77" t="s">
        <v>496</v>
      </c>
      <c r="C436" s="82">
        <v>6347.34</v>
      </c>
      <c r="D436" s="81">
        <v>576.05999999999995</v>
      </c>
      <c r="E436" s="81">
        <v>24548.516434763798</v>
      </c>
      <c r="F436" s="78">
        <v>3.2122000000000002</v>
      </c>
      <c r="G436" s="78">
        <v>3.9601000000000002</v>
      </c>
      <c r="H436" s="79">
        <v>0.28079999999999999</v>
      </c>
      <c r="I436" s="79">
        <v>0.52229999999999999</v>
      </c>
      <c r="J436" s="79">
        <v>0.34520000000000001</v>
      </c>
      <c r="K436" s="79">
        <v>1.7500000000000002E-2</v>
      </c>
      <c r="L436" s="79">
        <v>0.41139999999999999</v>
      </c>
      <c r="M436" s="79">
        <v>4.2700000000000002E-2</v>
      </c>
      <c r="N436" s="79">
        <v>0.65569999999999995</v>
      </c>
      <c r="O436" s="79">
        <v>2.8899999999999999E-2</v>
      </c>
      <c r="P436" s="79">
        <v>1E-3</v>
      </c>
      <c r="Q436" s="79">
        <v>3.95E-2</v>
      </c>
      <c r="R436" s="79">
        <v>8.1799999999999998E-2</v>
      </c>
      <c r="S436" s="79">
        <v>0.79090000000000005</v>
      </c>
      <c r="T436" s="79">
        <v>0.11210000000000001</v>
      </c>
      <c r="U436" s="79">
        <v>1E-4</v>
      </c>
      <c r="V436" s="79">
        <v>0.33639999999999998</v>
      </c>
      <c r="W436" s="79">
        <v>0.29380000000000001</v>
      </c>
    </row>
    <row r="437" spans="1:23" x14ac:dyDescent="0.25">
      <c r="A437" s="77" t="s">
        <v>473</v>
      </c>
      <c r="B437" s="77" t="s">
        <v>392</v>
      </c>
      <c r="C437" s="82">
        <v>5862.48</v>
      </c>
      <c r="D437" s="81">
        <v>79.7</v>
      </c>
      <c r="E437" s="81">
        <v>20669.154826242</v>
      </c>
      <c r="F437" s="78">
        <v>3.5257000000000001</v>
      </c>
      <c r="G437" s="78">
        <v>3.5257000000000001</v>
      </c>
      <c r="H437" s="79">
        <v>0.23810000000000001</v>
      </c>
      <c r="I437" s="79">
        <v>0.38879999999999998</v>
      </c>
      <c r="J437" s="79">
        <v>0.33729999999999999</v>
      </c>
      <c r="K437" s="79">
        <v>2.0899999999999998E-2</v>
      </c>
      <c r="L437" s="79">
        <v>0</v>
      </c>
      <c r="M437" s="79">
        <v>0</v>
      </c>
      <c r="N437" s="79">
        <v>0.62649999999999995</v>
      </c>
      <c r="O437" s="79">
        <v>3.5200000000000002E-2</v>
      </c>
      <c r="P437" s="79">
        <v>1.1999999999999999E-3</v>
      </c>
      <c r="Q437" s="79">
        <v>0.14699999999999999</v>
      </c>
      <c r="R437" s="79">
        <v>0.18490000000000001</v>
      </c>
      <c r="S437" s="79">
        <v>1.1427</v>
      </c>
      <c r="T437" s="79">
        <v>0.1517</v>
      </c>
      <c r="U437" s="79">
        <v>2.0000000000000001E-4</v>
      </c>
      <c r="V437" s="79">
        <v>0.25119999999999998</v>
      </c>
      <c r="W437" s="79">
        <v>0</v>
      </c>
    </row>
    <row r="438" spans="1:23" x14ac:dyDescent="0.25">
      <c r="A438" s="77" t="s">
        <v>474</v>
      </c>
      <c r="B438" s="77" t="s">
        <v>392</v>
      </c>
      <c r="C438" s="82">
        <v>4467.34</v>
      </c>
      <c r="D438" s="81">
        <v>0</v>
      </c>
      <c r="E438" s="81">
        <v>15741.561507676801</v>
      </c>
      <c r="F438" s="78">
        <v>3.5232000000000001</v>
      </c>
      <c r="G438" s="78">
        <v>3.5232000000000001</v>
      </c>
      <c r="H438" s="79">
        <v>0.22800000000000001</v>
      </c>
      <c r="I438" s="79">
        <v>0.30659999999999998</v>
      </c>
      <c r="J438" s="79">
        <v>0.48159999999999997</v>
      </c>
      <c r="K438" s="79">
        <v>1.9900000000000001E-2</v>
      </c>
      <c r="L438" s="79">
        <v>0</v>
      </c>
      <c r="M438" s="79">
        <v>0</v>
      </c>
      <c r="N438" s="79">
        <v>0.61780000000000002</v>
      </c>
      <c r="O438" s="79">
        <v>4.3400000000000001E-2</v>
      </c>
      <c r="P438" s="79">
        <v>1.4E-3</v>
      </c>
      <c r="Q438" s="79">
        <v>0.14649999999999999</v>
      </c>
      <c r="R438" s="79">
        <v>0.152</v>
      </c>
      <c r="S438" s="79">
        <v>1.093</v>
      </c>
      <c r="T438" s="79">
        <v>0.18260000000000001</v>
      </c>
      <c r="U438" s="79">
        <v>2.0000000000000001E-4</v>
      </c>
      <c r="V438" s="79">
        <v>0.25019999999999998</v>
      </c>
      <c r="W438" s="79">
        <v>0</v>
      </c>
    </row>
    <row r="439" spans="1:23" x14ac:dyDescent="0.25">
      <c r="A439" s="77" t="s">
        <v>475</v>
      </c>
      <c r="B439" s="77" t="s">
        <v>392</v>
      </c>
      <c r="C439" s="82">
        <v>2760.62</v>
      </c>
      <c r="D439" s="81">
        <v>0</v>
      </c>
      <c r="E439" s="81">
        <v>10338.0016419526</v>
      </c>
      <c r="F439" s="78">
        <v>3.7448999999999999</v>
      </c>
      <c r="G439" s="78">
        <v>3.7448999999999999</v>
      </c>
      <c r="H439" s="79">
        <v>0.24979999999999999</v>
      </c>
      <c r="I439" s="79">
        <v>0.49280000000000002</v>
      </c>
      <c r="J439" s="79">
        <v>0.34179999999999999</v>
      </c>
      <c r="K439" s="79">
        <v>1.9400000000000001E-2</v>
      </c>
      <c r="L439" s="79">
        <v>0</v>
      </c>
      <c r="M439" s="79">
        <v>0</v>
      </c>
      <c r="N439" s="79">
        <v>0.6482</v>
      </c>
      <c r="O439" s="79">
        <v>4.9399999999999999E-2</v>
      </c>
      <c r="P439" s="79">
        <v>1.6999999999999999E-3</v>
      </c>
      <c r="Q439" s="79">
        <v>0.158</v>
      </c>
      <c r="R439" s="79">
        <v>0.12959999999999999</v>
      </c>
      <c r="S439" s="79">
        <v>1.1086</v>
      </c>
      <c r="T439" s="79">
        <v>0.30070000000000002</v>
      </c>
      <c r="U439" s="79">
        <v>4.0000000000000002E-4</v>
      </c>
      <c r="V439" s="79">
        <v>0.2445</v>
      </c>
      <c r="W439" s="79">
        <v>0</v>
      </c>
    </row>
    <row r="440" spans="1:23" x14ac:dyDescent="0.25">
      <c r="A440" s="77" t="s">
        <v>476</v>
      </c>
      <c r="B440" s="77" t="s">
        <v>392</v>
      </c>
      <c r="C440" s="82">
        <v>2764</v>
      </c>
      <c r="D440" s="81">
        <v>0</v>
      </c>
      <c r="E440" s="81">
        <v>10193.202221055701</v>
      </c>
      <c r="F440" s="78">
        <v>3.6879</v>
      </c>
      <c r="G440" s="78">
        <v>3.6879</v>
      </c>
      <c r="H440" s="79">
        <v>0.24959999999999999</v>
      </c>
      <c r="I440" s="79">
        <v>0.45150000000000001</v>
      </c>
      <c r="J440" s="79">
        <v>0.35930000000000001</v>
      </c>
      <c r="K440" s="79">
        <v>1.9400000000000001E-2</v>
      </c>
      <c r="L440" s="79">
        <v>0</v>
      </c>
      <c r="M440" s="79">
        <v>0</v>
      </c>
      <c r="N440" s="79">
        <v>0.64770000000000005</v>
      </c>
      <c r="O440" s="79">
        <v>4.3900000000000002E-2</v>
      </c>
      <c r="P440" s="79">
        <v>1.4E-3</v>
      </c>
      <c r="Q440" s="79">
        <v>0.15790000000000001</v>
      </c>
      <c r="R440" s="79">
        <v>0.1295</v>
      </c>
      <c r="S440" s="79">
        <v>1.1075999999999999</v>
      </c>
      <c r="T440" s="79">
        <v>0.2747</v>
      </c>
      <c r="U440" s="79">
        <v>4.0000000000000002E-4</v>
      </c>
      <c r="V440" s="79">
        <v>0.245</v>
      </c>
      <c r="W440" s="79">
        <v>0</v>
      </c>
    </row>
    <row r="441" spans="1:23" x14ac:dyDescent="0.25">
      <c r="A441" s="77" t="s">
        <v>477</v>
      </c>
      <c r="B441" s="77" t="s">
        <v>392</v>
      </c>
      <c r="C441" s="82">
        <v>2740.7</v>
      </c>
      <c r="D441" s="81">
        <v>0</v>
      </c>
      <c r="E441" s="81">
        <v>9989.8337121344903</v>
      </c>
      <c r="F441" s="78">
        <v>3.645</v>
      </c>
      <c r="G441" s="78">
        <v>3.645</v>
      </c>
      <c r="H441" s="79">
        <v>0.2475</v>
      </c>
      <c r="I441" s="79">
        <v>0.55459999999999998</v>
      </c>
      <c r="J441" s="79">
        <v>0.36840000000000001</v>
      </c>
      <c r="K441" s="79">
        <v>1.95E-2</v>
      </c>
      <c r="L441" s="79">
        <v>0</v>
      </c>
      <c r="M441" s="79">
        <v>0</v>
      </c>
      <c r="N441" s="79">
        <v>0.65090000000000003</v>
      </c>
      <c r="O441" s="79">
        <v>4.4299999999999999E-2</v>
      </c>
      <c r="P441" s="79">
        <v>1.4E-3</v>
      </c>
      <c r="Q441" s="79">
        <v>0.15920000000000001</v>
      </c>
      <c r="R441" s="79">
        <v>0.13059999999999999</v>
      </c>
      <c r="S441" s="79">
        <v>0.93310000000000004</v>
      </c>
      <c r="T441" s="79">
        <v>0.28899999999999998</v>
      </c>
      <c r="U441" s="79">
        <v>4.0000000000000002E-4</v>
      </c>
      <c r="V441" s="79">
        <v>0.24610000000000001</v>
      </c>
      <c r="W441" s="79">
        <v>0</v>
      </c>
    </row>
    <row r="442" spans="1:23" x14ac:dyDescent="0.25">
      <c r="A442" s="77" t="s">
        <v>478</v>
      </c>
      <c r="B442" s="77" t="s">
        <v>392</v>
      </c>
      <c r="C442" s="82">
        <v>5855.79</v>
      </c>
      <c r="D442" s="81">
        <v>61.6</v>
      </c>
      <c r="E442" s="81">
        <v>20565.468116024102</v>
      </c>
      <c r="F442" s="78">
        <v>3.5272000000000001</v>
      </c>
      <c r="G442" s="78">
        <v>3.5272000000000001</v>
      </c>
      <c r="H442" s="79">
        <v>0.24129999999999999</v>
      </c>
      <c r="I442" s="79">
        <v>0.38740000000000002</v>
      </c>
      <c r="J442" s="79">
        <v>0.35289999999999999</v>
      </c>
      <c r="K442" s="79">
        <v>2.0799999999999999E-2</v>
      </c>
      <c r="L442" s="79">
        <v>0</v>
      </c>
      <c r="M442" s="79">
        <v>0</v>
      </c>
      <c r="N442" s="79">
        <v>0.62860000000000005</v>
      </c>
      <c r="O442" s="79">
        <v>3.1300000000000001E-2</v>
      </c>
      <c r="P442" s="79">
        <v>1.1000000000000001E-3</v>
      </c>
      <c r="Q442" s="79">
        <v>0.13969999999999999</v>
      </c>
      <c r="R442" s="79">
        <v>0.18579999999999999</v>
      </c>
      <c r="S442" s="79">
        <v>1.1489</v>
      </c>
      <c r="T442" s="79">
        <v>0.14929999999999999</v>
      </c>
      <c r="U442" s="79">
        <v>2.0000000000000001E-4</v>
      </c>
      <c r="V442" s="79">
        <v>0.2399</v>
      </c>
      <c r="W442" s="79">
        <v>0</v>
      </c>
    </row>
    <row r="443" spans="1:23" x14ac:dyDescent="0.25">
      <c r="A443" s="77" t="s">
        <v>479</v>
      </c>
      <c r="B443" s="77" t="s">
        <v>392</v>
      </c>
      <c r="C443" s="82">
        <v>4445.7</v>
      </c>
      <c r="D443" s="81">
        <v>0</v>
      </c>
      <c r="E443" s="81">
        <v>15776.116738181599</v>
      </c>
      <c r="F443" s="78">
        <v>3.5485000000000002</v>
      </c>
      <c r="G443" s="78">
        <v>3.5485000000000002</v>
      </c>
      <c r="H443" s="79">
        <v>0.22889999999999999</v>
      </c>
      <c r="I443" s="79">
        <v>0.48899999999999999</v>
      </c>
      <c r="J443" s="79">
        <v>0.4002</v>
      </c>
      <c r="K443" s="79">
        <v>2.0199999999999999E-2</v>
      </c>
      <c r="L443" s="79">
        <v>0</v>
      </c>
      <c r="M443" s="79">
        <v>0</v>
      </c>
      <c r="N443" s="79">
        <v>0.62709999999999999</v>
      </c>
      <c r="O443" s="79">
        <v>4.9000000000000002E-2</v>
      </c>
      <c r="P443" s="79">
        <v>1.6999999999999999E-3</v>
      </c>
      <c r="Q443" s="79">
        <v>0.14710000000000001</v>
      </c>
      <c r="R443" s="79">
        <v>0.15359999999999999</v>
      </c>
      <c r="S443" s="79">
        <v>0.99739999999999995</v>
      </c>
      <c r="T443" s="79">
        <v>0.1837</v>
      </c>
      <c r="U443" s="79">
        <v>2.0000000000000001E-4</v>
      </c>
      <c r="V443" s="79">
        <v>0.25040000000000001</v>
      </c>
      <c r="W443" s="79">
        <v>0</v>
      </c>
    </row>
    <row r="444" spans="1:23" x14ac:dyDescent="0.25">
      <c r="A444" s="77" t="s">
        <v>480</v>
      </c>
      <c r="B444" s="77" t="s">
        <v>392</v>
      </c>
      <c r="C444" s="82">
        <v>4588.8999999999996</v>
      </c>
      <c r="D444" s="81">
        <v>0</v>
      </c>
      <c r="E444" s="81">
        <v>15294.3230892477</v>
      </c>
      <c r="F444" s="78">
        <v>3.3330000000000002</v>
      </c>
      <c r="G444" s="78">
        <v>3.3330000000000002</v>
      </c>
      <c r="H444" s="79">
        <v>0.21579999999999999</v>
      </c>
      <c r="I444" s="79">
        <v>0.46150000000000002</v>
      </c>
      <c r="J444" s="79">
        <v>0.36609999999999998</v>
      </c>
      <c r="K444" s="79">
        <v>2.29E-2</v>
      </c>
      <c r="L444" s="79">
        <v>0</v>
      </c>
      <c r="M444" s="79">
        <v>0</v>
      </c>
      <c r="N444" s="79">
        <v>0.63280000000000003</v>
      </c>
      <c r="O444" s="79">
        <v>2.76E-2</v>
      </c>
      <c r="P444" s="79">
        <v>1E-3</v>
      </c>
      <c r="Q444" s="79">
        <v>0.1772</v>
      </c>
      <c r="R444" s="79">
        <v>0.1535</v>
      </c>
      <c r="S444" s="79">
        <v>0.82369999999999999</v>
      </c>
      <c r="T444" s="79">
        <v>0.21060000000000001</v>
      </c>
      <c r="U444" s="79">
        <v>2.0000000000000001E-4</v>
      </c>
      <c r="V444" s="79">
        <v>0.24010000000000001</v>
      </c>
      <c r="W444" s="79">
        <v>0</v>
      </c>
    </row>
    <row r="445" spans="1:23" x14ac:dyDescent="0.25">
      <c r="A445" s="77" t="s">
        <v>481</v>
      </c>
      <c r="B445" s="77" t="s">
        <v>392</v>
      </c>
      <c r="C445" s="82">
        <v>4568.5</v>
      </c>
      <c r="D445" s="81">
        <v>0</v>
      </c>
      <c r="E445" s="81">
        <v>14496.070576751399</v>
      </c>
      <c r="F445" s="78">
        <v>3.173</v>
      </c>
      <c r="G445" s="78">
        <v>3.173</v>
      </c>
      <c r="H445" s="79">
        <v>0.21560000000000001</v>
      </c>
      <c r="I445" s="79">
        <v>0.3523</v>
      </c>
      <c r="J445" s="79">
        <v>0.3296</v>
      </c>
      <c r="K445" s="79">
        <v>2.29E-2</v>
      </c>
      <c r="L445" s="79">
        <v>0</v>
      </c>
      <c r="M445" s="79">
        <v>0</v>
      </c>
      <c r="N445" s="79">
        <v>0.63390000000000002</v>
      </c>
      <c r="O445" s="79">
        <v>5.5199999999999999E-2</v>
      </c>
      <c r="P445" s="79">
        <v>1.9E-3</v>
      </c>
      <c r="Q445" s="79">
        <v>0.183</v>
      </c>
      <c r="R445" s="79">
        <v>0.1552</v>
      </c>
      <c r="S445" s="79">
        <v>0.82640000000000002</v>
      </c>
      <c r="T445" s="79">
        <v>0.15609999999999999</v>
      </c>
      <c r="U445" s="79">
        <v>2.0000000000000001E-4</v>
      </c>
      <c r="V445" s="79">
        <v>0.2407</v>
      </c>
      <c r="W445" s="79">
        <v>0</v>
      </c>
    </row>
    <row r="446" spans="1:23" x14ac:dyDescent="0.25">
      <c r="A446" s="77" t="s">
        <v>482</v>
      </c>
      <c r="B446" s="77" t="s">
        <v>392</v>
      </c>
      <c r="C446" s="82">
        <v>4552.6499999999996</v>
      </c>
      <c r="D446" s="81">
        <v>60.2</v>
      </c>
      <c r="E446" s="81">
        <v>15012.7465794334</v>
      </c>
      <c r="F446" s="78">
        <v>3.2976000000000001</v>
      </c>
      <c r="G446" s="78">
        <v>3.2976000000000001</v>
      </c>
      <c r="H446" s="79">
        <v>0.21510000000000001</v>
      </c>
      <c r="I446" s="79">
        <v>0.39019999999999999</v>
      </c>
      <c r="J446" s="79">
        <v>0.4108</v>
      </c>
      <c r="K446" s="79">
        <v>2.3E-2</v>
      </c>
      <c r="L446" s="79">
        <v>0</v>
      </c>
      <c r="M446" s="79">
        <v>0</v>
      </c>
      <c r="N446" s="79">
        <v>0.6361</v>
      </c>
      <c r="O446" s="79">
        <v>5.5399999999999998E-2</v>
      </c>
      <c r="P446" s="79">
        <v>1.9E-3</v>
      </c>
      <c r="Q446" s="79">
        <v>0.1832</v>
      </c>
      <c r="R446" s="79">
        <v>0.15590000000000001</v>
      </c>
      <c r="S446" s="79">
        <v>0.83020000000000005</v>
      </c>
      <c r="T446" s="79">
        <v>0.15310000000000001</v>
      </c>
      <c r="U446" s="79">
        <v>2.0000000000000001E-4</v>
      </c>
      <c r="V446" s="79">
        <v>0.24249999999999999</v>
      </c>
      <c r="W446" s="79">
        <v>0</v>
      </c>
    </row>
    <row r="447" spans="1:23" x14ac:dyDescent="0.25">
      <c r="A447" s="77" t="s">
        <v>483</v>
      </c>
      <c r="B447" s="77" t="s">
        <v>392</v>
      </c>
      <c r="C447" s="82">
        <v>6164.23</v>
      </c>
      <c r="D447" s="81">
        <v>0</v>
      </c>
      <c r="E447" s="81">
        <v>19324.950874166101</v>
      </c>
      <c r="F447" s="78">
        <v>3.1377000000000002</v>
      </c>
      <c r="G447" s="78">
        <v>3.1377000000000002</v>
      </c>
      <c r="H447" s="79">
        <v>0.21759999999999999</v>
      </c>
      <c r="I447" s="79">
        <v>0.40839999999999999</v>
      </c>
      <c r="J447" s="79">
        <v>0.35439999999999999</v>
      </c>
      <c r="K447" s="79">
        <v>2.3E-2</v>
      </c>
      <c r="L447" s="79">
        <v>0</v>
      </c>
      <c r="M447" s="79">
        <v>0</v>
      </c>
      <c r="N447" s="79">
        <v>0.63280000000000003</v>
      </c>
      <c r="O447" s="79">
        <v>4.82E-2</v>
      </c>
      <c r="P447" s="79">
        <v>1.6999999999999999E-3</v>
      </c>
      <c r="Q447" s="79">
        <v>0.1774</v>
      </c>
      <c r="R447" s="79">
        <v>0.18729999999999999</v>
      </c>
      <c r="S447" s="79">
        <v>0.70530000000000004</v>
      </c>
      <c r="T447" s="79">
        <v>0.13850000000000001</v>
      </c>
      <c r="U447" s="79">
        <v>2.0000000000000001E-4</v>
      </c>
      <c r="V447" s="79">
        <v>0.2429</v>
      </c>
      <c r="W447" s="79">
        <v>0</v>
      </c>
    </row>
    <row r="448" spans="1:23" x14ac:dyDescent="0.25">
      <c r="A448" s="77" t="s">
        <v>352</v>
      </c>
      <c r="B448" s="77" t="s">
        <v>343</v>
      </c>
      <c r="C448" s="82">
        <v>2400.0500000000002</v>
      </c>
      <c r="D448" s="81">
        <v>0</v>
      </c>
      <c r="E448" s="81">
        <v>8213.6096112326195</v>
      </c>
      <c r="F448" s="78">
        <v>3.5958999999999999</v>
      </c>
      <c r="G448" s="78">
        <v>3.5958999999999999</v>
      </c>
      <c r="H448" s="79">
        <v>0.54169999999999996</v>
      </c>
      <c r="I448" s="79">
        <v>0.67610000000000003</v>
      </c>
      <c r="J448" s="79">
        <v>0.13489999999999999</v>
      </c>
      <c r="K448" s="79">
        <v>3.3999999999999998E-3</v>
      </c>
      <c r="L448" s="79">
        <v>0</v>
      </c>
      <c r="M448" s="79">
        <v>0</v>
      </c>
      <c r="N448" s="79">
        <v>0.56189999999999996</v>
      </c>
      <c r="O448" s="79">
        <v>1.9699999999999999E-2</v>
      </c>
      <c r="P448" s="79">
        <v>6.9999999999999999E-4</v>
      </c>
      <c r="Q448" s="79">
        <v>9.5899999999999999E-2</v>
      </c>
      <c r="R448" s="79">
        <v>0.20830000000000001</v>
      </c>
      <c r="S448" s="79">
        <v>0.80969999999999998</v>
      </c>
      <c r="T448" s="79">
        <v>0.3296</v>
      </c>
      <c r="U448" s="79">
        <v>5.0000000000000001E-4</v>
      </c>
      <c r="V448" s="79">
        <v>0.2135</v>
      </c>
      <c r="W448" s="79">
        <v>0</v>
      </c>
    </row>
    <row r="449" spans="1:23" x14ac:dyDescent="0.25">
      <c r="A449" s="77" t="s">
        <v>388</v>
      </c>
      <c r="B449" s="77" t="s">
        <v>354</v>
      </c>
      <c r="C449" s="82">
        <v>2429.88</v>
      </c>
      <c r="D449" s="81">
        <v>0</v>
      </c>
      <c r="E449" s="81">
        <v>7137.5364501495096</v>
      </c>
      <c r="F449" s="78">
        <v>3.0451000000000001</v>
      </c>
      <c r="G449" s="78">
        <v>3.0451000000000001</v>
      </c>
      <c r="H449" s="79">
        <v>0.43619999999999998</v>
      </c>
      <c r="I449" s="79">
        <v>0.64949999999999997</v>
      </c>
      <c r="J449" s="79">
        <v>0.16669999999999999</v>
      </c>
      <c r="K449" s="79">
        <v>3.0999999999999999E-3</v>
      </c>
      <c r="L449" s="79">
        <v>0</v>
      </c>
      <c r="M449" s="79">
        <v>0</v>
      </c>
      <c r="N449" s="79">
        <v>0.54559999999999997</v>
      </c>
      <c r="O449" s="79">
        <v>1.7500000000000002E-2</v>
      </c>
      <c r="P449" s="79">
        <v>5.9999999999999995E-4</v>
      </c>
      <c r="Q449" s="79">
        <v>0.10680000000000001</v>
      </c>
      <c r="R449" s="79">
        <v>0.1009</v>
      </c>
      <c r="S449" s="79">
        <v>0.57940000000000003</v>
      </c>
      <c r="T449" s="79">
        <v>0.2707</v>
      </c>
      <c r="U449" s="79">
        <v>5.0000000000000001E-4</v>
      </c>
      <c r="V449" s="79">
        <v>0.1676</v>
      </c>
      <c r="W449" s="79">
        <v>0</v>
      </c>
    </row>
    <row r="450" spans="1:23" x14ac:dyDescent="0.25">
      <c r="A450" s="77" t="s">
        <v>484</v>
      </c>
      <c r="B450" s="77" t="s">
        <v>392</v>
      </c>
      <c r="C450" s="82">
        <v>4372.33</v>
      </c>
      <c r="D450" s="81">
        <v>62.1</v>
      </c>
      <c r="E450" s="81">
        <v>11269.6412805404</v>
      </c>
      <c r="F450" s="78">
        <v>2.6669</v>
      </c>
      <c r="G450" s="78">
        <v>2.6669</v>
      </c>
      <c r="H450" s="79">
        <v>0.23150000000000001</v>
      </c>
      <c r="I450" s="79">
        <v>0.40179999999999999</v>
      </c>
      <c r="J450" s="79">
        <v>0.28399999999999997</v>
      </c>
      <c r="K450" s="79">
        <v>0</v>
      </c>
      <c r="L450" s="79">
        <v>0</v>
      </c>
      <c r="M450" s="79">
        <v>0</v>
      </c>
      <c r="N450" s="79">
        <v>0.57740000000000002</v>
      </c>
      <c r="O450" s="79">
        <v>0</v>
      </c>
      <c r="P450" s="79">
        <v>0</v>
      </c>
      <c r="Q450" s="79">
        <v>7.0699999999999999E-2</v>
      </c>
      <c r="R450" s="79">
        <v>0.126</v>
      </c>
      <c r="S450" s="79">
        <v>0.56440000000000001</v>
      </c>
      <c r="T450" s="79">
        <v>0.22189999999999999</v>
      </c>
      <c r="U450" s="79">
        <v>2.0000000000000001E-4</v>
      </c>
      <c r="V450" s="79">
        <v>0.189</v>
      </c>
      <c r="W450" s="79">
        <v>0</v>
      </c>
    </row>
    <row r="451" spans="1:23" x14ac:dyDescent="0.25">
      <c r="A451" s="77" t="s">
        <v>389</v>
      </c>
      <c r="B451" s="77" t="s">
        <v>354</v>
      </c>
      <c r="C451" s="82">
        <v>2724.4</v>
      </c>
      <c r="D451" s="81">
        <v>0</v>
      </c>
      <c r="E451" s="81">
        <v>7714.8311314150096</v>
      </c>
      <c r="F451" s="78">
        <v>2.9630000000000001</v>
      </c>
      <c r="G451" s="78">
        <v>2.9630000000000001</v>
      </c>
      <c r="H451" s="79">
        <v>0.32079999999999997</v>
      </c>
      <c r="I451" s="79">
        <v>0.43819999999999998</v>
      </c>
      <c r="J451" s="79">
        <v>0.25390000000000001</v>
      </c>
      <c r="K451" s="79">
        <v>4.7999999999999996E-3</v>
      </c>
      <c r="L451" s="79">
        <v>0</v>
      </c>
      <c r="M451" s="79">
        <v>0</v>
      </c>
      <c r="N451" s="79">
        <v>0.58120000000000005</v>
      </c>
      <c r="O451" s="79">
        <v>2.7699999999999999E-2</v>
      </c>
      <c r="P451" s="79">
        <v>1E-3</v>
      </c>
      <c r="Q451" s="79">
        <v>9.9099999999999994E-2</v>
      </c>
      <c r="R451" s="79">
        <v>0.1434</v>
      </c>
      <c r="S451" s="79">
        <v>0.66259999999999997</v>
      </c>
      <c r="T451" s="79">
        <v>0.26690000000000003</v>
      </c>
      <c r="U451" s="79">
        <v>4.0000000000000002E-4</v>
      </c>
      <c r="V451" s="79">
        <v>0.16300000000000001</v>
      </c>
      <c r="W451" s="79">
        <v>0</v>
      </c>
    </row>
    <row r="452" spans="1:23" x14ac:dyDescent="0.25">
      <c r="A452" s="77" t="s">
        <v>574</v>
      </c>
      <c r="B452" s="77" t="s">
        <v>496</v>
      </c>
      <c r="C452" s="82">
        <v>2315.9299999999998</v>
      </c>
      <c r="D452" s="81">
        <v>0</v>
      </c>
      <c r="E452" s="81">
        <v>9073.2661418962598</v>
      </c>
      <c r="F452" s="78">
        <v>3.4457</v>
      </c>
      <c r="G452" s="78">
        <v>4.0612000000000004</v>
      </c>
      <c r="H452" s="79">
        <v>0.47489999999999999</v>
      </c>
      <c r="I452" s="79">
        <v>0.76639999999999997</v>
      </c>
      <c r="J452" s="79">
        <v>0.29880000000000001</v>
      </c>
      <c r="K452" s="79">
        <v>1.21E-2</v>
      </c>
      <c r="L452" s="79">
        <v>0.27839999999999998</v>
      </c>
      <c r="M452" s="79">
        <v>3.8800000000000001E-2</v>
      </c>
      <c r="N452" s="79">
        <v>0.60140000000000005</v>
      </c>
      <c r="O452" s="79">
        <v>2.3999999999999998E-3</v>
      </c>
      <c r="P452" s="79">
        <v>0</v>
      </c>
      <c r="Q452" s="79">
        <v>4.9099999999999998E-2</v>
      </c>
      <c r="R452" s="79">
        <v>7.1999999999999995E-2</v>
      </c>
      <c r="S452" s="79">
        <v>0.67820000000000003</v>
      </c>
      <c r="T452" s="79">
        <v>0.1532</v>
      </c>
      <c r="U452" s="79">
        <v>5.0000000000000001E-4</v>
      </c>
      <c r="V452" s="79">
        <v>0.3367</v>
      </c>
      <c r="W452" s="79">
        <v>0.29830000000000001</v>
      </c>
    </row>
    <row r="453" spans="1:23" x14ac:dyDescent="0.25">
      <c r="A453" s="77" t="s">
        <v>485</v>
      </c>
      <c r="B453" s="77" t="s">
        <v>392</v>
      </c>
      <c r="C453" s="82">
        <v>2998.67</v>
      </c>
      <c r="D453" s="81">
        <v>0</v>
      </c>
      <c r="E453" s="81">
        <v>8189.5444677934802</v>
      </c>
      <c r="F453" s="78">
        <v>2.8279000000000001</v>
      </c>
      <c r="G453" s="78">
        <v>2.8279000000000001</v>
      </c>
      <c r="H453" s="79">
        <v>0.18609999999999999</v>
      </c>
      <c r="I453" s="79">
        <v>0.45629999999999998</v>
      </c>
      <c r="J453" s="79">
        <v>0.3599</v>
      </c>
      <c r="K453" s="79">
        <v>2.3999999999999998E-3</v>
      </c>
      <c r="L453" s="79">
        <v>0</v>
      </c>
      <c r="M453" s="79">
        <v>0</v>
      </c>
      <c r="N453" s="79">
        <v>0.56669999999999998</v>
      </c>
      <c r="O453" s="79">
        <v>1.38E-2</v>
      </c>
      <c r="P453" s="79">
        <v>5.0000000000000001E-4</v>
      </c>
      <c r="Q453" s="79">
        <v>0.1721</v>
      </c>
      <c r="R453" s="79">
        <v>9.3700000000000006E-2</v>
      </c>
      <c r="S453" s="79">
        <v>0.54020000000000001</v>
      </c>
      <c r="T453" s="79">
        <v>0.24740000000000001</v>
      </c>
      <c r="U453" s="79">
        <v>4.0000000000000002E-4</v>
      </c>
      <c r="V453" s="79">
        <v>0.18840000000000001</v>
      </c>
      <c r="W453" s="79">
        <v>0</v>
      </c>
    </row>
    <row r="454" spans="1:23" x14ac:dyDescent="0.25">
      <c r="A454" s="77" t="s">
        <v>486</v>
      </c>
      <c r="B454" s="77" t="s">
        <v>392</v>
      </c>
      <c r="C454" s="82">
        <v>1851.94</v>
      </c>
      <c r="D454" s="81">
        <v>0</v>
      </c>
      <c r="E454" s="81">
        <v>5615.3243200345996</v>
      </c>
      <c r="F454" s="78">
        <v>3.032</v>
      </c>
      <c r="G454" s="78">
        <v>3.032</v>
      </c>
      <c r="H454" s="79">
        <v>0.17469999999999999</v>
      </c>
      <c r="I454" s="79">
        <v>0.63319999999999999</v>
      </c>
      <c r="J454" s="79">
        <v>0.28599999999999998</v>
      </c>
      <c r="K454" s="79">
        <v>0</v>
      </c>
      <c r="L454" s="79">
        <v>0</v>
      </c>
      <c r="M454" s="79">
        <v>0</v>
      </c>
      <c r="N454" s="79">
        <v>0.60060000000000002</v>
      </c>
      <c r="O454" s="79">
        <v>0</v>
      </c>
      <c r="P454" s="79">
        <v>0</v>
      </c>
      <c r="Q454" s="79">
        <v>0.1915</v>
      </c>
      <c r="R454" s="79">
        <v>7.7399999999999997E-2</v>
      </c>
      <c r="S454" s="79">
        <v>0.51029999999999998</v>
      </c>
      <c r="T454" s="79">
        <v>0.32919999999999999</v>
      </c>
      <c r="U454" s="79">
        <v>5.9999999999999995E-4</v>
      </c>
      <c r="V454" s="79">
        <v>0.22850000000000001</v>
      </c>
      <c r="W454" s="79">
        <v>0</v>
      </c>
    </row>
    <row r="455" spans="1:23" x14ac:dyDescent="0.25">
      <c r="A455" s="77" t="s">
        <v>487</v>
      </c>
      <c r="B455" s="77" t="s">
        <v>392</v>
      </c>
      <c r="C455" s="82">
        <v>3223.48</v>
      </c>
      <c r="D455" s="81">
        <v>32.1</v>
      </c>
      <c r="E455" s="81">
        <v>8870.1283416641309</v>
      </c>
      <c r="F455" s="78">
        <v>2.8567</v>
      </c>
      <c r="G455" s="78">
        <v>2.8567</v>
      </c>
      <c r="H455" s="79">
        <v>0.30359999999999998</v>
      </c>
      <c r="I455" s="79">
        <v>0.2918</v>
      </c>
      <c r="J455" s="79">
        <v>0.28160000000000002</v>
      </c>
      <c r="K455" s="79">
        <v>3.0000000000000001E-3</v>
      </c>
      <c r="L455" s="79">
        <v>0</v>
      </c>
      <c r="M455" s="79">
        <v>0</v>
      </c>
      <c r="N455" s="79">
        <v>0.60640000000000005</v>
      </c>
      <c r="O455" s="79">
        <v>1.72E-2</v>
      </c>
      <c r="P455" s="79">
        <v>5.9999999999999995E-4</v>
      </c>
      <c r="Q455" s="79">
        <v>0.19020000000000001</v>
      </c>
      <c r="R455" s="79">
        <v>0.1206</v>
      </c>
      <c r="S455" s="79">
        <v>0.63980000000000004</v>
      </c>
      <c r="T455" s="79">
        <v>0.219</v>
      </c>
      <c r="U455" s="79">
        <v>4.0000000000000002E-4</v>
      </c>
      <c r="V455" s="79">
        <v>0.1825</v>
      </c>
      <c r="W455" s="79">
        <v>0</v>
      </c>
    </row>
    <row r="456" spans="1:23" x14ac:dyDescent="0.25">
      <c r="A456" s="77" t="s">
        <v>390</v>
      </c>
      <c r="B456" s="77" t="s">
        <v>354</v>
      </c>
      <c r="C456" s="82">
        <v>1494.6</v>
      </c>
      <c r="D456" s="81">
        <v>0</v>
      </c>
      <c r="E456" s="81">
        <v>4898.1699172406798</v>
      </c>
      <c r="F456" s="78">
        <v>3.2928999999999999</v>
      </c>
      <c r="G456" s="78">
        <v>3.2928999999999999</v>
      </c>
      <c r="H456" s="79">
        <v>0.25430000000000003</v>
      </c>
      <c r="I456" s="79">
        <v>0.64410000000000001</v>
      </c>
      <c r="J456" s="79">
        <v>0.25700000000000001</v>
      </c>
      <c r="K456" s="79">
        <v>2.3E-3</v>
      </c>
      <c r="L456" s="79">
        <v>0</v>
      </c>
      <c r="M456" s="79">
        <v>0</v>
      </c>
      <c r="N456" s="79">
        <v>0.61299999999999999</v>
      </c>
      <c r="O456" s="79">
        <v>1.3100000000000001E-2</v>
      </c>
      <c r="P456" s="79">
        <v>5.0000000000000001E-4</v>
      </c>
      <c r="Q456" s="79">
        <v>0.1784</v>
      </c>
      <c r="R456" s="79">
        <v>9.2499999999999999E-2</v>
      </c>
      <c r="S456" s="79">
        <v>0.64059999999999995</v>
      </c>
      <c r="T456" s="79">
        <v>0.3604</v>
      </c>
      <c r="U456" s="79">
        <v>6.9999999999999999E-4</v>
      </c>
      <c r="V456" s="79">
        <v>0.23599999999999999</v>
      </c>
      <c r="W456" s="79">
        <v>0</v>
      </c>
    </row>
    <row r="457" spans="1:23" x14ac:dyDescent="0.25">
      <c r="A457" s="77" t="s">
        <v>427</v>
      </c>
      <c r="B457" s="77" t="s">
        <v>392</v>
      </c>
      <c r="C457" s="82">
        <v>3167.6</v>
      </c>
      <c r="D457" s="81">
        <v>88.6</v>
      </c>
      <c r="E457" s="81">
        <v>9675.9419326031493</v>
      </c>
      <c r="F457" s="78">
        <v>3.0615999999999999</v>
      </c>
      <c r="G457" s="78">
        <v>3.0615999999999999</v>
      </c>
      <c r="H457" s="79">
        <v>0.16389999999999999</v>
      </c>
      <c r="I457" s="79">
        <v>0.3745</v>
      </c>
      <c r="J457" s="79">
        <v>0.35170000000000001</v>
      </c>
      <c r="K457" s="79">
        <v>3.3E-3</v>
      </c>
      <c r="L457" s="79">
        <v>0</v>
      </c>
      <c r="M457" s="79">
        <v>0</v>
      </c>
      <c r="N457" s="79">
        <v>0.65129999999999999</v>
      </c>
      <c r="O457" s="79">
        <v>2.6200000000000001E-2</v>
      </c>
      <c r="P457" s="79">
        <v>8.0000000000000004E-4</v>
      </c>
      <c r="Q457" s="79">
        <v>0.23930000000000001</v>
      </c>
      <c r="R457" s="79">
        <v>0.1211</v>
      </c>
      <c r="S457" s="79">
        <v>0.67659999999999998</v>
      </c>
      <c r="T457" s="79">
        <v>0.21279999999999999</v>
      </c>
      <c r="U457" s="79">
        <v>4.0000000000000002E-4</v>
      </c>
      <c r="V457" s="79">
        <v>0.2397</v>
      </c>
      <c r="W457" s="79">
        <v>0</v>
      </c>
    </row>
    <row r="458" spans="1:23" x14ac:dyDescent="0.25">
      <c r="A458" s="77" t="s">
        <v>333</v>
      </c>
      <c r="B458" s="77" t="s">
        <v>12</v>
      </c>
      <c r="C458" s="82">
        <v>603.29999999999995</v>
      </c>
      <c r="D458" s="81">
        <v>0</v>
      </c>
      <c r="E458" s="81">
        <v>2229.06783599554</v>
      </c>
      <c r="F458" s="78">
        <v>3.6951000000000001</v>
      </c>
      <c r="G458" s="78">
        <v>3.6951000000000001</v>
      </c>
      <c r="H458" s="79">
        <v>0.29499999999999998</v>
      </c>
      <c r="I458" s="79">
        <v>0.59219999999999995</v>
      </c>
      <c r="J458" s="79">
        <v>0.27429999999999999</v>
      </c>
      <c r="K458" s="79">
        <v>1.29E-2</v>
      </c>
      <c r="L458" s="79">
        <v>0</v>
      </c>
      <c r="M458" s="79">
        <v>0</v>
      </c>
      <c r="N458" s="79">
        <v>0.74739999999999995</v>
      </c>
      <c r="O458" s="79">
        <v>0</v>
      </c>
      <c r="P458" s="79">
        <v>0</v>
      </c>
      <c r="Q458" s="79">
        <v>0.1343</v>
      </c>
      <c r="R458" s="79">
        <v>7.4399999999999994E-2</v>
      </c>
      <c r="S458" s="79">
        <v>1.0167999999999999</v>
      </c>
      <c r="T458" s="79">
        <v>0.28670000000000001</v>
      </c>
      <c r="U458" s="79">
        <v>1.9E-3</v>
      </c>
      <c r="V458" s="79">
        <v>0.25919999999999999</v>
      </c>
      <c r="W458" s="79">
        <v>0</v>
      </c>
    </row>
    <row r="459" spans="1:23" x14ac:dyDescent="0.25">
      <c r="A459" s="77" t="s">
        <v>221</v>
      </c>
      <c r="B459" s="77" t="s">
        <v>21</v>
      </c>
      <c r="C459" s="82">
        <v>209.5</v>
      </c>
      <c r="D459" s="81">
        <v>36.6</v>
      </c>
      <c r="E459" s="81">
        <v>298.77458635612197</v>
      </c>
      <c r="F459" s="78">
        <v>1.4260999999999999</v>
      </c>
      <c r="G459" s="78"/>
      <c r="H459" s="79">
        <v>0</v>
      </c>
      <c r="I459" s="79">
        <v>0</v>
      </c>
      <c r="J459" s="79">
        <v>0.55300000000000005</v>
      </c>
      <c r="K459" s="79">
        <v>0</v>
      </c>
      <c r="L459" s="79">
        <v>0</v>
      </c>
      <c r="M459" s="79">
        <v>0</v>
      </c>
      <c r="N459" s="79">
        <v>0.2611</v>
      </c>
      <c r="O459" s="79">
        <v>0</v>
      </c>
      <c r="P459" s="79">
        <v>0</v>
      </c>
      <c r="Q459" s="79">
        <v>0.27910000000000001</v>
      </c>
      <c r="R459" s="79">
        <v>0</v>
      </c>
      <c r="S459" s="79">
        <v>0.32750000000000001</v>
      </c>
      <c r="T459" s="79">
        <v>0</v>
      </c>
      <c r="U459" s="79">
        <v>5.4000000000000003E-3</v>
      </c>
      <c r="V459" s="79">
        <v>0</v>
      </c>
      <c r="W459" s="79">
        <v>0</v>
      </c>
    </row>
    <row r="460" spans="1:23" x14ac:dyDescent="0.25">
      <c r="A460" s="77" t="s">
        <v>222</v>
      </c>
      <c r="B460" s="77" t="s">
        <v>21</v>
      </c>
      <c r="C460" s="82">
        <v>191.2</v>
      </c>
      <c r="D460" s="81">
        <v>58.9</v>
      </c>
      <c r="E460" s="81">
        <v>294.15964329482699</v>
      </c>
      <c r="F460" s="78">
        <v>1.5384</v>
      </c>
      <c r="G460" s="78"/>
      <c r="H460" s="79">
        <v>0</v>
      </c>
      <c r="I460" s="79">
        <v>0</v>
      </c>
      <c r="J460" s="79">
        <v>0.73570000000000002</v>
      </c>
      <c r="K460" s="79">
        <v>0</v>
      </c>
      <c r="L460" s="79">
        <v>0</v>
      </c>
      <c r="M460" s="79">
        <v>0</v>
      </c>
      <c r="N460" s="79">
        <v>0.26119999999999999</v>
      </c>
      <c r="O460" s="79">
        <v>0</v>
      </c>
      <c r="P460" s="79">
        <v>0</v>
      </c>
      <c r="Q460" s="79">
        <v>0.2082</v>
      </c>
      <c r="R460" s="79">
        <v>0</v>
      </c>
      <c r="S460" s="79">
        <v>0.32740000000000002</v>
      </c>
      <c r="T460" s="79">
        <v>0</v>
      </c>
      <c r="U460" s="79">
        <v>5.8999999999999999E-3</v>
      </c>
      <c r="V460" s="79">
        <v>0</v>
      </c>
      <c r="W460" s="79">
        <v>0</v>
      </c>
    </row>
    <row r="461" spans="1:23" x14ac:dyDescent="0.25">
      <c r="A461" s="77" t="s">
        <v>223</v>
      </c>
      <c r="B461" s="77" t="s">
        <v>21</v>
      </c>
      <c r="C461" s="82">
        <v>166.6</v>
      </c>
      <c r="D461" s="81">
        <v>27.9</v>
      </c>
      <c r="E461" s="81">
        <v>198.59657004675699</v>
      </c>
      <c r="F461" s="78">
        <v>1.1920999999999999</v>
      </c>
      <c r="G461" s="78"/>
      <c r="H461" s="79">
        <v>0</v>
      </c>
      <c r="I461" s="79">
        <v>0</v>
      </c>
      <c r="J461" s="79">
        <v>0.29809999999999998</v>
      </c>
      <c r="K461" s="79">
        <v>0</v>
      </c>
      <c r="L461" s="79">
        <v>0</v>
      </c>
      <c r="M461" s="79">
        <v>0</v>
      </c>
      <c r="N461" s="79">
        <v>0.2611</v>
      </c>
      <c r="O461" s="79">
        <v>0</v>
      </c>
      <c r="P461" s="79">
        <v>0</v>
      </c>
      <c r="Q461" s="79">
        <v>0.29870000000000002</v>
      </c>
      <c r="R461" s="79">
        <v>0</v>
      </c>
      <c r="S461" s="79">
        <v>0.32750000000000001</v>
      </c>
      <c r="T461" s="79">
        <v>0</v>
      </c>
      <c r="U461" s="79">
        <v>6.7000000000000002E-3</v>
      </c>
      <c r="V461" s="79">
        <v>0</v>
      </c>
      <c r="W461" s="79">
        <v>0</v>
      </c>
    </row>
    <row r="462" spans="1:23" x14ac:dyDescent="0.25">
      <c r="A462" s="77" t="s">
        <v>224</v>
      </c>
      <c r="B462" s="77" t="s">
        <v>21</v>
      </c>
      <c r="C462" s="82">
        <v>89.99</v>
      </c>
      <c r="D462" s="81">
        <v>34</v>
      </c>
      <c r="E462" s="81">
        <v>133.62321585257999</v>
      </c>
      <c r="F462" s="78">
        <v>1.4849000000000001</v>
      </c>
      <c r="G462" s="78"/>
      <c r="H462" s="79">
        <v>0</v>
      </c>
      <c r="I462" s="79">
        <v>0</v>
      </c>
      <c r="J462" s="79">
        <v>0.55179999999999996</v>
      </c>
      <c r="K462" s="79">
        <v>0</v>
      </c>
      <c r="L462" s="79">
        <v>0</v>
      </c>
      <c r="M462" s="79">
        <v>0</v>
      </c>
      <c r="N462" s="79">
        <v>0.26129999999999998</v>
      </c>
      <c r="O462" s="79">
        <v>0</v>
      </c>
      <c r="P462" s="79">
        <v>0</v>
      </c>
      <c r="Q462" s="79">
        <v>0.33179999999999998</v>
      </c>
      <c r="R462" s="79">
        <v>0</v>
      </c>
      <c r="S462" s="79">
        <v>0.32750000000000001</v>
      </c>
      <c r="T462" s="79">
        <v>0</v>
      </c>
      <c r="U462" s="79">
        <v>1.2500000000000001E-2</v>
      </c>
      <c r="V462" s="79">
        <v>0</v>
      </c>
      <c r="W462" s="79">
        <v>0</v>
      </c>
    </row>
    <row r="463" spans="1:23" x14ac:dyDescent="0.25">
      <c r="A463" s="77" t="s">
        <v>548</v>
      </c>
      <c r="B463" s="77" t="s">
        <v>496</v>
      </c>
      <c r="C463" s="82">
        <v>4198.3</v>
      </c>
      <c r="D463" s="81">
        <v>460.2</v>
      </c>
      <c r="E463" s="81">
        <v>16725.9800164794</v>
      </c>
      <c r="F463" s="78">
        <v>3.3140000000000001</v>
      </c>
      <c r="G463" s="78">
        <v>4.0666000000000002</v>
      </c>
      <c r="H463" s="79">
        <v>0.36059999999999998</v>
      </c>
      <c r="I463" s="79">
        <v>0.56859999999999999</v>
      </c>
      <c r="J463" s="79">
        <v>0.33310000000000001</v>
      </c>
      <c r="K463" s="79">
        <v>1.32E-2</v>
      </c>
      <c r="L463" s="79">
        <v>0.41499999999999998</v>
      </c>
      <c r="M463" s="79">
        <v>4.3099999999999999E-2</v>
      </c>
      <c r="N463" s="79">
        <v>0.65629999999999999</v>
      </c>
      <c r="O463" s="79">
        <v>1.03E-2</v>
      </c>
      <c r="P463" s="79">
        <v>4.0000000000000002E-4</v>
      </c>
      <c r="Q463" s="79">
        <v>3.8399999999999997E-2</v>
      </c>
      <c r="R463" s="79">
        <v>7.7499999999999999E-2</v>
      </c>
      <c r="S463" s="79">
        <v>0.76680000000000004</v>
      </c>
      <c r="T463" s="79">
        <v>0.15160000000000001</v>
      </c>
      <c r="U463" s="79">
        <v>2.0000000000000001E-4</v>
      </c>
      <c r="V463" s="79">
        <v>0.33700000000000002</v>
      </c>
      <c r="W463" s="79">
        <v>0.29449999999999998</v>
      </c>
    </row>
    <row r="464" spans="1:23" x14ac:dyDescent="0.25">
      <c r="A464" s="77" t="s">
        <v>225</v>
      </c>
      <c r="B464" s="77" t="s">
        <v>21</v>
      </c>
      <c r="C464" s="82">
        <v>225.6</v>
      </c>
      <c r="D464" s="81">
        <v>32.299999999999997</v>
      </c>
      <c r="E464" s="81">
        <v>355.24341699002298</v>
      </c>
      <c r="F464" s="78">
        <v>1.5747</v>
      </c>
      <c r="G464" s="78"/>
      <c r="H464" s="79">
        <v>0</v>
      </c>
      <c r="I464" s="79">
        <v>0</v>
      </c>
      <c r="J464" s="79">
        <v>0.62350000000000005</v>
      </c>
      <c r="K464" s="79">
        <v>0</v>
      </c>
      <c r="L464" s="79">
        <v>0</v>
      </c>
      <c r="M464" s="79">
        <v>0</v>
      </c>
      <c r="N464" s="79">
        <v>0.26119999999999999</v>
      </c>
      <c r="O464" s="79">
        <v>0</v>
      </c>
      <c r="P464" s="79">
        <v>0</v>
      </c>
      <c r="Q464" s="79">
        <v>0.31119999999999998</v>
      </c>
      <c r="R464" s="79">
        <v>0</v>
      </c>
      <c r="S464" s="79">
        <v>0.37380000000000002</v>
      </c>
      <c r="T464" s="79">
        <v>0</v>
      </c>
      <c r="U464" s="79">
        <v>5.0000000000000001E-3</v>
      </c>
      <c r="V464" s="79">
        <v>0</v>
      </c>
      <c r="W464" s="79">
        <v>0</v>
      </c>
    </row>
    <row r="465" spans="1:23" x14ac:dyDescent="0.25">
      <c r="A465" s="77" t="s">
        <v>226</v>
      </c>
      <c r="B465" s="77" t="s">
        <v>21</v>
      </c>
      <c r="C465" s="82">
        <v>94.8</v>
      </c>
      <c r="D465" s="81">
        <v>63.1</v>
      </c>
      <c r="E465" s="81">
        <v>127.299857022049</v>
      </c>
      <c r="F465" s="78">
        <v>1.3428</v>
      </c>
      <c r="G465" s="78"/>
      <c r="H465" s="79">
        <v>0</v>
      </c>
      <c r="I465" s="79">
        <v>0</v>
      </c>
      <c r="J465" s="79">
        <v>0.52380000000000004</v>
      </c>
      <c r="K465" s="79">
        <v>0</v>
      </c>
      <c r="L465" s="79">
        <v>0</v>
      </c>
      <c r="M465" s="79">
        <v>0</v>
      </c>
      <c r="N465" s="79">
        <v>0.26100000000000001</v>
      </c>
      <c r="O465" s="79">
        <v>0</v>
      </c>
      <c r="P465" s="79">
        <v>0</v>
      </c>
      <c r="Q465" s="79">
        <v>0.23810000000000001</v>
      </c>
      <c r="R465" s="79">
        <v>0</v>
      </c>
      <c r="S465" s="79">
        <v>0.308</v>
      </c>
      <c r="T465" s="79">
        <v>0</v>
      </c>
      <c r="U465" s="79">
        <v>1.1900000000000001E-2</v>
      </c>
      <c r="V465" s="79">
        <v>0</v>
      </c>
      <c r="W465" s="79">
        <v>0</v>
      </c>
    </row>
    <row r="466" spans="1:23" x14ac:dyDescent="0.25">
      <c r="A466" s="77" t="s">
        <v>334</v>
      </c>
      <c r="B466" s="77" t="s">
        <v>12</v>
      </c>
      <c r="C466" s="82">
        <v>408.7</v>
      </c>
      <c r="D466" s="81">
        <v>0</v>
      </c>
      <c r="E466" s="81">
        <v>1492.77905371572</v>
      </c>
      <c r="F466" s="78">
        <v>3.6524999999999999</v>
      </c>
      <c r="G466" s="78">
        <v>3.6524999999999999</v>
      </c>
      <c r="H466" s="79">
        <v>0.45929999999999999</v>
      </c>
      <c r="I466" s="79">
        <v>0.50129999999999997</v>
      </c>
      <c r="J466" s="79">
        <v>0.40500000000000003</v>
      </c>
      <c r="K466" s="79">
        <v>0</v>
      </c>
      <c r="L466" s="79">
        <v>0</v>
      </c>
      <c r="M466" s="79">
        <v>0</v>
      </c>
      <c r="N466" s="79">
        <v>0.68059999999999998</v>
      </c>
      <c r="O466" s="79">
        <v>0</v>
      </c>
      <c r="P466" s="79">
        <v>0</v>
      </c>
      <c r="Q466" s="79">
        <v>0.16639999999999999</v>
      </c>
      <c r="R466" s="79">
        <v>9.1999999999999998E-2</v>
      </c>
      <c r="S466" s="79">
        <v>0.80759999999999998</v>
      </c>
      <c r="T466" s="79">
        <v>0.25990000000000002</v>
      </c>
      <c r="U466" s="79">
        <v>2.8E-3</v>
      </c>
      <c r="V466" s="79">
        <v>0.27760000000000001</v>
      </c>
      <c r="W466" s="79">
        <v>0</v>
      </c>
    </row>
    <row r="467" spans="1:23" x14ac:dyDescent="0.25">
      <c r="A467" s="77" t="s">
        <v>227</v>
      </c>
      <c r="B467" s="77" t="s">
        <v>21</v>
      </c>
      <c r="C467" s="82">
        <v>188.44</v>
      </c>
      <c r="D467" s="81">
        <v>29.6</v>
      </c>
      <c r="E467" s="81">
        <v>289.08864310863601</v>
      </c>
      <c r="F467" s="78">
        <v>1.5341</v>
      </c>
      <c r="G467" s="78"/>
      <c r="H467" s="79">
        <v>0</v>
      </c>
      <c r="I467" s="79">
        <v>0</v>
      </c>
      <c r="J467" s="79">
        <v>0.57079999999999997</v>
      </c>
      <c r="K467" s="79">
        <v>0</v>
      </c>
      <c r="L467" s="79">
        <v>0</v>
      </c>
      <c r="M467" s="79">
        <v>0</v>
      </c>
      <c r="N467" s="79">
        <v>0.26119999999999999</v>
      </c>
      <c r="O467" s="79">
        <v>0</v>
      </c>
      <c r="P467" s="79">
        <v>0</v>
      </c>
      <c r="Q467" s="79">
        <v>0.34100000000000003</v>
      </c>
      <c r="R467" s="79">
        <v>0</v>
      </c>
      <c r="S467" s="79">
        <v>0.35510000000000003</v>
      </c>
      <c r="T467" s="79">
        <v>0</v>
      </c>
      <c r="U467" s="79">
        <v>6.0000000000000001E-3</v>
      </c>
      <c r="V467" s="79">
        <v>0</v>
      </c>
      <c r="W467" s="79">
        <v>0</v>
      </c>
    </row>
    <row r="468" spans="1:23" x14ac:dyDescent="0.25">
      <c r="A468" s="77" t="s">
        <v>335</v>
      </c>
      <c r="B468" s="77" t="s">
        <v>12</v>
      </c>
      <c r="C468" s="82">
        <v>450.6</v>
      </c>
      <c r="D468" s="81">
        <v>0</v>
      </c>
      <c r="E468" s="81">
        <v>1470.64906057238</v>
      </c>
      <c r="F468" s="78">
        <v>3.3031000000000001</v>
      </c>
      <c r="G468" s="78">
        <v>3.3031000000000001</v>
      </c>
      <c r="H468" s="79">
        <v>0.41660000000000003</v>
      </c>
      <c r="I468" s="79">
        <v>0.4819</v>
      </c>
      <c r="J468" s="79">
        <v>0.27829999999999999</v>
      </c>
      <c r="K468" s="79">
        <v>0</v>
      </c>
      <c r="L468" s="79">
        <v>0</v>
      </c>
      <c r="M468" s="79">
        <v>0</v>
      </c>
      <c r="N468" s="79">
        <v>0.65380000000000005</v>
      </c>
      <c r="O468" s="79">
        <v>0</v>
      </c>
      <c r="P468" s="79">
        <v>0</v>
      </c>
      <c r="Q468" s="79">
        <v>0.15260000000000001</v>
      </c>
      <c r="R468" s="79">
        <v>8.3400000000000002E-2</v>
      </c>
      <c r="S468" s="79">
        <v>0.82120000000000004</v>
      </c>
      <c r="T468" s="79">
        <v>0.19089999999999999</v>
      </c>
      <c r="U468" s="79">
        <v>2.5000000000000001E-3</v>
      </c>
      <c r="V468" s="79">
        <v>0.22189999999999999</v>
      </c>
      <c r="W468" s="79">
        <v>0</v>
      </c>
    </row>
    <row r="469" spans="1:23" x14ac:dyDescent="0.25">
      <c r="A469" s="77" t="s">
        <v>428</v>
      </c>
      <c r="B469" s="77" t="s">
        <v>392</v>
      </c>
      <c r="C469" s="82">
        <v>2105.6999999999998</v>
      </c>
      <c r="D469" s="81">
        <v>0</v>
      </c>
      <c r="E469" s="81">
        <v>6245.3602116149896</v>
      </c>
      <c r="F469" s="78">
        <v>2.9659</v>
      </c>
      <c r="G469" s="78">
        <v>2.9659</v>
      </c>
      <c r="H469" s="79">
        <v>0.20930000000000001</v>
      </c>
      <c r="I469" s="79">
        <v>0.27739999999999998</v>
      </c>
      <c r="J469" s="79">
        <v>0.2555</v>
      </c>
      <c r="K469" s="79">
        <v>8.3000000000000001E-3</v>
      </c>
      <c r="L469" s="79">
        <v>0</v>
      </c>
      <c r="M469" s="79">
        <v>0</v>
      </c>
      <c r="N469" s="79">
        <v>0.64739999999999998</v>
      </c>
      <c r="O469" s="79">
        <v>4.1599999999999998E-2</v>
      </c>
      <c r="P469" s="79">
        <v>1.4E-3</v>
      </c>
      <c r="Q469" s="79">
        <v>0.22070000000000001</v>
      </c>
      <c r="R469" s="79">
        <v>0.13600000000000001</v>
      </c>
      <c r="S469" s="79">
        <v>0.7026</v>
      </c>
      <c r="T469" s="79">
        <v>0.21790000000000001</v>
      </c>
      <c r="U469" s="79">
        <v>5.0000000000000001E-4</v>
      </c>
      <c r="V469" s="79">
        <v>0.24729999999999999</v>
      </c>
      <c r="W469" s="79">
        <v>0</v>
      </c>
    </row>
    <row r="470" spans="1:23" x14ac:dyDescent="0.25">
      <c r="A470" s="77" t="s">
        <v>370</v>
      </c>
      <c r="B470" s="77" t="s">
        <v>354</v>
      </c>
      <c r="C470" s="82">
        <v>2789.5</v>
      </c>
      <c r="D470" s="81">
        <v>44.3</v>
      </c>
      <c r="E470" s="81">
        <v>8848.2528769994296</v>
      </c>
      <c r="F470" s="78">
        <v>3.1823000000000001</v>
      </c>
      <c r="G470" s="78">
        <v>3.1823000000000001</v>
      </c>
      <c r="H470" s="79">
        <v>0.25309999999999999</v>
      </c>
      <c r="I470" s="79">
        <v>0.61870000000000003</v>
      </c>
      <c r="J470" s="79">
        <v>0.31019999999999998</v>
      </c>
      <c r="K470" s="79">
        <v>0</v>
      </c>
      <c r="L470" s="79">
        <v>0</v>
      </c>
      <c r="M470" s="79">
        <v>0</v>
      </c>
      <c r="N470" s="79">
        <v>0.61150000000000004</v>
      </c>
      <c r="O470" s="79">
        <v>0</v>
      </c>
      <c r="P470" s="79">
        <v>0</v>
      </c>
      <c r="Q470" s="79">
        <v>0.17580000000000001</v>
      </c>
      <c r="R470" s="79">
        <v>7.4399999999999994E-2</v>
      </c>
      <c r="S470" s="79">
        <v>0.71430000000000005</v>
      </c>
      <c r="T470" s="79">
        <v>0.2044</v>
      </c>
      <c r="U470" s="79">
        <v>0</v>
      </c>
      <c r="V470" s="79">
        <v>0.21990000000000001</v>
      </c>
      <c r="W470" s="79">
        <v>0</v>
      </c>
    </row>
    <row r="471" spans="1:23" x14ac:dyDescent="0.25">
      <c r="A471" s="77" t="s">
        <v>429</v>
      </c>
      <c r="B471" s="77" t="s">
        <v>392</v>
      </c>
      <c r="C471" s="82">
        <v>3559.5</v>
      </c>
      <c r="D471" s="81">
        <v>0</v>
      </c>
      <c r="E471" s="81">
        <v>11455.5649847527</v>
      </c>
      <c r="F471" s="78">
        <v>3.2185000000000001</v>
      </c>
      <c r="G471" s="78">
        <v>3.2185000000000001</v>
      </c>
      <c r="H471" s="79">
        <v>0.19139999999999999</v>
      </c>
      <c r="I471" s="79">
        <v>0.29980000000000001</v>
      </c>
      <c r="J471" s="79">
        <v>0.33950000000000002</v>
      </c>
      <c r="K471" s="79">
        <v>7.1000000000000004E-3</v>
      </c>
      <c r="L471" s="79">
        <v>0</v>
      </c>
      <c r="M471" s="79">
        <v>0</v>
      </c>
      <c r="N471" s="79">
        <v>0.59650000000000003</v>
      </c>
      <c r="O471" s="79">
        <v>4.07E-2</v>
      </c>
      <c r="P471" s="79">
        <v>1.2999999999999999E-3</v>
      </c>
      <c r="Q471" s="79">
        <v>0.18360000000000001</v>
      </c>
      <c r="R471" s="79">
        <v>0.1115</v>
      </c>
      <c r="S471" s="79">
        <v>0.98870000000000002</v>
      </c>
      <c r="T471" s="79">
        <v>0.217</v>
      </c>
      <c r="U471" s="79">
        <v>4.0000000000000002E-4</v>
      </c>
      <c r="V471" s="79">
        <v>0.24099999999999999</v>
      </c>
      <c r="W471" s="79">
        <v>0</v>
      </c>
    </row>
    <row r="472" spans="1:23" x14ac:dyDescent="0.25">
      <c r="A472" s="77" t="s">
        <v>430</v>
      </c>
      <c r="B472" s="77" t="s">
        <v>392</v>
      </c>
      <c r="C472" s="82">
        <v>3574.9</v>
      </c>
      <c r="D472" s="81">
        <v>57.2</v>
      </c>
      <c r="E472" s="81">
        <v>11902.7013836727</v>
      </c>
      <c r="F472" s="78">
        <v>3.3296999999999999</v>
      </c>
      <c r="G472" s="78">
        <v>3.3296999999999999</v>
      </c>
      <c r="H472" s="79">
        <v>0.20449999999999999</v>
      </c>
      <c r="I472" s="79">
        <v>0.37690000000000001</v>
      </c>
      <c r="J472" s="79">
        <v>0.3241</v>
      </c>
      <c r="K472" s="79">
        <v>9.7000000000000003E-3</v>
      </c>
      <c r="L472" s="79">
        <v>0</v>
      </c>
      <c r="M472" s="79">
        <v>0</v>
      </c>
      <c r="N472" s="79">
        <v>0.59609999999999996</v>
      </c>
      <c r="O472" s="79">
        <v>5.5899999999999998E-2</v>
      </c>
      <c r="P472" s="79">
        <v>1.9E-3</v>
      </c>
      <c r="Q472" s="79">
        <v>0.183</v>
      </c>
      <c r="R472" s="79">
        <v>0.111</v>
      </c>
      <c r="S472" s="79">
        <v>0.98580000000000001</v>
      </c>
      <c r="T472" s="79">
        <v>0.23949999999999999</v>
      </c>
      <c r="U472" s="79">
        <v>4.0000000000000002E-4</v>
      </c>
      <c r="V472" s="79">
        <v>0.2409</v>
      </c>
      <c r="W472" s="79">
        <v>0</v>
      </c>
    </row>
    <row r="473" spans="1:23" x14ac:dyDescent="0.25">
      <c r="A473" s="77" t="s">
        <v>431</v>
      </c>
      <c r="B473" s="77" t="s">
        <v>392</v>
      </c>
      <c r="C473" s="82">
        <v>3565.8</v>
      </c>
      <c r="D473" s="81">
        <v>0</v>
      </c>
      <c r="E473" s="81">
        <v>11561.259883152399</v>
      </c>
      <c r="F473" s="78">
        <v>3.2425999999999999</v>
      </c>
      <c r="G473" s="78">
        <v>3.2425999999999999</v>
      </c>
      <c r="H473" s="79">
        <v>0.19950000000000001</v>
      </c>
      <c r="I473" s="79">
        <v>0.33189999999999997</v>
      </c>
      <c r="J473" s="79">
        <v>0.33889999999999998</v>
      </c>
      <c r="K473" s="79">
        <v>8.0999999999999996E-3</v>
      </c>
      <c r="L473" s="79">
        <v>0</v>
      </c>
      <c r="M473" s="79">
        <v>0</v>
      </c>
      <c r="N473" s="79">
        <v>0.59699999999999998</v>
      </c>
      <c r="O473" s="79">
        <v>4.6600000000000003E-2</v>
      </c>
      <c r="P473" s="79">
        <v>1.6000000000000001E-3</v>
      </c>
      <c r="Q473" s="79">
        <v>0.18340000000000001</v>
      </c>
      <c r="R473" s="79">
        <v>0.1114</v>
      </c>
      <c r="S473" s="79">
        <v>0.98880000000000001</v>
      </c>
      <c r="T473" s="79">
        <v>0.1961</v>
      </c>
      <c r="U473" s="79">
        <v>4.0000000000000002E-4</v>
      </c>
      <c r="V473" s="79">
        <v>0.2389</v>
      </c>
      <c r="W473" s="79">
        <v>0</v>
      </c>
    </row>
    <row r="474" spans="1:23" x14ac:dyDescent="0.25">
      <c r="A474" s="77" t="s">
        <v>432</v>
      </c>
      <c r="B474" s="77" t="s">
        <v>392</v>
      </c>
      <c r="C474" s="82">
        <v>3549.46</v>
      </c>
      <c r="D474" s="81">
        <v>0</v>
      </c>
      <c r="E474" s="81">
        <v>12047.9099331013</v>
      </c>
      <c r="F474" s="78">
        <v>3.3942999999999999</v>
      </c>
      <c r="G474" s="78">
        <v>3.3942999999999999</v>
      </c>
      <c r="H474" s="79">
        <v>0.2049</v>
      </c>
      <c r="I474" s="79">
        <v>0.4622</v>
      </c>
      <c r="J474" s="79">
        <v>0.3427</v>
      </c>
      <c r="K474" s="79">
        <v>8.0999999999999996E-3</v>
      </c>
      <c r="L474" s="79">
        <v>0</v>
      </c>
      <c r="M474" s="79">
        <v>0</v>
      </c>
      <c r="N474" s="79">
        <v>0.59719999999999995</v>
      </c>
      <c r="O474" s="79">
        <v>4.6600000000000003E-2</v>
      </c>
      <c r="P474" s="79">
        <v>1.6000000000000001E-3</v>
      </c>
      <c r="Q474" s="79">
        <v>0.18429999999999999</v>
      </c>
      <c r="R474" s="79">
        <v>0.1118</v>
      </c>
      <c r="S474" s="79">
        <v>0.99039999999999995</v>
      </c>
      <c r="T474" s="79">
        <v>0.2051</v>
      </c>
      <c r="U474" s="79">
        <v>4.0000000000000002E-4</v>
      </c>
      <c r="V474" s="79">
        <v>0.23899999999999999</v>
      </c>
      <c r="W474" s="79">
        <v>0</v>
      </c>
    </row>
    <row r="475" spans="1:23" x14ac:dyDescent="0.25">
      <c r="A475" s="77" t="s">
        <v>433</v>
      </c>
      <c r="B475" s="77" t="s">
        <v>392</v>
      </c>
      <c r="C475" s="82">
        <v>4469.1000000000004</v>
      </c>
      <c r="D475" s="81">
        <v>0</v>
      </c>
      <c r="E475" s="81">
        <v>13799.735238331699</v>
      </c>
      <c r="F475" s="78">
        <v>3.0876000000000001</v>
      </c>
      <c r="G475" s="78">
        <v>3.0876000000000001</v>
      </c>
      <c r="H475" s="79">
        <v>0.22520000000000001</v>
      </c>
      <c r="I475" s="79">
        <v>0.43080000000000002</v>
      </c>
      <c r="J475" s="79">
        <v>0.3518</v>
      </c>
      <c r="K475" s="79">
        <v>1.8E-3</v>
      </c>
      <c r="L475" s="79">
        <v>0</v>
      </c>
      <c r="M475" s="79">
        <v>0</v>
      </c>
      <c r="N475" s="79">
        <v>0.63100000000000001</v>
      </c>
      <c r="O475" s="79">
        <v>1.03E-2</v>
      </c>
      <c r="P475" s="79">
        <v>4.0000000000000002E-4</v>
      </c>
      <c r="Q475" s="79">
        <v>0.1898</v>
      </c>
      <c r="R475" s="79">
        <v>0.15740000000000001</v>
      </c>
      <c r="S475" s="79">
        <v>0.63880000000000003</v>
      </c>
      <c r="T475" s="79">
        <v>0.20780000000000001</v>
      </c>
      <c r="U475" s="79">
        <v>2.0000000000000001E-4</v>
      </c>
      <c r="V475" s="79">
        <v>0.24229999999999999</v>
      </c>
      <c r="W475" s="79">
        <v>0</v>
      </c>
    </row>
    <row r="476" spans="1:23" x14ac:dyDescent="0.25">
      <c r="A476" s="77" t="s">
        <v>434</v>
      </c>
      <c r="B476" s="77" t="s">
        <v>392</v>
      </c>
      <c r="C476" s="82">
        <v>4575.6000000000004</v>
      </c>
      <c r="D476" s="81">
        <v>103.5</v>
      </c>
      <c r="E476" s="81">
        <v>15140.9799731078</v>
      </c>
      <c r="F476" s="78">
        <v>3.3126000000000002</v>
      </c>
      <c r="G476" s="78">
        <v>3.3126000000000002</v>
      </c>
      <c r="H476" s="79">
        <v>0.21970000000000001</v>
      </c>
      <c r="I476" s="79">
        <v>0.45050000000000001</v>
      </c>
      <c r="J476" s="79">
        <v>0.3977</v>
      </c>
      <c r="K476" s="79">
        <v>1.3299999999999999E-2</v>
      </c>
      <c r="L476" s="79">
        <v>0</v>
      </c>
      <c r="M476" s="79">
        <v>0</v>
      </c>
      <c r="N476" s="79">
        <v>0.63790000000000002</v>
      </c>
      <c r="O476" s="79">
        <v>1.01E-2</v>
      </c>
      <c r="P476" s="79">
        <v>4.0000000000000002E-4</v>
      </c>
      <c r="Q476" s="79">
        <v>0.18229999999999999</v>
      </c>
      <c r="R476" s="79">
        <v>0.15379999999999999</v>
      </c>
      <c r="S476" s="79">
        <v>0.82650000000000001</v>
      </c>
      <c r="T476" s="79">
        <v>0.1817</v>
      </c>
      <c r="U476" s="79">
        <v>2.0000000000000001E-4</v>
      </c>
      <c r="V476" s="79">
        <v>0.23849999999999999</v>
      </c>
      <c r="W476" s="79">
        <v>0</v>
      </c>
    </row>
    <row r="477" spans="1:23" x14ac:dyDescent="0.25">
      <c r="A477" s="77" t="s">
        <v>435</v>
      </c>
      <c r="B477" s="77" t="s">
        <v>392</v>
      </c>
      <c r="C477" s="82">
        <v>3215.93</v>
      </c>
      <c r="D477" s="81">
        <v>74.7</v>
      </c>
      <c r="E477" s="81">
        <v>10429.7008078001</v>
      </c>
      <c r="F477" s="78">
        <v>3.2431000000000001</v>
      </c>
      <c r="G477" s="78">
        <v>3.2431000000000001</v>
      </c>
      <c r="H477" s="79">
        <v>0.223</v>
      </c>
      <c r="I477" s="79">
        <v>0.5262</v>
      </c>
      <c r="J477" s="79">
        <v>0.37819999999999998</v>
      </c>
      <c r="K477" s="79">
        <v>8.3999999999999995E-3</v>
      </c>
      <c r="L477" s="79">
        <v>0</v>
      </c>
      <c r="M477" s="79">
        <v>0</v>
      </c>
      <c r="N477" s="79">
        <v>0.61939999999999995</v>
      </c>
      <c r="O477" s="79">
        <v>7.1999999999999998E-3</v>
      </c>
      <c r="P477" s="79">
        <v>2.0000000000000001E-4</v>
      </c>
      <c r="Q477" s="79">
        <v>0.18049999999999999</v>
      </c>
      <c r="R477" s="79">
        <v>0.12039999999999999</v>
      </c>
      <c r="S477" s="79">
        <v>0.72760000000000002</v>
      </c>
      <c r="T477" s="79">
        <v>0.20080000000000001</v>
      </c>
      <c r="U477" s="79">
        <v>4.0000000000000002E-4</v>
      </c>
      <c r="V477" s="79">
        <v>0.25080000000000002</v>
      </c>
      <c r="W477" s="79">
        <v>0</v>
      </c>
    </row>
    <row r="478" spans="1:23" x14ac:dyDescent="0.25">
      <c r="A478" s="77" t="s">
        <v>436</v>
      </c>
      <c r="B478" s="77" t="s">
        <v>392</v>
      </c>
      <c r="C478" s="82">
        <v>6027.3</v>
      </c>
      <c r="D478" s="81">
        <v>0</v>
      </c>
      <c r="E478" s="81">
        <v>20302.701129098299</v>
      </c>
      <c r="F478" s="78">
        <v>3.4112</v>
      </c>
      <c r="G478" s="78">
        <v>3.4112</v>
      </c>
      <c r="H478" s="79">
        <v>0.2142</v>
      </c>
      <c r="I478" s="79">
        <v>0.5272</v>
      </c>
      <c r="J478" s="79">
        <v>0.34620000000000001</v>
      </c>
      <c r="K478" s="79">
        <v>1.32E-2</v>
      </c>
      <c r="L478" s="79">
        <v>0</v>
      </c>
      <c r="M478" s="79">
        <v>0</v>
      </c>
      <c r="N478" s="79">
        <v>0.63239999999999996</v>
      </c>
      <c r="O478" s="79">
        <v>1.15E-2</v>
      </c>
      <c r="P478" s="79">
        <v>4.0000000000000002E-4</v>
      </c>
      <c r="Q478" s="79">
        <v>0.18060000000000001</v>
      </c>
      <c r="R478" s="79">
        <v>0.19</v>
      </c>
      <c r="S478" s="79">
        <v>0.85719999999999996</v>
      </c>
      <c r="T478" s="79">
        <v>0.22020000000000001</v>
      </c>
      <c r="U478" s="79">
        <v>2.0000000000000001E-4</v>
      </c>
      <c r="V478" s="79">
        <v>0.21790000000000001</v>
      </c>
      <c r="W478" s="79">
        <v>0</v>
      </c>
    </row>
    <row r="479" spans="1:23" x14ac:dyDescent="0.25">
      <c r="A479" s="77" t="s">
        <v>437</v>
      </c>
      <c r="B479" s="77" t="s">
        <v>392</v>
      </c>
      <c r="C479" s="82">
        <v>2767</v>
      </c>
      <c r="D479" s="81">
        <v>0</v>
      </c>
      <c r="E479" s="81">
        <v>9284.8193488462002</v>
      </c>
      <c r="F479" s="78">
        <v>3.3555000000000001</v>
      </c>
      <c r="G479" s="78">
        <v>3.3555000000000001</v>
      </c>
      <c r="H479" s="79">
        <v>0.2601</v>
      </c>
      <c r="I479" s="79">
        <v>0.5484</v>
      </c>
      <c r="J479" s="79">
        <v>0.35589999999999999</v>
      </c>
      <c r="K479" s="79">
        <v>8.5000000000000006E-3</v>
      </c>
      <c r="L479" s="79">
        <v>0</v>
      </c>
      <c r="M479" s="79">
        <v>0</v>
      </c>
      <c r="N479" s="79">
        <v>0.63649999999999995</v>
      </c>
      <c r="O479" s="79">
        <v>1.6799999999999999E-2</v>
      </c>
      <c r="P479" s="79">
        <v>5.9999999999999995E-4</v>
      </c>
      <c r="Q479" s="79">
        <v>0.1835</v>
      </c>
      <c r="R479" s="79">
        <v>0.12909999999999999</v>
      </c>
      <c r="S479" s="79">
        <v>0.76559999999999995</v>
      </c>
      <c r="T479" s="79">
        <v>0.2059</v>
      </c>
      <c r="U479" s="79">
        <v>4.0000000000000002E-4</v>
      </c>
      <c r="V479" s="79">
        <v>0.2442</v>
      </c>
      <c r="W479" s="79">
        <v>0</v>
      </c>
    </row>
    <row r="480" spans="1:23" x14ac:dyDescent="0.25">
      <c r="A480" s="77" t="s">
        <v>438</v>
      </c>
      <c r="B480" s="77" t="s">
        <v>392</v>
      </c>
      <c r="C480" s="82">
        <v>4581.6000000000004</v>
      </c>
      <c r="D480" s="81">
        <v>0</v>
      </c>
      <c r="E480" s="81">
        <v>15384.119500479101</v>
      </c>
      <c r="F480" s="78">
        <v>3.3576000000000001</v>
      </c>
      <c r="G480" s="78">
        <v>3.3576000000000001</v>
      </c>
      <c r="H480" s="79">
        <v>0.20349999999999999</v>
      </c>
      <c r="I480" s="79">
        <v>0.51470000000000005</v>
      </c>
      <c r="J480" s="79">
        <v>0.3594</v>
      </c>
      <c r="K480" s="79">
        <v>1.3299999999999999E-2</v>
      </c>
      <c r="L480" s="79">
        <v>0</v>
      </c>
      <c r="M480" s="79">
        <v>0</v>
      </c>
      <c r="N480" s="79">
        <v>0.63939999999999997</v>
      </c>
      <c r="O480" s="79">
        <v>1.01E-2</v>
      </c>
      <c r="P480" s="79">
        <v>4.0000000000000002E-4</v>
      </c>
      <c r="Q480" s="79">
        <v>0.18190000000000001</v>
      </c>
      <c r="R480" s="79">
        <v>0.15440000000000001</v>
      </c>
      <c r="S480" s="79">
        <v>0.82879999999999998</v>
      </c>
      <c r="T480" s="79">
        <v>0.20780000000000001</v>
      </c>
      <c r="U480" s="79">
        <v>2.0000000000000001E-4</v>
      </c>
      <c r="V480" s="79">
        <v>0.2437</v>
      </c>
      <c r="W480" s="79">
        <v>0</v>
      </c>
    </row>
    <row r="481" spans="1:23" x14ac:dyDescent="0.25">
      <c r="A481" s="77" t="s">
        <v>439</v>
      </c>
      <c r="B481" s="77" t="s">
        <v>392</v>
      </c>
      <c r="C481" s="82">
        <v>6210.6</v>
      </c>
      <c r="D481" s="81">
        <v>0</v>
      </c>
      <c r="E481" s="81">
        <v>20906.026091276199</v>
      </c>
      <c r="F481" s="78">
        <v>3.3881999999999999</v>
      </c>
      <c r="G481" s="78">
        <v>3.3881999999999999</v>
      </c>
      <c r="H481" s="79">
        <v>0.2243</v>
      </c>
      <c r="I481" s="79">
        <v>0.57150000000000001</v>
      </c>
      <c r="J481" s="79">
        <v>0.35320000000000001</v>
      </c>
      <c r="K481" s="79">
        <v>2.29E-2</v>
      </c>
      <c r="L481" s="79">
        <v>0</v>
      </c>
      <c r="M481" s="79">
        <v>0</v>
      </c>
      <c r="N481" s="79">
        <v>0.62709999999999999</v>
      </c>
      <c r="O481" s="79">
        <v>4.5100000000000001E-2</v>
      </c>
      <c r="P481" s="79">
        <v>1.6000000000000001E-3</v>
      </c>
      <c r="Q481" s="79">
        <v>0.183</v>
      </c>
      <c r="R481" s="79">
        <v>0.18729999999999999</v>
      </c>
      <c r="S481" s="79">
        <v>0.7036</v>
      </c>
      <c r="T481" s="79">
        <v>0.2346</v>
      </c>
      <c r="U481" s="79">
        <v>2.0000000000000001E-4</v>
      </c>
      <c r="V481" s="79">
        <v>0.23380000000000001</v>
      </c>
      <c r="W481" s="79">
        <v>0</v>
      </c>
    </row>
    <row r="482" spans="1:23" x14ac:dyDescent="0.25">
      <c r="A482" s="77" t="s">
        <v>440</v>
      </c>
      <c r="B482" s="77" t="s">
        <v>392</v>
      </c>
      <c r="C482" s="82">
        <v>3172.02</v>
      </c>
      <c r="D482" s="81">
        <v>0</v>
      </c>
      <c r="E482" s="81">
        <v>9387.1492425758206</v>
      </c>
      <c r="F482" s="78">
        <v>3.0123000000000002</v>
      </c>
      <c r="G482" s="78">
        <v>3.0123000000000002</v>
      </c>
      <c r="H482" s="79">
        <v>0.25879999999999997</v>
      </c>
      <c r="I482" s="79">
        <v>0.2462</v>
      </c>
      <c r="J482" s="79">
        <v>0.34510000000000002</v>
      </c>
      <c r="K482" s="79">
        <v>1.15E-2</v>
      </c>
      <c r="L482" s="79">
        <v>0</v>
      </c>
      <c r="M482" s="79">
        <v>0</v>
      </c>
      <c r="N482" s="79">
        <v>0.63039999999999996</v>
      </c>
      <c r="O482" s="79">
        <v>4.82E-2</v>
      </c>
      <c r="P482" s="79">
        <v>1.6999999999999999E-3</v>
      </c>
      <c r="Q482" s="79">
        <v>0.1668</v>
      </c>
      <c r="R482" s="79">
        <v>0.12189999999999999</v>
      </c>
      <c r="S482" s="79">
        <v>0.76039999999999996</v>
      </c>
      <c r="T482" s="79">
        <v>0.21440000000000001</v>
      </c>
      <c r="U482" s="79">
        <v>4.0000000000000002E-4</v>
      </c>
      <c r="V482" s="79">
        <v>0.20649999999999999</v>
      </c>
      <c r="W482" s="79">
        <v>0</v>
      </c>
    </row>
    <row r="483" spans="1:23" x14ac:dyDescent="0.25">
      <c r="A483" s="77" t="s">
        <v>441</v>
      </c>
      <c r="B483" s="77" t="s">
        <v>392</v>
      </c>
      <c r="C483" s="82">
        <v>3158.43</v>
      </c>
      <c r="D483" s="81">
        <v>0</v>
      </c>
      <c r="E483" s="81">
        <v>9898.4195590646304</v>
      </c>
      <c r="F483" s="78">
        <v>3.1968000000000001</v>
      </c>
      <c r="G483" s="78">
        <v>3.1968000000000001</v>
      </c>
      <c r="H483" s="79">
        <v>0.25659999999999999</v>
      </c>
      <c r="I483" s="79">
        <v>0.44359999999999999</v>
      </c>
      <c r="J483" s="79">
        <v>0.35110000000000002</v>
      </c>
      <c r="K483" s="79">
        <v>1.15E-2</v>
      </c>
      <c r="L483" s="79">
        <v>0</v>
      </c>
      <c r="M483" s="79">
        <v>0</v>
      </c>
      <c r="N483" s="79">
        <v>0.62649999999999995</v>
      </c>
      <c r="O483" s="79">
        <v>4.7E-2</v>
      </c>
      <c r="P483" s="79">
        <v>1.6000000000000001E-3</v>
      </c>
      <c r="Q483" s="79">
        <v>0.15409999999999999</v>
      </c>
      <c r="R483" s="79">
        <v>0.1225</v>
      </c>
      <c r="S483" s="79">
        <v>0.76200000000000001</v>
      </c>
      <c r="T483" s="79">
        <v>0.22040000000000001</v>
      </c>
      <c r="U483" s="79">
        <v>4.0000000000000002E-4</v>
      </c>
      <c r="V483" s="79">
        <v>0.19950000000000001</v>
      </c>
      <c r="W483" s="79">
        <v>0</v>
      </c>
    </row>
    <row r="484" spans="1:23" x14ac:dyDescent="0.25">
      <c r="A484" s="77" t="s">
        <v>442</v>
      </c>
      <c r="B484" s="77" t="s">
        <v>392</v>
      </c>
      <c r="C484" s="82">
        <v>4454.6000000000004</v>
      </c>
      <c r="D484" s="81">
        <v>0</v>
      </c>
      <c r="E484" s="81">
        <v>14383.4234047641</v>
      </c>
      <c r="F484" s="78">
        <v>3.2286000000000001</v>
      </c>
      <c r="G484" s="78">
        <v>3.2286000000000001</v>
      </c>
      <c r="H484" s="79">
        <v>0.22570000000000001</v>
      </c>
      <c r="I484" s="79">
        <v>0.45200000000000001</v>
      </c>
      <c r="J484" s="79">
        <v>0.31759999999999999</v>
      </c>
      <c r="K484" s="79">
        <v>2.0899999999999998E-2</v>
      </c>
      <c r="L484" s="79">
        <v>0</v>
      </c>
      <c r="M484" s="79">
        <v>0</v>
      </c>
      <c r="N484" s="79">
        <v>0.63329999999999997</v>
      </c>
      <c r="O484" s="79">
        <v>4.3799999999999999E-2</v>
      </c>
      <c r="P484" s="79">
        <v>1.4E-3</v>
      </c>
      <c r="Q484" s="79">
        <v>0.14699999999999999</v>
      </c>
      <c r="R484" s="79">
        <v>0.16259999999999999</v>
      </c>
      <c r="S484" s="79">
        <v>0.81579999999999997</v>
      </c>
      <c r="T484" s="79">
        <v>0.1578</v>
      </c>
      <c r="U484" s="79">
        <v>2.0000000000000001E-4</v>
      </c>
      <c r="V484" s="79">
        <v>0.2505</v>
      </c>
      <c r="W484" s="79">
        <v>0</v>
      </c>
    </row>
    <row r="485" spans="1:23" x14ac:dyDescent="0.25">
      <c r="A485" s="77" t="s">
        <v>443</v>
      </c>
      <c r="B485" s="77" t="s">
        <v>392</v>
      </c>
      <c r="C485" s="82">
        <v>3659.01</v>
      </c>
      <c r="D485" s="81">
        <v>0</v>
      </c>
      <c r="E485" s="81">
        <v>9808.1872848000894</v>
      </c>
      <c r="F485" s="78">
        <v>2.6884000000000001</v>
      </c>
      <c r="G485" s="78">
        <v>2.6884000000000001</v>
      </c>
      <c r="H485" s="79">
        <v>0.23760000000000001</v>
      </c>
      <c r="I485" s="79">
        <v>0.42020000000000002</v>
      </c>
      <c r="J485" s="79">
        <v>0.27910000000000001</v>
      </c>
      <c r="K485" s="79">
        <v>1.14E-2</v>
      </c>
      <c r="L485" s="79">
        <v>0</v>
      </c>
      <c r="M485" s="79">
        <v>0</v>
      </c>
      <c r="N485" s="79">
        <v>0.60350000000000004</v>
      </c>
      <c r="O485" s="79">
        <v>5.28E-2</v>
      </c>
      <c r="P485" s="79">
        <v>1.8E-3</v>
      </c>
      <c r="Q485" s="79">
        <v>4.7E-2</v>
      </c>
      <c r="R485" s="79">
        <v>5.9900000000000002E-2</v>
      </c>
      <c r="S485" s="79">
        <v>0.59989999999999999</v>
      </c>
      <c r="T485" s="79">
        <v>0.17949999999999999</v>
      </c>
      <c r="U485" s="79">
        <v>4.0000000000000002E-4</v>
      </c>
      <c r="V485" s="79">
        <v>0.1953</v>
      </c>
      <c r="W485" s="79">
        <v>0</v>
      </c>
    </row>
    <row r="486" spans="1:23" x14ac:dyDescent="0.25">
      <c r="A486" s="77" t="s">
        <v>228</v>
      </c>
      <c r="B486" s="77" t="s">
        <v>21</v>
      </c>
      <c r="C486" s="82">
        <v>237</v>
      </c>
      <c r="D486" s="81">
        <v>0</v>
      </c>
      <c r="E486" s="81">
        <v>321.03963895108001</v>
      </c>
      <c r="F486" s="78">
        <v>1.3547</v>
      </c>
      <c r="G486" s="78"/>
      <c r="H486" s="79">
        <v>0</v>
      </c>
      <c r="I486" s="79">
        <v>0</v>
      </c>
      <c r="J486" s="79">
        <v>0.45400000000000001</v>
      </c>
      <c r="K486" s="79">
        <v>0</v>
      </c>
      <c r="L486" s="79">
        <v>0</v>
      </c>
      <c r="M486" s="79">
        <v>0</v>
      </c>
      <c r="N486" s="79">
        <v>0.2611</v>
      </c>
      <c r="O486" s="79">
        <v>0</v>
      </c>
      <c r="P486" s="79">
        <v>0</v>
      </c>
      <c r="Q486" s="79">
        <v>0.27239999999999998</v>
      </c>
      <c r="R486" s="79">
        <v>0</v>
      </c>
      <c r="S486" s="79">
        <v>0.3624</v>
      </c>
      <c r="T486" s="79">
        <v>0</v>
      </c>
      <c r="U486" s="79">
        <v>4.7999999999999996E-3</v>
      </c>
      <c r="V486" s="79">
        <v>0</v>
      </c>
      <c r="W486" s="79">
        <v>0</v>
      </c>
    </row>
    <row r="487" spans="1:23" x14ac:dyDescent="0.25">
      <c r="A487" s="77" t="s">
        <v>229</v>
      </c>
      <c r="B487" s="77" t="s">
        <v>21</v>
      </c>
      <c r="C487" s="82">
        <v>266.95</v>
      </c>
      <c r="D487" s="81">
        <v>0</v>
      </c>
      <c r="E487" s="81">
        <v>404.376149378798</v>
      </c>
      <c r="F487" s="78">
        <v>1.5147999999999999</v>
      </c>
      <c r="G487" s="78"/>
      <c r="H487" s="79">
        <v>0</v>
      </c>
      <c r="I487" s="79">
        <v>0</v>
      </c>
      <c r="J487" s="79">
        <v>0.52700000000000002</v>
      </c>
      <c r="K487" s="79">
        <v>0</v>
      </c>
      <c r="L487" s="79">
        <v>0</v>
      </c>
      <c r="M487" s="79">
        <v>0</v>
      </c>
      <c r="N487" s="79">
        <v>0.2611</v>
      </c>
      <c r="O487" s="79">
        <v>0</v>
      </c>
      <c r="P487" s="79">
        <v>0</v>
      </c>
      <c r="Q487" s="79">
        <v>0.35659999999999997</v>
      </c>
      <c r="R487" s="79">
        <v>0</v>
      </c>
      <c r="S487" s="79">
        <v>0.3659</v>
      </c>
      <c r="T487" s="79">
        <v>0</v>
      </c>
      <c r="U487" s="79">
        <v>4.1999999999999997E-3</v>
      </c>
      <c r="V487" s="79">
        <v>0</v>
      </c>
      <c r="W487" s="79">
        <v>0</v>
      </c>
    </row>
    <row r="488" spans="1:23" x14ac:dyDescent="0.25">
      <c r="A488" s="77" t="s">
        <v>230</v>
      </c>
      <c r="B488" s="77" t="s">
        <v>21</v>
      </c>
      <c r="C488" s="82">
        <v>146.1</v>
      </c>
      <c r="D488" s="81">
        <v>0</v>
      </c>
      <c r="E488" s="81">
        <v>217.53192171307199</v>
      </c>
      <c r="F488" s="78">
        <v>1.4888999999999999</v>
      </c>
      <c r="G488" s="78"/>
      <c r="H488" s="79">
        <v>0</v>
      </c>
      <c r="I488" s="79">
        <v>0</v>
      </c>
      <c r="J488" s="79">
        <v>0.623</v>
      </c>
      <c r="K488" s="79">
        <v>0</v>
      </c>
      <c r="L488" s="79">
        <v>0</v>
      </c>
      <c r="M488" s="79">
        <v>0</v>
      </c>
      <c r="N488" s="79">
        <v>0.26119999999999999</v>
      </c>
      <c r="O488" s="79">
        <v>0</v>
      </c>
      <c r="P488" s="79">
        <v>0</v>
      </c>
      <c r="Q488" s="79">
        <v>0.23380000000000001</v>
      </c>
      <c r="R488" s="79">
        <v>0</v>
      </c>
      <c r="S488" s="79">
        <v>0.36320000000000002</v>
      </c>
      <c r="T488" s="79">
        <v>0</v>
      </c>
      <c r="U488" s="79">
        <v>7.7000000000000002E-3</v>
      </c>
      <c r="V488" s="79">
        <v>0</v>
      </c>
      <c r="W488" s="79">
        <v>0</v>
      </c>
    </row>
    <row r="489" spans="1:23" x14ac:dyDescent="0.25">
      <c r="A489" s="77" t="s">
        <v>549</v>
      </c>
      <c r="B489" s="77" t="s">
        <v>496</v>
      </c>
      <c r="C489" s="82">
        <v>3992.2</v>
      </c>
      <c r="D489" s="81">
        <v>276.3</v>
      </c>
      <c r="E489" s="81">
        <v>16644.8481802731</v>
      </c>
      <c r="F489" s="78">
        <v>3.5520999999999998</v>
      </c>
      <c r="G489" s="78">
        <v>4.2276999999999996</v>
      </c>
      <c r="H489" s="79">
        <v>0.50700000000000001</v>
      </c>
      <c r="I489" s="79">
        <v>0.624</v>
      </c>
      <c r="J489" s="79">
        <v>0.26869999999999999</v>
      </c>
      <c r="K489" s="79">
        <v>1.9900000000000001E-2</v>
      </c>
      <c r="L489" s="79">
        <v>0.41839999999999999</v>
      </c>
      <c r="M489" s="79">
        <v>0</v>
      </c>
      <c r="N489" s="79">
        <v>0.60219999999999996</v>
      </c>
      <c r="O489" s="79">
        <v>2.9399999999999999E-2</v>
      </c>
      <c r="P489" s="79">
        <v>1E-3</v>
      </c>
      <c r="Q489" s="79">
        <v>2.92E-2</v>
      </c>
      <c r="R489" s="79">
        <v>9.6100000000000005E-2</v>
      </c>
      <c r="S489" s="79">
        <v>0.87439999999999996</v>
      </c>
      <c r="T489" s="79">
        <v>0.19259999999999999</v>
      </c>
      <c r="U489" s="79">
        <v>0</v>
      </c>
      <c r="V489" s="79">
        <v>0.30759999999999998</v>
      </c>
      <c r="W489" s="79">
        <v>0.25719999999999998</v>
      </c>
    </row>
    <row r="490" spans="1:23" x14ac:dyDescent="0.25">
      <c r="A490" s="77" t="s">
        <v>231</v>
      </c>
      <c r="B490" s="77" t="s">
        <v>21</v>
      </c>
      <c r="C490" s="82">
        <v>93.9</v>
      </c>
      <c r="D490" s="81">
        <v>0</v>
      </c>
      <c r="E490" s="81">
        <v>233.78555917379501</v>
      </c>
      <c r="F490" s="78">
        <v>2.4897</v>
      </c>
      <c r="G490" s="78"/>
      <c r="H490" s="79">
        <v>0</v>
      </c>
      <c r="I490" s="79">
        <v>0</v>
      </c>
      <c r="J490" s="79">
        <v>1.4982</v>
      </c>
      <c r="K490" s="79">
        <v>0</v>
      </c>
      <c r="L490" s="79">
        <v>0</v>
      </c>
      <c r="M490" s="79">
        <v>0</v>
      </c>
      <c r="N490" s="79">
        <v>0.2611</v>
      </c>
      <c r="O490" s="79">
        <v>0</v>
      </c>
      <c r="P490" s="79">
        <v>0</v>
      </c>
      <c r="Q490" s="79">
        <v>0.30880000000000002</v>
      </c>
      <c r="R490" s="79">
        <v>0</v>
      </c>
      <c r="S490" s="79">
        <v>0.40960000000000002</v>
      </c>
      <c r="T490" s="79">
        <v>0</v>
      </c>
      <c r="U490" s="79">
        <v>1.2E-2</v>
      </c>
      <c r="V490" s="79">
        <v>0</v>
      </c>
      <c r="W490" s="79">
        <v>0</v>
      </c>
    </row>
    <row r="491" spans="1:23" x14ac:dyDescent="0.25">
      <c r="A491" s="77" t="s">
        <v>232</v>
      </c>
      <c r="B491" s="77" t="s">
        <v>21</v>
      </c>
      <c r="C491" s="82">
        <v>284.7</v>
      </c>
      <c r="D491" s="81">
        <v>0</v>
      </c>
      <c r="E491" s="81">
        <v>377.85483181452798</v>
      </c>
      <c r="F491" s="78">
        <v>1.3271999999999999</v>
      </c>
      <c r="G491" s="78"/>
      <c r="H491" s="79">
        <v>0</v>
      </c>
      <c r="I491" s="79">
        <v>0</v>
      </c>
      <c r="J491" s="79">
        <v>0.40689999999999998</v>
      </c>
      <c r="K491" s="79">
        <v>0</v>
      </c>
      <c r="L491" s="79">
        <v>0</v>
      </c>
      <c r="M491" s="79">
        <v>0</v>
      </c>
      <c r="N491" s="79">
        <v>0.2611</v>
      </c>
      <c r="O491" s="79">
        <v>0</v>
      </c>
      <c r="P491" s="79">
        <v>0</v>
      </c>
      <c r="Q491" s="79">
        <v>0.30890000000000001</v>
      </c>
      <c r="R491" s="79">
        <v>0</v>
      </c>
      <c r="S491" s="79">
        <v>0.3463</v>
      </c>
      <c r="T491" s="79">
        <v>0</v>
      </c>
      <c r="U491" s="79">
        <v>4.0000000000000001E-3</v>
      </c>
      <c r="V491" s="79">
        <v>0</v>
      </c>
      <c r="W491" s="79">
        <v>0</v>
      </c>
    </row>
    <row r="492" spans="1:23" x14ac:dyDescent="0.25">
      <c r="A492" s="77" t="s">
        <v>233</v>
      </c>
      <c r="B492" s="77" t="s">
        <v>21</v>
      </c>
      <c r="C492" s="82">
        <v>132.41999999999999</v>
      </c>
      <c r="D492" s="81">
        <v>0</v>
      </c>
      <c r="E492" s="81">
        <v>273.98958568119201</v>
      </c>
      <c r="F492" s="78">
        <v>2.069</v>
      </c>
      <c r="G492" s="78"/>
      <c r="H492" s="79">
        <v>0</v>
      </c>
      <c r="I492" s="79">
        <v>0</v>
      </c>
      <c r="J492" s="79">
        <v>0.99980000000000002</v>
      </c>
      <c r="K492" s="79">
        <v>0</v>
      </c>
      <c r="L492" s="79">
        <v>0</v>
      </c>
      <c r="M492" s="79">
        <v>0</v>
      </c>
      <c r="N492" s="79">
        <v>0.2611</v>
      </c>
      <c r="O492" s="79">
        <v>0</v>
      </c>
      <c r="P492" s="79">
        <v>0</v>
      </c>
      <c r="Q492" s="79">
        <v>0.43280000000000002</v>
      </c>
      <c r="R492" s="79">
        <v>0</v>
      </c>
      <c r="S492" s="79">
        <v>0.36680000000000001</v>
      </c>
      <c r="T492" s="79">
        <v>0</v>
      </c>
      <c r="U492" s="79">
        <v>8.5000000000000006E-3</v>
      </c>
      <c r="V492" s="79">
        <v>0</v>
      </c>
      <c r="W492" s="79">
        <v>0</v>
      </c>
    </row>
    <row r="493" spans="1:23" x14ac:dyDescent="0.25">
      <c r="A493" s="77" t="s">
        <v>550</v>
      </c>
      <c r="B493" s="77" t="s">
        <v>496</v>
      </c>
      <c r="C493" s="82">
        <v>11330.52</v>
      </c>
      <c r="D493" s="81">
        <v>1200.4000000000001</v>
      </c>
      <c r="E493" s="81">
        <v>47519.127777216403</v>
      </c>
      <c r="F493" s="78">
        <v>3.2863000000000002</v>
      </c>
      <c r="G493" s="78">
        <v>4.3017000000000003</v>
      </c>
      <c r="H493" s="79">
        <v>0.43109999999999998</v>
      </c>
      <c r="I493" s="79">
        <v>0.48</v>
      </c>
      <c r="J493" s="79">
        <v>0.34549999999999997</v>
      </c>
      <c r="K493" s="79">
        <v>1.46E-2</v>
      </c>
      <c r="L493" s="79">
        <v>0.71599999999999997</v>
      </c>
      <c r="M493" s="79">
        <v>0</v>
      </c>
      <c r="N493" s="79">
        <v>0.58109999999999995</v>
      </c>
      <c r="O493" s="79">
        <v>2.75E-2</v>
      </c>
      <c r="P493" s="79">
        <v>1E-3</v>
      </c>
      <c r="Q493" s="79">
        <v>3.2300000000000002E-2</v>
      </c>
      <c r="R493" s="79">
        <v>0.1235</v>
      </c>
      <c r="S493" s="79">
        <v>0.83040000000000003</v>
      </c>
      <c r="T493" s="79">
        <v>7.5200000000000003E-2</v>
      </c>
      <c r="U493" s="79">
        <v>1E-4</v>
      </c>
      <c r="V493" s="79">
        <v>0.34399999999999997</v>
      </c>
      <c r="W493" s="79">
        <v>0.2994</v>
      </c>
    </row>
    <row r="494" spans="1:23" x14ac:dyDescent="0.25">
      <c r="A494" s="77" t="s">
        <v>551</v>
      </c>
      <c r="B494" s="77" t="s">
        <v>496</v>
      </c>
      <c r="C494" s="82">
        <v>13202.44</v>
      </c>
      <c r="D494" s="81">
        <v>1410.95</v>
      </c>
      <c r="E494" s="81">
        <v>55904.055224212098</v>
      </c>
      <c r="F494" s="78">
        <v>3.3353000000000002</v>
      </c>
      <c r="G494" s="78">
        <v>4.3419999999999996</v>
      </c>
      <c r="H494" s="79">
        <v>0.4123</v>
      </c>
      <c r="I494" s="79">
        <v>0.57269999999999999</v>
      </c>
      <c r="J494" s="79">
        <v>0.34660000000000002</v>
      </c>
      <c r="K494" s="79">
        <v>1.4999999999999999E-2</v>
      </c>
      <c r="L494" s="79">
        <v>0.68989999999999996</v>
      </c>
      <c r="M494" s="79">
        <v>1.37E-2</v>
      </c>
      <c r="N494" s="79">
        <v>0.58609999999999995</v>
      </c>
      <c r="O494" s="79">
        <v>2.7199999999999998E-2</v>
      </c>
      <c r="P494" s="79">
        <v>1E-3</v>
      </c>
      <c r="Q494" s="79">
        <v>3.2199999999999999E-2</v>
      </c>
      <c r="R494" s="79">
        <v>9.6600000000000005E-2</v>
      </c>
      <c r="S494" s="79">
        <v>0.80989999999999995</v>
      </c>
      <c r="T494" s="79">
        <v>8.77E-2</v>
      </c>
      <c r="U494" s="79">
        <v>1E-4</v>
      </c>
      <c r="V494" s="79">
        <v>0.34789999999999999</v>
      </c>
      <c r="W494" s="79">
        <v>0.30309999999999998</v>
      </c>
    </row>
    <row r="495" spans="1:23" x14ac:dyDescent="0.25">
      <c r="A495" s="77" t="s">
        <v>552</v>
      </c>
      <c r="B495" s="77" t="s">
        <v>496</v>
      </c>
      <c r="C495" s="82">
        <v>5678.95</v>
      </c>
      <c r="D495" s="81">
        <v>618.45000000000005</v>
      </c>
      <c r="E495" s="81">
        <v>23865.8769198749</v>
      </c>
      <c r="F495" s="78">
        <v>3.2467999999999999</v>
      </c>
      <c r="G495" s="78">
        <v>4.3190999999999997</v>
      </c>
      <c r="H495" s="79">
        <v>0.34370000000000001</v>
      </c>
      <c r="I495" s="79">
        <v>0.55969999999999998</v>
      </c>
      <c r="J495" s="79">
        <v>0.32779999999999998</v>
      </c>
      <c r="K495" s="79">
        <v>1.72E-2</v>
      </c>
      <c r="L495" s="79">
        <v>0.76800000000000002</v>
      </c>
      <c r="M495" s="79">
        <v>0</v>
      </c>
      <c r="N495" s="79">
        <v>0.5827</v>
      </c>
      <c r="O495" s="79">
        <v>3.7999999999999999E-2</v>
      </c>
      <c r="P495" s="79">
        <v>1.2999999999999999E-3</v>
      </c>
      <c r="Q495" s="79">
        <v>3.2000000000000001E-2</v>
      </c>
      <c r="R495" s="79">
        <v>0.11700000000000001</v>
      </c>
      <c r="S495" s="79">
        <v>0.80030000000000001</v>
      </c>
      <c r="T495" s="79">
        <v>7.85E-2</v>
      </c>
      <c r="U495" s="79">
        <v>2.0000000000000001E-4</v>
      </c>
      <c r="V495" s="79">
        <v>0.34839999999999999</v>
      </c>
      <c r="W495" s="79">
        <v>0.30430000000000001</v>
      </c>
    </row>
    <row r="496" spans="1:23" x14ac:dyDescent="0.25">
      <c r="A496" s="77" t="s">
        <v>553</v>
      </c>
      <c r="B496" s="77" t="s">
        <v>496</v>
      </c>
      <c r="C496" s="82">
        <v>6716.31</v>
      </c>
      <c r="D496" s="81">
        <v>727.4</v>
      </c>
      <c r="E496" s="81">
        <v>23383.414674276199</v>
      </c>
      <c r="F496" s="78">
        <v>2.9308000000000001</v>
      </c>
      <c r="G496" s="78">
        <v>3.5484</v>
      </c>
      <c r="H496" s="79">
        <v>0.3034</v>
      </c>
      <c r="I496" s="79">
        <v>0.55179999999999996</v>
      </c>
      <c r="J496" s="79">
        <v>0.34499999999999997</v>
      </c>
      <c r="K496" s="79">
        <v>1.7600000000000001E-2</v>
      </c>
      <c r="L496" s="79">
        <v>0.3115</v>
      </c>
      <c r="M496" s="79">
        <v>0</v>
      </c>
      <c r="N496" s="79">
        <v>0.56330000000000002</v>
      </c>
      <c r="O496" s="79">
        <v>2.8199999999999999E-2</v>
      </c>
      <c r="P496" s="79">
        <v>1E-3</v>
      </c>
      <c r="Q496" s="79">
        <v>2.8400000000000002E-2</v>
      </c>
      <c r="R496" s="79">
        <v>5.7500000000000002E-2</v>
      </c>
      <c r="S496" s="79">
        <v>0.5847</v>
      </c>
      <c r="T496" s="79">
        <v>9.9000000000000005E-2</v>
      </c>
      <c r="U496" s="79">
        <v>1E-4</v>
      </c>
      <c r="V496" s="79">
        <v>0.3508</v>
      </c>
      <c r="W496" s="79">
        <v>0.30609999999999998</v>
      </c>
    </row>
    <row r="497" spans="1:23" x14ac:dyDescent="0.25">
      <c r="A497" s="77" t="s">
        <v>554</v>
      </c>
      <c r="B497" s="77" t="s">
        <v>496</v>
      </c>
      <c r="C497" s="82">
        <v>2823.8</v>
      </c>
      <c r="D497" s="81">
        <v>312.10000000000002</v>
      </c>
      <c r="E497" s="81">
        <v>9077.56800821037</v>
      </c>
      <c r="F497" s="78">
        <v>2.7707999999999999</v>
      </c>
      <c r="G497" s="78">
        <v>3.2698999999999998</v>
      </c>
      <c r="H497" s="79">
        <v>0.33339999999999997</v>
      </c>
      <c r="I497" s="79">
        <v>0.66820000000000002</v>
      </c>
      <c r="J497" s="79">
        <v>0.20810000000000001</v>
      </c>
      <c r="K497" s="79">
        <v>1.61E-2</v>
      </c>
      <c r="L497" s="79">
        <v>0.20630000000000001</v>
      </c>
      <c r="M497" s="79">
        <v>0</v>
      </c>
      <c r="N497" s="79">
        <v>0.46060000000000001</v>
      </c>
      <c r="O497" s="79">
        <v>2.98E-2</v>
      </c>
      <c r="P497" s="79">
        <v>1E-3</v>
      </c>
      <c r="Q497" s="79">
        <v>5.6800000000000003E-2</v>
      </c>
      <c r="R497" s="79">
        <v>5.3800000000000001E-2</v>
      </c>
      <c r="S497" s="79">
        <v>0.47220000000000001</v>
      </c>
      <c r="T497" s="79">
        <v>0.13569999999999999</v>
      </c>
      <c r="U497" s="79">
        <v>4.0000000000000002E-4</v>
      </c>
      <c r="V497" s="79">
        <v>0.3347</v>
      </c>
      <c r="W497" s="79">
        <v>0.2928</v>
      </c>
    </row>
    <row r="498" spans="1:23" x14ac:dyDescent="0.25">
      <c r="A498" s="77" t="s">
        <v>234</v>
      </c>
      <c r="B498" s="77" t="s">
        <v>21</v>
      </c>
      <c r="C498" s="82">
        <v>90.7</v>
      </c>
      <c r="D498" s="81">
        <v>22.2</v>
      </c>
      <c r="E498" s="81">
        <v>157.575542956113</v>
      </c>
      <c r="F498" s="78">
        <v>1.7373000000000001</v>
      </c>
      <c r="G498" s="78"/>
      <c r="H498" s="79">
        <v>0</v>
      </c>
      <c r="I498" s="79">
        <v>0</v>
      </c>
      <c r="J498" s="79">
        <v>0.63859999999999995</v>
      </c>
      <c r="K498" s="79">
        <v>0</v>
      </c>
      <c r="L498" s="79">
        <v>0</v>
      </c>
      <c r="M498" s="79">
        <v>0</v>
      </c>
      <c r="N498" s="79">
        <v>0.2611</v>
      </c>
      <c r="O498" s="79">
        <v>0</v>
      </c>
      <c r="P498" s="79">
        <v>0</v>
      </c>
      <c r="Q498" s="79">
        <v>0.49780000000000002</v>
      </c>
      <c r="R498" s="79">
        <v>0</v>
      </c>
      <c r="S498" s="79">
        <v>0.32740000000000002</v>
      </c>
      <c r="T498" s="79">
        <v>0</v>
      </c>
      <c r="U498" s="79">
        <v>1.24E-2</v>
      </c>
      <c r="V498" s="79">
        <v>0</v>
      </c>
      <c r="W498" s="79">
        <v>0</v>
      </c>
    </row>
    <row r="499" spans="1:23" x14ac:dyDescent="0.25">
      <c r="A499" s="77" t="s">
        <v>235</v>
      </c>
      <c r="B499" s="77" t="s">
        <v>21</v>
      </c>
      <c r="C499" s="82">
        <v>171</v>
      </c>
      <c r="D499" s="81">
        <v>9.4</v>
      </c>
      <c r="E499" s="81">
        <v>193.23838385922201</v>
      </c>
      <c r="F499" s="78">
        <v>1.1301000000000001</v>
      </c>
      <c r="G499" s="78"/>
      <c r="H499" s="79">
        <v>0</v>
      </c>
      <c r="I499" s="79">
        <v>0</v>
      </c>
      <c r="J499" s="79">
        <v>0.33879999999999999</v>
      </c>
      <c r="K499" s="79">
        <v>0</v>
      </c>
      <c r="L499" s="79">
        <v>0</v>
      </c>
      <c r="M499" s="79">
        <v>0</v>
      </c>
      <c r="N499" s="79">
        <v>0.2611</v>
      </c>
      <c r="O499" s="79">
        <v>0</v>
      </c>
      <c r="P499" s="79">
        <v>0</v>
      </c>
      <c r="Q499" s="79">
        <v>0.19800000000000001</v>
      </c>
      <c r="R499" s="79">
        <v>0</v>
      </c>
      <c r="S499" s="79">
        <v>0.3256</v>
      </c>
      <c r="T499" s="79">
        <v>0</v>
      </c>
      <c r="U499" s="79">
        <v>6.6E-3</v>
      </c>
      <c r="V499" s="79">
        <v>0</v>
      </c>
      <c r="W499" s="79">
        <v>0</v>
      </c>
    </row>
    <row r="500" spans="1:23" x14ac:dyDescent="0.25">
      <c r="A500" s="77" t="s">
        <v>236</v>
      </c>
      <c r="B500" s="77" t="s">
        <v>21</v>
      </c>
      <c r="C500" s="82">
        <v>124.7</v>
      </c>
      <c r="D500" s="81">
        <v>46.7</v>
      </c>
      <c r="E500" s="81">
        <v>249.05065924515199</v>
      </c>
      <c r="F500" s="78">
        <v>1.9972000000000001</v>
      </c>
      <c r="G500" s="78"/>
      <c r="H500" s="79">
        <v>0</v>
      </c>
      <c r="I500" s="79">
        <v>0</v>
      </c>
      <c r="J500" s="79">
        <v>1.1281000000000001</v>
      </c>
      <c r="K500" s="79">
        <v>0</v>
      </c>
      <c r="L500" s="79">
        <v>0</v>
      </c>
      <c r="M500" s="79">
        <v>0</v>
      </c>
      <c r="N500" s="79">
        <v>0.2611</v>
      </c>
      <c r="O500" s="79">
        <v>0</v>
      </c>
      <c r="P500" s="79">
        <v>0</v>
      </c>
      <c r="Q500" s="79">
        <v>0.27160000000000001</v>
      </c>
      <c r="R500" s="79">
        <v>0</v>
      </c>
      <c r="S500" s="79">
        <v>0.32740000000000002</v>
      </c>
      <c r="T500" s="79">
        <v>0</v>
      </c>
      <c r="U500" s="79">
        <v>8.9999999999999993E-3</v>
      </c>
      <c r="V500" s="79">
        <v>0</v>
      </c>
      <c r="W500" s="79">
        <v>0</v>
      </c>
    </row>
    <row r="501" spans="1:23" x14ac:dyDescent="0.25">
      <c r="A501" s="77" t="s">
        <v>371</v>
      </c>
      <c r="B501" s="77" t="s">
        <v>354</v>
      </c>
      <c r="C501" s="82">
        <v>2892</v>
      </c>
      <c r="D501" s="81">
        <v>0</v>
      </c>
      <c r="E501" s="81">
        <v>8048.1943255399301</v>
      </c>
      <c r="F501" s="78">
        <v>2.7997000000000001</v>
      </c>
      <c r="G501" s="78">
        <v>2.7997000000000001</v>
      </c>
      <c r="H501" s="79">
        <v>0.26550000000000001</v>
      </c>
      <c r="I501" s="79">
        <v>0.29499999999999998</v>
      </c>
      <c r="J501" s="79">
        <v>0.28260000000000002</v>
      </c>
      <c r="K501" s="79">
        <v>2.8E-3</v>
      </c>
      <c r="L501" s="79">
        <v>0</v>
      </c>
      <c r="M501" s="79">
        <v>0</v>
      </c>
      <c r="N501" s="79">
        <v>0.58320000000000005</v>
      </c>
      <c r="O501" s="79">
        <v>1.6299999999999999E-2</v>
      </c>
      <c r="P501" s="79">
        <v>5.9999999999999995E-4</v>
      </c>
      <c r="Q501" s="79">
        <v>0.18820000000000001</v>
      </c>
      <c r="R501" s="79">
        <v>0.1242</v>
      </c>
      <c r="S501" s="79">
        <v>0.61409999999999998</v>
      </c>
      <c r="T501" s="79">
        <v>0.19839999999999999</v>
      </c>
      <c r="U501" s="79">
        <v>4.0000000000000002E-4</v>
      </c>
      <c r="V501" s="79">
        <v>0.22839999999999999</v>
      </c>
      <c r="W501" s="79">
        <v>0</v>
      </c>
    </row>
    <row r="502" spans="1:23" x14ac:dyDescent="0.25">
      <c r="A502" s="77" t="s">
        <v>372</v>
      </c>
      <c r="B502" s="77" t="s">
        <v>354</v>
      </c>
      <c r="C502" s="82">
        <v>2017.5</v>
      </c>
      <c r="D502" s="81">
        <v>0</v>
      </c>
      <c r="E502" s="81">
        <v>5736.4875857999996</v>
      </c>
      <c r="F502" s="78">
        <v>2.8643999999999998</v>
      </c>
      <c r="G502" s="78">
        <v>2.8643999999999998</v>
      </c>
      <c r="H502" s="79">
        <v>0.21590000000000001</v>
      </c>
      <c r="I502" s="79">
        <v>0.31230000000000002</v>
      </c>
      <c r="J502" s="79">
        <v>0.27129999999999999</v>
      </c>
      <c r="K502" s="79">
        <v>1.12E-2</v>
      </c>
      <c r="L502" s="79">
        <v>0</v>
      </c>
      <c r="M502" s="79">
        <v>0</v>
      </c>
      <c r="N502" s="79">
        <v>0.62590000000000001</v>
      </c>
      <c r="O502" s="79">
        <v>6.4399999999999999E-2</v>
      </c>
      <c r="P502" s="79">
        <v>2.2000000000000001E-3</v>
      </c>
      <c r="Q502" s="79">
        <v>0.1794</v>
      </c>
      <c r="R502" s="79">
        <v>0.1147</v>
      </c>
      <c r="S502" s="79">
        <v>0.63549999999999995</v>
      </c>
      <c r="T502" s="79">
        <v>0.216</v>
      </c>
      <c r="U502" s="79">
        <v>5.9999999999999995E-4</v>
      </c>
      <c r="V502" s="79">
        <v>0.215</v>
      </c>
      <c r="W502" s="79">
        <v>0</v>
      </c>
    </row>
    <row r="503" spans="1:23" x14ac:dyDescent="0.25">
      <c r="A503" s="77" t="s">
        <v>373</v>
      </c>
      <c r="B503" s="77" t="s">
        <v>354</v>
      </c>
      <c r="C503" s="82">
        <v>2575.3000000000002</v>
      </c>
      <c r="D503" s="81">
        <v>0</v>
      </c>
      <c r="E503" s="81">
        <v>7624.9890785342895</v>
      </c>
      <c r="F503" s="78">
        <v>2.9798</v>
      </c>
      <c r="G503" s="78">
        <v>2.9798</v>
      </c>
      <c r="H503" s="79">
        <v>0.2185</v>
      </c>
      <c r="I503" s="79">
        <v>0.2959</v>
      </c>
      <c r="J503" s="79">
        <v>0.30819999999999997</v>
      </c>
      <c r="K503" s="79">
        <v>5.1999999999999998E-3</v>
      </c>
      <c r="L503" s="79">
        <v>0</v>
      </c>
      <c r="M503" s="79">
        <v>0</v>
      </c>
      <c r="N503" s="79">
        <v>0.64700000000000002</v>
      </c>
      <c r="O503" s="79">
        <v>0.03</v>
      </c>
      <c r="P503" s="79">
        <v>1E-3</v>
      </c>
      <c r="Q503" s="79">
        <v>0.2059</v>
      </c>
      <c r="R503" s="79">
        <v>0.13600000000000001</v>
      </c>
      <c r="S503" s="79">
        <v>0.69510000000000005</v>
      </c>
      <c r="T503" s="79">
        <v>0.21410000000000001</v>
      </c>
      <c r="U503" s="79">
        <v>5.0000000000000001E-4</v>
      </c>
      <c r="V503" s="79">
        <v>0.22239999999999999</v>
      </c>
      <c r="W503" s="79">
        <v>0</v>
      </c>
    </row>
    <row r="504" spans="1:23" x14ac:dyDescent="0.25">
      <c r="A504" s="77" t="s">
        <v>444</v>
      </c>
      <c r="B504" s="77" t="s">
        <v>392</v>
      </c>
      <c r="C504" s="82">
        <v>3570.1</v>
      </c>
      <c r="D504" s="81">
        <v>29.9</v>
      </c>
      <c r="E504" s="81">
        <v>11225.1629774091</v>
      </c>
      <c r="F504" s="78">
        <v>3.1442000000000001</v>
      </c>
      <c r="G504" s="78">
        <v>3.1442000000000001</v>
      </c>
      <c r="H504" s="79">
        <v>0.19439999999999999</v>
      </c>
      <c r="I504" s="79">
        <v>0.3574</v>
      </c>
      <c r="J504" s="79">
        <v>0.30130000000000001</v>
      </c>
      <c r="K504" s="79">
        <v>8.0000000000000002E-3</v>
      </c>
      <c r="L504" s="79">
        <v>0</v>
      </c>
      <c r="M504" s="79">
        <v>0</v>
      </c>
      <c r="N504" s="79">
        <v>0.60370000000000001</v>
      </c>
      <c r="O504" s="79">
        <v>4.58E-2</v>
      </c>
      <c r="P504" s="79">
        <v>1.6000000000000001E-3</v>
      </c>
      <c r="Q504" s="79">
        <v>0.16270000000000001</v>
      </c>
      <c r="R504" s="79">
        <v>0.1111</v>
      </c>
      <c r="S504" s="79">
        <v>0.98460000000000003</v>
      </c>
      <c r="T504" s="79">
        <v>0.1321</v>
      </c>
      <c r="U504" s="79">
        <v>4.0000000000000002E-4</v>
      </c>
      <c r="V504" s="79">
        <v>0.24110000000000001</v>
      </c>
      <c r="W504" s="79">
        <v>0</v>
      </c>
    </row>
    <row r="505" spans="1:23" x14ac:dyDescent="0.25">
      <c r="A505" s="77" t="s">
        <v>374</v>
      </c>
      <c r="B505" s="77" t="s">
        <v>354</v>
      </c>
      <c r="C505" s="82">
        <v>3539.7</v>
      </c>
      <c r="D505" s="81">
        <v>31.9</v>
      </c>
      <c r="E505" s="81">
        <v>10839.717072519201</v>
      </c>
      <c r="F505" s="78">
        <v>3.0714999999999999</v>
      </c>
      <c r="G505" s="78">
        <v>3.0714999999999999</v>
      </c>
      <c r="H505" s="79">
        <v>0.22559999999999999</v>
      </c>
      <c r="I505" s="79">
        <v>0.37419999999999998</v>
      </c>
      <c r="J505" s="79">
        <v>0.33200000000000002</v>
      </c>
      <c r="K505" s="79">
        <v>1.06E-2</v>
      </c>
      <c r="L505" s="79">
        <v>0</v>
      </c>
      <c r="M505" s="79">
        <v>0</v>
      </c>
      <c r="N505" s="79">
        <v>0.6159</v>
      </c>
      <c r="O505" s="79">
        <v>6.0699999999999997E-2</v>
      </c>
      <c r="P505" s="79">
        <v>2E-3</v>
      </c>
      <c r="Q505" s="79">
        <v>0.1802</v>
      </c>
      <c r="R505" s="79">
        <v>0.152</v>
      </c>
      <c r="S505" s="79">
        <v>0.67010000000000003</v>
      </c>
      <c r="T505" s="79">
        <v>0.21199999999999999</v>
      </c>
      <c r="U505" s="79">
        <v>4.0000000000000002E-4</v>
      </c>
      <c r="V505" s="79">
        <v>0.23580000000000001</v>
      </c>
      <c r="W505" s="79">
        <v>0</v>
      </c>
    </row>
    <row r="506" spans="1:23" x14ac:dyDescent="0.25">
      <c r="A506" s="77" t="s">
        <v>348</v>
      </c>
      <c r="B506" s="77" t="s">
        <v>343</v>
      </c>
      <c r="C506" s="82">
        <v>1366.1</v>
      </c>
      <c r="D506" s="81">
        <v>0</v>
      </c>
      <c r="E506" s="81">
        <v>4767.9868580962902</v>
      </c>
      <c r="F506" s="78">
        <v>3.5148999999999999</v>
      </c>
      <c r="G506" s="78">
        <v>3.5148999999999999</v>
      </c>
      <c r="H506" s="79">
        <v>0.34389999999999998</v>
      </c>
      <c r="I506" s="79">
        <v>0.4128</v>
      </c>
      <c r="J506" s="79">
        <v>0.26100000000000001</v>
      </c>
      <c r="K506" s="79">
        <v>1.0200000000000001E-2</v>
      </c>
      <c r="L506" s="79">
        <v>0</v>
      </c>
      <c r="M506" s="79">
        <v>0</v>
      </c>
      <c r="N506" s="79">
        <v>0.65600000000000003</v>
      </c>
      <c r="O506" s="79">
        <v>5.8599999999999999E-2</v>
      </c>
      <c r="P506" s="79">
        <v>1.9E-3</v>
      </c>
      <c r="Q506" s="79">
        <v>0.159</v>
      </c>
      <c r="R506" s="79">
        <v>0.1351</v>
      </c>
      <c r="S506" s="79">
        <v>0.88329999999999997</v>
      </c>
      <c r="T506" s="79">
        <v>0.25679999999999997</v>
      </c>
      <c r="U506" s="79">
        <v>8.0000000000000004E-4</v>
      </c>
      <c r="V506" s="79">
        <v>0.33550000000000002</v>
      </c>
      <c r="W506" s="79">
        <v>0</v>
      </c>
    </row>
    <row r="507" spans="1:23" x14ac:dyDescent="0.25">
      <c r="A507" s="77" t="s">
        <v>375</v>
      </c>
      <c r="B507" s="77" t="s">
        <v>354</v>
      </c>
      <c r="C507" s="82">
        <v>1504.4</v>
      </c>
      <c r="D507" s="81">
        <v>0</v>
      </c>
      <c r="E507" s="81">
        <v>5020.0313183349599</v>
      </c>
      <c r="F507" s="78">
        <v>3.3369</v>
      </c>
      <c r="G507" s="78">
        <v>3.3369</v>
      </c>
      <c r="H507" s="79">
        <v>0.1802</v>
      </c>
      <c r="I507" s="79">
        <v>0.6673</v>
      </c>
      <c r="J507" s="79">
        <v>0.40150000000000002</v>
      </c>
      <c r="K507" s="79">
        <v>8.0000000000000002E-3</v>
      </c>
      <c r="L507" s="79">
        <v>0</v>
      </c>
      <c r="M507" s="79">
        <v>0</v>
      </c>
      <c r="N507" s="79">
        <v>0.63</v>
      </c>
      <c r="O507" s="79">
        <v>4.58E-2</v>
      </c>
      <c r="P507" s="79">
        <v>1.6000000000000001E-3</v>
      </c>
      <c r="Q507" s="79">
        <v>0.1774</v>
      </c>
      <c r="R507" s="79">
        <v>8.14E-2</v>
      </c>
      <c r="S507" s="79">
        <v>0.64359999999999995</v>
      </c>
      <c r="T507" s="79">
        <v>0.25850000000000001</v>
      </c>
      <c r="U507" s="79">
        <v>6.9999999999999999E-4</v>
      </c>
      <c r="V507" s="79">
        <v>0.2409</v>
      </c>
      <c r="W507" s="79">
        <v>0</v>
      </c>
    </row>
    <row r="508" spans="1:23" x14ac:dyDescent="0.25">
      <c r="A508" s="77" t="s">
        <v>376</v>
      </c>
      <c r="B508" s="77" t="s">
        <v>354</v>
      </c>
      <c r="C508" s="82">
        <v>2598.71</v>
      </c>
      <c r="D508" s="81">
        <v>0</v>
      </c>
      <c r="E508" s="81">
        <v>8535.9467838338696</v>
      </c>
      <c r="F508" s="78">
        <v>3.3159999999999998</v>
      </c>
      <c r="G508" s="78">
        <v>3.3159999999999998</v>
      </c>
      <c r="H508" s="79">
        <v>0.26479999999999998</v>
      </c>
      <c r="I508" s="79">
        <v>0.55210000000000004</v>
      </c>
      <c r="J508" s="79">
        <v>0.32740000000000002</v>
      </c>
      <c r="K508" s="79">
        <v>4.8999999999999998E-3</v>
      </c>
      <c r="L508" s="79">
        <v>0</v>
      </c>
      <c r="M508" s="79">
        <v>0</v>
      </c>
      <c r="N508" s="79">
        <v>0.62009999999999998</v>
      </c>
      <c r="O508" s="79">
        <v>0</v>
      </c>
      <c r="P508" s="79">
        <v>0</v>
      </c>
      <c r="Q508" s="79">
        <v>0.15010000000000001</v>
      </c>
      <c r="R508" s="79">
        <v>0.128</v>
      </c>
      <c r="S508" s="79">
        <v>0.82520000000000004</v>
      </c>
      <c r="T508" s="79">
        <v>0.2296</v>
      </c>
      <c r="U508" s="79">
        <v>5.0000000000000001E-4</v>
      </c>
      <c r="V508" s="79">
        <v>0.21329999999999999</v>
      </c>
      <c r="W508" s="79">
        <v>0</v>
      </c>
    </row>
    <row r="509" spans="1:23" x14ac:dyDescent="0.25">
      <c r="A509" s="77" t="s">
        <v>445</v>
      </c>
      <c r="B509" s="77" t="s">
        <v>392</v>
      </c>
      <c r="C509" s="82">
        <v>1870.7</v>
      </c>
      <c r="D509" s="81">
        <v>0</v>
      </c>
      <c r="E509" s="81">
        <v>5360.8857107816102</v>
      </c>
      <c r="F509" s="78">
        <v>2.8885999999999998</v>
      </c>
      <c r="G509" s="78">
        <v>2.8885999999999998</v>
      </c>
      <c r="H509" s="79">
        <v>0.17949999999999999</v>
      </c>
      <c r="I509" s="79">
        <v>0.39179999999999998</v>
      </c>
      <c r="J509" s="79">
        <v>0.33260000000000001</v>
      </c>
      <c r="K509" s="79">
        <v>1.0999999999999999E-2</v>
      </c>
      <c r="L509" s="79">
        <v>0</v>
      </c>
      <c r="M509" s="79">
        <v>0</v>
      </c>
      <c r="N509" s="79">
        <v>0.59</v>
      </c>
      <c r="O509" s="79">
        <v>6.3E-2</v>
      </c>
      <c r="P509" s="79">
        <v>2.2000000000000001E-3</v>
      </c>
      <c r="Q509" s="79">
        <v>0.18379999999999999</v>
      </c>
      <c r="R509" s="79">
        <v>8.2000000000000003E-2</v>
      </c>
      <c r="S509" s="79">
        <v>0.55310000000000004</v>
      </c>
      <c r="T509" s="79">
        <v>0.26979999999999998</v>
      </c>
      <c r="U509" s="79">
        <v>5.9999999999999995E-4</v>
      </c>
      <c r="V509" s="79">
        <v>0.22919999999999999</v>
      </c>
      <c r="W509" s="79">
        <v>0</v>
      </c>
    </row>
    <row r="510" spans="1:23" x14ac:dyDescent="0.25">
      <c r="A510" s="77" t="s">
        <v>237</v>
      </c>
      <c r="B510" s="77" t="s">
        <v>21</v>
      </c>
      <c r="C510" s="82">
        <v>271.60000000000002</v>
      </c>
      <c r="D510" s="81">
        <v>27.3</v>
      </c>
      <c r="E510" s="81">
        <v>299.47377566872899</v>
      </c>
      <c r="F510" s="78">
        <v>1.1026</v>
      </c>
      <c r="G510" s="78"/>
      <c r="H510" s="79">
        <v>0</v>
      </c>
      <c r="I510" s="79">
        <v>0</v>
      </c>
      <c r="J510" s="79">
        <v>0.36559999999999998</v>
      </c>
      <c r="K510" s="79">
        <v>0</v>
      </c>
      <c r="L510" s="79">
        <v>0</v>
      </c>
      <c r="M510" s="79">
        <v>0</v>
      </c>
      <c r="N510" s="79">
        <v>0.26119999999999999</v>
      </c>
      <c r="O510" s="79">
        <v>0</v>
      </c>
      <c r="P510" s="79">
        <v>0</v>
      </c>
      <c r="Q510" s="79">
        <v>0.1328</v>
      </c>
      <c r="R510" s="79">
        <v>0</v>
      </c>
      <c r="S510" s="79">
        <v>0.33879999999999999</v>
      </c>
      <c r="T510" s="79">
        <v>0</v>
      </c>
      <c r="U510" s="79">
        <v>4.1999999999999997E-3</v>
      </c>
      <c r="V510" s="79">
        <v>0</v>
      </c>
      <c r="W510" s="79">
        <v>0</v>
      </c>
    </row>
    <row r="511" spans="1:23" x14ac:dyDescent="0.25">
      <c r="A511" s="77" t="s">
        <v>238</v>
      </c>
      <c r="B511" s="77" t="s">
        <v>21</v>
      </c>
      <c r="C511" s="82">
        <v>35.4</v>
      </c>
      <c r="D511" s="81">
        <v>0</v>
      </c>
      <c r="E511" s="81">
        <v>73.929411322743704</v>
      </c>
      <c r="F511" s="78">
        <v>2.0882999999999998</v>
      </c>
      <c r="G511" s="78"/>
      <c r="H511" s="79">
        <v>0</v>
      </c>
      <c r="I511" s="79">
        <v>0</v>
      </c>
      <c r="J511" s="79">
        <v>1.1688000000000001</v>
      </c>
      <c r="K511" s="79">
        <v>0</v>
      </c>
      <c r="L511" s="79">
        <v>0</v>
      </c>
      <c r="M511" s="79">
        <v>0</v>
      </c>
      <c r="N511" s="79">
        <v>0.2407</v>
      </c>
      <c r="O511" s="79">
        <v>0</v>
      </c>
      <c r="P511" s="79">
        <v>0</v>
      </c>
      <c r="Q511" s="79">
        <v>0.29239999999999999</v>
      </c>
      <c r="R511" s="79">
        <v>0</v>
      </c>
      <c r="S511" s="79">
        <v>0.35460000000000003</v>
      </c>
      <c r="T511" s="79">
        <v>0</v>
      </c>
      <c r="U511" s="79">
        <v>3.1800000000000002E-2</v>
      </c>
      <c r="V511" s="79">
        <v>0</v>
      </c>
      <c r="W511" s="79">
        <v>0</v>
      </c>
    </row>
    <row r="512" spans="1:23" x14ac:dyDescent="0.25">
      <c r="A512" s="77" t="s">
        <v>239</v>
      </c>
      <c r="B512" s="77" t="s">
        <v>21</v>
      </c>
      <c r="C512" s="82">
        <v>20.5</v>
      </c>
      <c r="D512" s="81">
        <v>0</v>
      </c>
      <c r="E512" s="81">
        <v>40.111198547355698</v>
      </c>
      <c r="F512" s="78">
        <v>1.9569000000000001</v>
      </c>
      <c r="G512" s="78"/>
      <c r="H512" s="79">
        <v>0</v>
      </c>
      <c r="I512" s="79">
        <v>0</v>
      </c>
      <c r="J512" s="79">
        <v>0.80740000000000001</v>
      </c>
      <c r="K512" s="79">
        <v>0</v>
      </c>
      <c r="L512" s="79">
        <v>0</v>
      </c>
      <c r="M512" s="79">
        <v>0</v>
      </c>
      <c r="N512" s="79">
        <v>0.24060000000000001</v>
      </c>
      <c r="O512" s="79">
        <v>0</v>
      </c>
      <c r="P512" s="79">
        <v>0</v>
      </c>
      <c r="Q512" s="79">
        <v>0.50509999999999999</v>
      </c>
      <c r="R512" s="79">
        <v>0</v>
      </c>
      <c r="S512" s="79">
        <v>0.3488</v>
      </c>
      <c r="T512" s="79">
        <v>0</v>
      </c>
      <c r="U512" s="79">
        <v>5.5E-2</v>
      </c>
      <c r="V512" s="79">
        <v>0</v>
      </c>
      <c r="W512" s="79">
        <v>0</v>
      </c>
    </row>
    <row r="513" spans="1:23" x14ac:dyDescent="0.25">
      <c r="A513" s="77" t="s">
        <v>240</v>
      </c>
      <c r="B513" s="77" t="s">
        <v>21</v>
      </c>
      <c r="C513" s="82">
        <v>98.8</v>
      </c>
      <c r="D513" s="81">
        <v>28.4</v>
      </c>
      <c r="E513" s="81">
        <v>152.043589562813</v>
      </c>
      <c r="F513" s="78">
        <v>1.5390999999999999</v>
      </c>
      <c r="G513" s="78"/>
      <c r="H513" s="79">
        <v>0</v>
      </c>
      <c r="I513" s="79">
        <v>0</v>
      </c>
      <c r="J513" s="79">
        <v>0.83760000000000001</v>
      </c>
      <c r="K513" s="79">
        <v>0</v>
      </c>
      <c r="L513" s="79">
        <v>0</v>
      </c>
      <c r="M513" s="79">
        <v>0</v>
      </c>
      <c r="N513" s="79">
        <v>0.24099999999999999</v>
      </c>
      <c r="O513" s="79">
        <v>0</v>
      </c>
      <c r="P513" s="79">
        <v>0</v>
      </c>
      <c r="Q513" s="79">
        <v>9.4100000000000003E-2</v>
      </c>
      <c r="R513" s="79">
        <v>0</v>
      </c>
      <c r="S513" s="79">
        <v>0.35499999999999998</v>
      </c>
      <c r="T513" s="79">
        <v>0</v>
      </c>
      <c r="U513" s="79">
        <v>1.14E-2</v>
      </c>
      <c r="V513" s="79">
        <v>0</v>
      </c>
      <c r="W513" s="79">
        <v>0</v>
      </c>
    </row>
    <row r="514" spans="1:23" x14ac:dyDescent="0.25">
      <c r="A514" s="77" t="s">
        <v>241</v>
      </c>
      <c r="B514" s="77" t="s">
        <v>21</v>
      </c>
      <c r="C514" s="82">
        <v>50.6</v>
      </c>
      <c r="D514" s="81">
        <v>0</v>
      </c>
      <c r="E514" s="81">
        <v>44.1910304252619</v>
      </c>
      <c r="F514" s="78">
        <v>0.87339999999999995</v>
      </c>
      <c r="G514" s="78"/>
      <c r="H514" s="79">
        <v>0</v>
      </c>
      <c r="I514" s="79">
        <v>0</v>
      </c>
      <c r="J514" s="79">
        <v>0.1636</v>
      </c>
      <c r="K514" s="79">
        <v>0</v>
      </c>
      <c r="L514" s="79">
        <v>0</v>
      </c>
      <c r="M514" s="79">
        <v>0</v>
      </c>
      <c r="N514" s="79">
        <v>0.2409</v>
      </c>
      <c r="O514" s="79">
        <v>0</v>
      </c>
      <c r="P514" s="79">
        <v>0</v>
      </c>
      <c r="Q514" s="79">
        <v>9.1800000000000007E-2</v>
      </c>
      <c r="R514" s="79">
        <v>0</v>
      </c>
      <c r="S514" s="79">
        <v>0.35489999999999999</v>
      </c>
      <c r="T514" s="79">
        <v>0</v>
      </c>
      <c r="U514" s="79">
        <v>2.2200000000000001E-2</v>
      </c>
      <c r="V514" s="79">
        <v>0</v>
      </c>
      <c r="W514" s="79">
        <v>0</v>
      </c>
    </row>
    <row r="515" spans="1:23" x14ac:dyDescent="0.25">
      <c r="A515" s="77" t="s">
        <v>242</v>
      </c>
      <c r="B515" s="77" t="s">
        <v>21</v>
      </c>
      <c r="C515" s="82">
        <v>61.7</v>
      </c>
      <c r="D515" s="81">
        <v>0</v>
      </c>
      <c r="E515" s="81">
        <v>133.06733591769199</v>
      </c>
      <c r="F515" s="78">
        <v>2.1564999999999999</v>
      </c>
      <c r="G515" s="78"/>
      <c r="H515" s="79">
        <v>0</v>
      </c>
      <c r="I515" s="79">
        <v>0</v>
      </c>
      <c r="J515" s="79">
        <v>1.2071000000000001</v>
      </c>
      <c r="K515" s="79">
        <v>0</v>
      </c>
      <c r="L515" s="79">
        <v>0</v>
      </c>
      <c r="M515" s="79">
        <v>0</v>
      </c>
      <c r="N515" s="79">
        <v>0.24099999999999999</v>
      </c>
      <c r="O515" s="79">
        <v>0</v>
      </c>
      <c r="P515" s="79">
        <v>0</v>
      </c>
      <c r="Q515" s="79">
        <v>0.33550000000000002</v>
      </c>
      <c r="R515" s="79">
        <v>0</v>
      </c>
      <c r="S515" s="79">
        <v>0.35470000000000002</v>
      </c>
      <c r="T515" s="79">
        <v>0</v>
      </c>
      <c r="U515" s="79">
        <v>1.8200000000000001E-2</v>
      </c>
      <c r="V515" s="79">
        <v>0</v>
      </c>
      <c r="W515" s="79">
        <v>0</v>
      </c>
    </row>
    <row r="516" spans="1:23" x14ac:dyDescent="0.25">
      <c r="A516" s="77" t="s">
        <v>243</v>
      </c>
      <c r="B516" s="77" t="s">
        <v>21</v>
      </c>
      <c r="C516" s="82">
        <v>103.5</v>
      </c>
      <c r="D516" s="81">
        <v>0</v>
      </c>
      <c r="E516" s="81">
        <v>151.784255685955</v>
      </c>
      <c r="F516" s="78">
        <v>1.4664999999999999</v>
      </c>
      <c r="G516" s="78"/>
      <c r="H516" s="79">
        <v>0</v>
      </c>
      <c r="I516" s="79">
        <v>0</v>
      </c>
      <c r="J516" s="79">
        <v>0.55969999999999998</v>
      </c>
      <c r="K516" s="79">
        <v>0</v>
      </c>
      <c r="L516" s="79">
        <v>0</v>
      </c>
      <c r="M516" s="79">
        <v>0</v>
      </c>
      <c r="N516" s="79">
        <v>0.24099999999999999</v>
      </c>
      <c r="O516" s="79">
        <v>0</v>
      </c>
      <c r="P516" s="79">
        <v>0</v>
      </c>
      <c r="Q516" s="79">
        <v>0.3</v>
      </c>
      <c r="R516" s="79">
        <v>0</v>
      </c>
      <c r="S516" s="79">
        <v>0.35489999999999999</v>
      </c>
      <c r="T516" s="79">
        <v>0</v>
      </c>
      <c r="U516" s="79">
        <v>1.09E-2</v>
      </c>
      <c r="V516" s="79">
        <v>0</v>
      </c>
      <c r="W516" s="79">
        <v>0</v>
      </c>
    </row>
    <row r="517" spans="1:23" x14ac:dyDescent="0.25">
      <c r="A517" s="77" t="s">
        <v>244</v>
      </c>
      <c r="B517" s="77" t="s">
        <v>21</v>
      </c>
      <c r="C517" s="82">
        <v>111.6</v>
      </c>
      <c r="D517" s="81">
        <v>26.4</v>
      </c>
      <c r="E517" s="81">
        <v>224.500149395042</v>
      </c>
      <c r="F517" s="78">
        <v>2.0116999999999998</v>
      </c>
      <c r="G517" s="78"/>
      <c r="H517" s="79">
        <v>0</v>
      </c>
      <c r="I517" s="79">
        <v>0</v>
      </c>
      <c r="J517" s="79">
        <v>1.0381</v>
      </c>
      <c r="K517" s="79">
        <v>0</v>
      </c>
      <c r="L517" s="79">
        <v>0</v>
      </c>
      <c r="M517" s="79">
        <v>0</v>
      </c>
      <c r="N517" s="79">
        <v>0.2409</v>
      </c>
      <c r="O517" s="79">
        <v>0</v>
      </c>
      <c r="P517" s="79">
        <v>0</v>
      </c>
      <c r="Q517" s="79">
        <v>0.36780000000000002</v>
      </c>
      <c r="R517" s="79">
        <v>0</v>
      </c>
      <c r="S517" s="79">
        <v>0.3548</v>
      </c>
      <c r="T517" s="79">
        <v>0</v>
      </c>
      <c r="U517" s="79">
        <v>1.01E-2</v>
      </c>
      <c r="V517" s="79">
        <v>0</v>
      </c>
      <c r="W517" s="79">
        <v>0</v>
      </c>
    </row>
    <row r="518" spans="1:23" ht="24" x14ac:dyDescent="0.25">
      <c r="A518" s="77" t="s">
        <v>245</v>
      </c>
      <c r="B518" s="77" t="s">
        <v>21</v>
      </c>
      <c r="C518" s="82">
        <v>304.10000000000002</v>
      </c>
      <c r="D518" s="81">
        <v>0</v>
      </c>
      <c r="E518" s="81">
        <v>425.12324178049602</v>
      </c>
      <c r="F518" s="78">
        <v>1.3979999999999999</v>
      </c>
      <c r="G518" s="78"/>
      <c r="H518" s="79">
        <v>0</v>
      </c>
      <c r="I518" s="79">
        <v>0</v>
      </c>
      <c r="J518" s="79">
        <v>0.46260000000000001</v>
      </c>
      <c r="K518" s="79">
        <v>0</v>
      </c>
      <c r="L518" s="79">
        <v>0</v>
      </c>
      <c r="M518" s="79">
        <v>0</v>
      </c>
      <c r="N518" s="79">
        <v>0.2409</v>
      </c>
      <c r="O518" s="79">
        <v>0</v>
      </c>
      <c r="P518" s="79">
        <v>0</v>
      </c>
      <c r="Q518" s="79">
        <v>0</v>
      </c>
      <c r="R518" s="79">
        <v>0</v>
      </c>
      <c r="S518" s="79">
        <v>0.69079999999999997</v>
      </c>
      <c r="T518" s="79">
        <v>0</v>
      </c>
      <c r="U518" s="79">
        <v>3.7000000000000002E-3</v>
      </c>
      <c r="V518" s="79">
        <v>0</v>
      </c>
      <c r="W518" s="79">
        <v>0</v>
      </c>
    </row>
    <row r="519" spans="1:23" x14ac:dyDescent="0.25">
      <c r="A519" s="77" t="s">
        <v>246</v>
      </c>
      <c r="B519" s="77" t="s">
        <v>21</v>
      </c>
      <c r="C519" s="82">
        <v>168.1</v>
      </c>
      <c r="D519" s="81">
        <v>112.6</v>
      </c>
      <c r="E519" s="81">
        <v>215.83352288966401</v>
      </c>
      <c r="F519" s="78">
        <v>1.284</v>
      </c>
      <c r="G519" s="78"/>
      <c r="H519" s="79">
        <v>0</v>
      </c>
      <c r="I519" s="79">
        <v>0</v>
      </c>
      <c r="J519" s="79">
        <v>0.59079999999999999</v>
      </c>
      <c r="K519" s="79">
        <v>0</v>
      </c>
      <c r="L519" s="79">
        <v>0</v>
      </c>
      <c r="M519" s="79">
        <v>0</v>
      </c>
      <c r="N519" s="79">
        <v>0.24079999999999999</v>
      </c>
      <c r="O519" s="79">
        <v>0</v>
      </c>
      <c r="P519" s="79">
        <v>0</v>
      </c>
      <c r="Q519" s="79">
        <v>0.14879999999999999</v>
      </c>
      <c r="R519" s="79">
        <v>0</v>
      </c>
      <c r="S519" s="79">
        <v>0.2969</v>
      </c>
      <c r="T519" s="79">
        <v>0</v>
      </c>
      <c r="U519" s="79">
        <v>6.7000000000000002E-3</v>
      </c>
      <c r="V519" s="79">
        <v>0</v>
      </c>
      <c r="W519" s="79">
        <v>0</v>
      </c>
    </row>
    <row r="520" spans="1:23" x14ac:dyDescent="0.25">
      <c r="A520" s="77" t="s">
        <v>247</v>
      </c>
      <c r="B520" s="77" t="s">
        <v>21</v>
      </c>
      <c r="C520" s="82">
        <v>56.1</v>
      </c>
      <c r="D520" s="81">
        <v>56.1</v>
      </c>
      <c r="E520" s="81">
        <v>67.625848215527796</v>
      </c>
      <c r="F520" s="78">
        <v>1.2053</v>
      </c>
      <c r="G520" s="78"/>
      <c r="H520" s="79">
        <v>0</v>
      </c>
      <c r="I520" s="79">
        <v>0</v>
      </c>
      <c r="J520" s="79">
        <v>0.59</v>
      </c>
      <c r="K520" s="79">
        <v>0</v>
      </c>
      <c r="L520" s="79">
        <v>0</v>
      </c>
      <c r="M520" s="79">
        <v>0</v>
      </c>
      <c r="N520" s="79">
        <v>0.2407</v>
      </c>
      <c r="O520" s="79">
        <v>0</v>
      </c>
      <c r="P520" s="79">
        <v>0</v>
      </c>
      <c r="Q520" s="79">
        <v>0</v>
      </c>
      <c r="R520" s="79">
        <v>0</v>
      </c>
      <c r="S520" s="79">
        <v>0.35460000000000003</v>
      </c>
      <c r="T520" s="79">
        <v>0</v>
      </c>
      <c r="U520" s="79">
        <v>0.02</v>
      </c>
      <c r="V520" s="79">
        <v>0</v>
      </c>
      <c r="W520" s="79">
        <v>0</v>
      </c>
    </row>
    <row r="521" spans="1:23" x14ac:dyDescent="0.25">
      <c r="A521" s="77" t="s">
        <v>248</v>
      </c>
      <c r="B521" s="77" t="s">
        <v>21</v>
      </c>
      <c r="C521" s="82">
        <v>27.4</v>
      </c>
      <c r="D521" s="81">
        <v>27.4</v>
      </c>
      <c r="E521" s="81">
        <v>69.180245371520002</v>
      </c>
      <c r="F521" s="78">
        <v>2.5247999999999999</v>
      </c>
      <c r="G521" s="78"/>
      <c r="H521" s="79">
        <v>0</v>
      </c>
      <c r="I521" s="79">
        <v>0</v>
      </c>
      <c r="J521" s="79">
        <v>1.5101</v>
      </c>
      <c r="K521" s="79">
        <v>0</v>
      </c>
      <c r="L521" s="79">
        <v>0</v>
      </c>
      <c r="M521" s="79">
        <v>0</v>
      </c>
      <c r="N521" s="79">
        <v>0.2412</v>
      </c>
      <c r="O521" s="79">
        <v>0</v>
      </c>
      <c r="P521" s="79">
        <v>0</v>
      </c>
      <c r="Q521" s="79">
        <v>0.37790000000000001</v>
      </c>
      <c r="R521" s="79">
        <v>0</v>
      </c>
      <c r="S521" s="79">
        <v>0.35460000000000003</v>
      </c>
      <c r="T521" s="79">
        <v>0</v>
      </c>
      <c r="U521" s="79">
        <v>4.1000000000000002E-2</v>
      </c>
      <c r="V521" s="79">
        <v>0</v>
      </c>
      <c r="W521" s="79">
        <v>0</v>
      </c>
    </row>
    <row r="522" spans="1:23" x14ac:dyDescent="0.25">
      <c r="A522" s="77" t="s">
        <v>249</v>
      </c>
      <c r="B522" s="77" t="s">
        <v>21</v>
      </c>
      <c r="C522" s="82">
        <v>123.9</v>
      </c>
      <c r="D522" s="81">
        <v>0</v>
      </c>
      <c r="E522" s="81">
        <v>166.79240361763499</v>
      </c>
      <c r="F522" s="78">
        <v>1.3463000000000001</v>
      </c>
      <c r="G522" s="78"/>
      <c r="H522" s="79">
        <v>0</v>
      </c>
      <c r="I522" s="79">
        <v>0</v>
      </c>
      <c r="J522" s="79">
        <v>0.53439999999999999</v>
      </c>
      <c r="K522" s="79">
        <v>0</v>
      </c>
      <c r="L522" s="79">
        <v>0</v>
      </c>
      <c r="M522" s="79">
        <v>0</v>
      </c>
      <c r="N522" s="79">
        <v>0.2409</v>
      </c>
      <c r="O522" s="79">
        <v>0</v>
      </c>
      <c r="P522" s="79">
        <v>0</v>
      </c>
      <c r="Q522" s="79">
        <v>0.20699999999999999</v>
      </c>
      <c r="R522" s="79">
        <v>0</v>
      </c>
      <c r="S522" s="79">
        <v>0.35489999999999999</v>
      </c>
      <c r="T522" s="79">
        <v>0</v>
      </c>
      <c r="U522" s="79">
        <v>9.1000000000000004E-3</v>
      </c>
      <c r="V522" s="79">
        <v>0</v>
      </c>
      <c r="W522" s="79">
        <v>0</v>
      </c>
    </row>
    <row r="523" spans="1:23" x14ac:dyDescent="0.25">
      <c r="A523" s="77" t="s">
        <v>446</v>
      </c>
      <c r="B523" s="77" t="s">
        <v>392</v>
      </c>
      <c r="C523" s="82">
        <v>2754.6</v>
      </c>
      <c r="D523" s="81">
        <v>44.7</v>
      </c>
      <c r="E523" s="81">
        <v>9598.8736565733107</v>
      </c>
      <c r="F523" s="78">
        <v>3.4847000000000001</v>
      </c>
      <c r="G523" s="78">
        <v>3.4847000000000001</v>
      </c>
      <c r="H523" s="79">
        <v>0.25409999999999999</v>
      </c>
      <c r="I523" s="79">
        <v>0.53410000000000002</v>
      </c>
      <c r="J523" s="79">
        <v>0.4536</v>
      </c>
      <c r="K523" s="79">
        <v>8.6E-3</v>
      </c>
      <c r="L523" s="79">
        <v>0</v>
      </c>
      <c r="M523" s="79">
        <v>0</v>
      </c>
      <c r="N523" s="79">
        <v>0.50739999999999996</v>
      </c>
      <c r="O523" s="79">
        <v>4.9299999999999997E-2</v>
      </c>
      <c r="P523" s="79">
        <v>1.6999999999999999E-3</v>
      </c>
      <c r="Q523" s="79">
        <v>4.1500000000000002E-2</v>
      </c>
      <c r="R523" s="79">
        <v>0.13550000000000001</v>
      </c>
      <c r="S523" s="79">
        <v>1.0043</v>
      </c>
      <c r="T523" s="79">
        <v>0.24879999999999999</v>
      </c>
      <c r="U523" s="79">
        <v>4.0000000000000002E-4</v>
      </c>
      <c r="V523" s="79">
        <v>0.24540000000000001</v>
      </c>
      <c r="W523" s="79">
        <v>0</v>
      </c>
    </row>
    <row r="524" spans="1:23" x14ac:dyDescent="0.25">
      <c r="A524" s="77" t="s">
        <v>587</v>
      </c>
      <c r="B524" s="77" t="s">
        <v>576</v>
      </c>
      <c r="C524" s="82">
        <v>4397.8</v>
      </c>
      <c r="D524" s="81">
        <v>346.9</v>
      </c>
      <c r="E524" s="81">
        <v>18168.272400085702</v>
      </c>
      <c r="F524" s="78">
        <v>3.5259999999999998</v>
      </c>
      <c r="G524" s="78">
        <v>4.1829000000000001</v>
      </c>
      <c r="H524" s="79">
        <v>0.45739999999999997</v>
      </c>
      <c r="I524" s="79">
        <v>0.61470000000000002</v>
      </c>
      <c r="J524" s="79">
        <v>0.3538</v>
      </c>
      <c r="K524" s="79">
        <v>1.5800000000000002E-2</v>
      </c>
      <c r="L524" s="79">
        <v>0.3967</v>
      </c>
      <c r="M524" s="79">
        <v>0</v>
      </c>
      <c r="N524" s="79">
        <v>0.66169999999999995</v>
      </c>
      <c r="O524" s="79">
        <v>2.5899999999999999E-2</v>
      </c>
      <c r="P524" s="79">
        <v>8.0000000000000004E-4</v>
      </c>
      <c r="Q524" s="79">
        <v>4.1599999999999998E-2</v>
      </c>
      <c r="R524" s="79">
        <v>7.2800000000000004E-2</v>
      </c>
      <c r="S524" s="79">
        <v>0.71479999999999999</v>
      </c>
      <c r="T524" s="79">
        <v>0.1439</v>
      </c>
      <c r="U524" s="79">
        <v>2.0000000000000001E-4</v>
      </c>
      <c r="V524" s="79">
        <v>0.42259999999999998</v>
      </c>
      <c r="W524" s="79">
        <v>0.26019999999999999</v>
      </c>
    </row>
    <row r="525" spans="1:23" x14ac:dyDescent="0.25">
      <c r="A525" s="77" t="s">
        <v>555</v>
      </c>
      <c r="B525" s="77" t="s">
        <v>496</v>
      </c>
      <c r="C525" s="82">
        <v>4753.3999999999996</v>
      </c>
      <c r="D525" s="81">
        <v>455.3</v>
      </c>
      <c r="E525" s="81">
        <v>17901.1769532279</v>
      </c>
      <c r="F525" s="78">
        <v>3.2054</v>
      </c>
      <c r="G525" s="78">
        <v>3.8249</v>
      </c>
      <c r="H525" s="79">
        <v>0.35089999999999999</v>
      </c>
      <c r="I525" s="79">
        <v>0.54010000000000002</v>
      </c>
      <c r="J525" s="79">
        <v>0.32719999999999999</v>
      </c>
      <c r="K525" s="79">
        <v>1.6899999999999998E-2</v>
      </c>
      <c r="L525" s="79">
        <v>0.32569999999999999</v>
      </c>
      <c r="M525" s="79">
        <v>0</v>
      </c>
      <c r="N525" s="79">
        <v>0.63970000000000005</v>
      </c>
      <c r="O525" s="79">
        <v>2.6599999999999999E-2</v>
      </c>
      <c r="P525" s="79">
        <v>8.0000000000000004E-4</v>
      </c>
      <c r="Q525" s="79">
        <v>3.85E-2</v>
      </c>
      <c r="R525" s="79">
        <v>6.4899999999999999E-2</v>
      </c>
      <c r="S525" s="79">
        <v>0.69540000000000002</v>
      </c>
      <c r="T525" s="79">
        <v>0.1628</v>
      </c>
      <c r="U525" s="79">
        <v>2.0000000000000001E-4</v>
      </c>
      <c r="V525" s="79">
        <v>0.34139999999999998</v>
      </c>
      <c r="W525" s="79">
        <v>0.29380000000000001</v>
      </c>
    </row>
    <row r="526" spans="1:23" x14ac:dyDescent="0.25">
      <c r="A526" s="77" t="s">
        <v>349</v>
      </c>
      <c r="B526" s="77" t="s">
        <v>343</v>
      </c>
      <c r="C526" s="82">
        <v>1578.7</v>
      </c>
      <c r="D526" s="81">
        <v>523.79999999999995</v>
      </c>
      <c r="E526" s="81">
        <v>5852.7834972498104</v>
      </c>
      <c r="F526" s="78">
        <v>3.7073</v>
      </c>
      <c r="G526" s="78">
        <v>3.7073</v>
      </c>
      <c r="H526" s="79">
        <v>0.29720000000000002</v>
      </c>
      <c r="I526" s="79">
        <v>0.74199999999999999</v>
      </c>
      <c r="J526" s="79">
        <v>0.13100000000000001</v>
      </c>
      <c r="K526" s="79">
        <v>2.76E-2</v>
      </c>
      <c r="L526" s="79">
        <v>0</v>
      </c>
      <c r="M526" s="79">
        <v>0</v>
      </c>
      <c r="N526" s="79">
        <v>0.68210000000000004</v>
      </c>
      <c r="O526" s="79">
        <v>4.7E-2</v>
      </c>
      <c r="P526" s="79">
        <v>1.6000000000000001E-3</v>
      </c>
      <c r="Q526" s="79">
        <v>2.81E-2</v>
      </c>
      <c r="R526" s="79">
        <v>0.05</v>
      </c>
      <c r="S526" s="79">
        <v>1.1275999999999999</v>
      </c>
      <c r="T526" s="79">
        <v>0.24790000000000001</v>
      </c>
      <c r="U526" s="79">
        <v>6.9999999999999999E-4</v>
      </c>
      <c r="V526" s="79">
        <v>0.32450000000000001</v>
      </c>
      <c r="W526" s="79">
        <v>0</v>
      </c>
    </row>
    <row r="527" spans="1:23" x14ac:dyDescent="0.25">
      <c r="A527" s="77" t="s">
        <v>350</v>
      </c>
      <c r="B527" s="77" t="s">
        <v>343</v>
      </c>
      <c r="C527" s="82">
        <v>640.70000000000005</v>
      </c>
      <c r="D527" s="81">
        <v>0</v>
      </c>
      <c r="E527" s="81">
        <v>2161.3073318244201</v>
      </c>
      <c r="F527" s="78">
        <v>3.5165000000000002</v>
      </c>
      <c r="G527" s="78">
        <v>3.5165000000000002</v>
      </c>
      <c r="H527" s="79">
        <v>0.42970000000000003</v>
      </c>
      <c r="I527" s="79">
        <v>0.58340000000000003</v>
      </c>
      <c r="J527" s="79">
        <v>0.34820000000000001</v>
      </c>
      <c r="K527" s="79">
        <v>4.4000000000000003E-3</v>
      </c>
      <c r="L527" s="79">
        <v>0</v>
      </c>
      <c r="M527" s="79">
        <v>0</v>
      </c>
      <c r="N527" s="79">
        <v>0.63770000000000004</v>
      </c>
      <c r="O527" s="79">
        <v>0</v>
      </c>
      <c r="P527" s="79">
        <v>0</v>
      </c>
      <c r="Q527" s="79">
        <v>0.1469</v>
      </c>
      <c r="R527" s="79">
        <v>8.5800000000000001E-2</v>
      </c>
      <c r="S527" s="79">
        <v>0.72240000000000004</v>
      </c>
      <c r="T527" s="79">
        <v>0.26200000000000001</v>
      </c>
      <c r="U527" s="79">
        <v>1.8E-3</v>
      </c>
      <c r="V527" s="79">
        <v>0.29420000000000002</v>
      </c>
      <c r="W527" s="79">
        <v>0</v>
      </c>
    </row>
    <row r="528" spans="1:23" x14ac:dyDescent="0.25">
      <c r="A528" s="77" t="s">
        <v>250</v>
      </c>
      <c r="B528" s="77" t="s">
        <v>21</v>
      </c>
      <c r="C528" s="82">
        <v>128.19999999999999</v>
      </c>
      <c r="D528" s="81">
        <v>0</v>
      </c>
      <c r="E528" s="81">
        <v>205.29011229790501</v>
      </c>
      <c r="F528" s="78">
        <v>1.6012999999999999</v>
      </c>
      <c r="G528" s="78"/>
      <c r="H528" s="79">
        <v>0</v>
      </c>
      <c r="I528" s="79">
        <v>0</v>
      </c>
      <c r="J528" s="79">
        <v>0.38719999999999999</v>
      </c>
      <c r="K528" s="79">
        <v>0</v>
      </c>
      <c r="L528" s="79">
        <v>0</v>
      </c>
      <c r="M528" s="79">
        <v>0</v>
      </c>
      <c r="N528" s="79">
        <v>0.26119999999999999</v>
      </c>
      <c r="O528" s="79">
        <v>0</v>
      </c>
      <c r="P528" s="79">
        <v>0</v>
      </c>
      <c r="Q528" s="79">
        <v>0.5323</v>
      </c>
      <c r="R528" s="79">
        <v>0</v>
      </c>
      <c r="S528" s="79">
        <v>0.4118</v>
      </c>
      <c r="T528" s="79">
        <v>0</v>
      </c>
      <c r="U528" s="79">
        <v>8.8000000000000005E-3</v>
      </c>
      <c r="V528" s="79">
        <v>0</v>
      </c>
      <c r="W528" s="79">
        <v>0</v>
      </c>
    </row>
    <row r="529" spans="1:23" x14ac:dyDescent="0.25">
      <c r="A529" s="77" t="s">
        <v>556</v>
      </c>
      <c r="B529" s="77" t="s">
        <v>496</v>
      </c>
      <c r="C529" s="82">
        <v>4215.9399999999996</v>
      </c>
      <c r="D529" s="81">
        <v>460.11</v>
      </c>
      <c r="E529" s="81">
        <v>16925.258089084698</v>
      </c>
      <c r="F529" s="78">
        <v>3.3331</v>
      </c>
      <c r="G529" s="78">
        <v>4.0982000000000003</v>
      </c>
      <c r="H529" s="79">
        <v>0.35970000000000002</v>
      </c>
      <c r="I529" s="79">
        <v>0.60919999999999996</v>
      </c>
      <c r="J529" s="79">
        <v>0.26889999999999997</v>
      </c>
      <c r="K529" s="79">
        <v>1.9900000000000001E-2</v>
      </c>
      <c r="L529" s="79">
        <v>0.41299999999999998</v>
      </c>
      <c r="M529" s="79">
        <v>4.2900000000000001E-2</v>
      </c>
      <c r="N529" s="79">
        <v>0.65159999999999996</v>
      </c>
      <c r="O529" s="79">
        <v>3.7199999999999997E-2</v>
      </c>
      <c r="P529" s="79">
        <v>1.1999999999999999E-3</v>
      </c>
      <c r="Q529" s="79">
        <v>4.2999999999999997E-2</v>
      </c>
      <c r="R529" s="79">
        <v>7.7200000000000005E-2</v>
      </c>
      <c r="S529" s="79">
        <v>0.74609999999999999</v>
      </c>
      <c r="T529" s="79">
        <v>0.16489999999999999</v>
      </c>
      <c r="U529" s="79">
        <v>2.0000000000000001E-4</v>
      </c>
      <c r="V529" s="79">
        <v>0.35399999999999998</v>
      </c>
      <c r="W529" s="79">
        <v>0.30919999999999997</v>
      </c>
    </row>
    <row r="530" spans="1:23" x14ac:dyDescent="0.25">
      <c r="A530" s="77" t="s">
        <v>251</v>
      </c>
      <c r="B530" s="77" t="s">
        <v>21</v>
      </c>
      <c r="C530" s="82">
        <v>156.69999999999999</v>
      </c>
      <c r="D530" s="81">
        <v>0</v>
      </c>
      <c r="E530" s="81">
        <v>226.22265361728</v>
      </c>
      <c r="F530" s="78">
        <v>1.4437</v>
      </c>
      <c r="G530" s="78"/>
      <c r="H530" s="79">
        <v>0</v>
      </c>
      <c r="I530" s="79">
        <v>0</v>
      </c>
      <c r="J530" s="79">
        <v>0.52810000000000001</v>
      </c>
      <c r="K530" s="79">
        <v>0</v>
      </c>
      <c r="L530" s="79">
        <v>0</v>
      </c>
      <c r="M530" s="79">
        <v>0</v>
      </c>
      <c r="N530" s="79">
        <v>0.26119999999999999</v>
      </c>
      <c r="O530" s="79">
        <v>0</v>
      </c>
      <c r="P530" s="79">
        <v>0</v>
      </c>
      <c r="Q530" s="79">
        <v>0.29699999999999999</v>
      </c>
      <c r="R530" s="79">
        <v>0</v>
      </c>
      <c r="S530" s="79">
        <v>0.35020000000000001</v>
      </c>
      <c r="T530" s="79">
        <v>0</v>
      </c>
      <c r="U530" s="79">
        <v>7.1999999999999998E-3</v>
      </c>
      <c r="V530" s="79">
        <v>0</v>
      </c>
      <c r="W530" s="79">
        <v>0</v>
      </c>
    </row>
    <row r="531" spans="1:23" x14ac:dyDescent="0.25">
      <c r="A531" s="77" t="s">
        <v>252</v>
      </c>
      <c r="B531" s="77" t="s">
        <v>21</v>
      </c>
      <c r="C531" s="82">
        <v>174</v>
      </c>
      <c r="D531" s="81">
        <v>0</v>
      </c>
      <c r="E531" s="81">
        <v>228.65399814750899</v>
      </c>
      <c r="F531" s="78">
        <v>1.3141</v>
      </c>
      <c r="G531" s="78"/>
      <c r="H531" s="79">
        <v>0</v>
      </c>
      <c r="I531" s="79">
        <v>0</v>
      </c>
      <c r="J531" s="79">
        <v>0.57069999999999999</v>
      </c>
      <c r="K531" s="79">
        <v>0</v>
      </c>
      <c r="L531" s="79">
        <v>0</v>
      </c>
      <c r="M531" s="79">
        <v>0</v>
      </c>
      <c r="N531" s="79">
        <v>0.2611</v>
      </c>
      <c r="O531" s="79">
        <v>0</v>
      </c>
      <c r="P531" s="79">
        <v>0</v>
      </c>
      <c r="Q531" s="79">
        <v>0.14829999999999999</v>
      </c>
      <c r="R531" s="79">
        <v>0</v>
      </c>
      <c r="S531" s="79">
        <v>0.32750000000000001</v>
      </c>
      <c r="T531" s="79">
        <v>0</v>
      </c>
      <c r="U531" s="79">
        <v>6.4999999999999997E-3</v>
      </c>
      <c r="V531" s="79">
        <v>0</v>
      </c>
      <c r="W531" s="79">
        <v>0</v>
      </c>
    </row>
    <row r="532" spans="1:23" x14ac:dyDescent="0.25">
      <c r="A532" s="77" t="s">
        <v>336</v>
      </c>
      <c r="B532" s="77" t="s">
        <v>12</v>
      </c>
      <c r="C532" s="82">
        <v>261.2</v>
      </c>
      <c r="D532" s="81">
        <v>0</v>
      </c>
      <c r="E532" s="81">
        <v>936.585273135644</v>
      </c>
      <c r="F532" s="78">
        <v>3.5857000000000001</v>
      </c>
      <c r="G532" s="78">
        <v>3.5857000000000001</v>
      </c>
      <c r="H532" s="79">
        <v>0.31709999999999999</v>
      </c>
      <c r="I532" s="79">
        <v>0.39250000000000002</v>
      </c>
      <c r="J532" s="79">
        <v>0.34849999999999998</v>
      </c>
      <c r="K532" s="79">
        <v>7.0000000000000001E-3</v>
      </c>
      <c r="L532" s="79">
        <v>0</v>
      </c>
      <c r="M532" s="79">
        <v>0</v>
      </c>
      <c r="N532" s="79">
        <v>0.63119999999999998</v>
      </c>
      <c r="O532" s="79">
        <v>0</v>
      </c>
      <c r="P532" s="79">
        <v>0</v>
      </c>
      <c r="Q532" s="79">
        <v>0.13</v>
      </c>
      <c r="R532" s="79">
        <v>0.113</v>
      </c>
      <c r="S532" s="79">
        <v>0.94479999999999997</v>
      </c>
      <c r="T532" s="79">
        <v>0.39190000000000003</v>
      </c>
      <c r="U532" s="79">
        <v>4.3E-3</v>
      </c>
      <c r="V532" s="79">
        <v>0.3054</v>
      </c>
      <c r="W532" s="79">
        <v>0</v>
      </c>
    </row>
    <row r="533" spans="1:23" x14ac:dyDescent="0.25">
      <c r="A533" s="77" t="s">
        <v>253</v>
      </c>
      <c r="B533" s="77" t="s">
        <v>21</v>
      </c>
      <c r="C533" s="82">
        <v>94.7</v>
      </c>
      <c r="D533" s="81">
        <v>0</v>
      </c>
      <c r="E533" s="81">
        <v>171.84008309625099</v>
      </c>
      <c r="F533" s="78">
        <v>1.8146</v>
      </c>
      <c r="G533" s="78"/>
      <c r="H533" s="79">
        <v>0</v>
      </c>
      <c r="I533" s="79">
        <v>0</v>
      </c>
      <c r="J533" s="79">
        <v>0.78649999999999998</v>
      </c>
      <c r="K533" s="79">
        <v>0</v>
      </c>
      <c r="L533" s="79">
        <v>0</v>
      </c>
      <c r="M533" s="79">
        <v>0</v>
      </c>
      <c r="N533" s="79">
        <v>0.26100000000000001</v>
      </c>
      <c r="O533" s="79">
        <v>0</v>
      </c>
      <c r="P533" s="79">
        <v>0</v>
      </c>
      <c r="Q533" s="79">
        <v>0.1192</v>
      </c>
      <c r="R533" s="79">
        <v>0</v>
      </c>
      <c r="S533" s="79">
        <v>0.63600000000000001</v>
      </c>
      <c r="T533" s="79">
        <v>0</v>
      </c>
      <c r="U533" s="79">
        <v>1.1900000000000001E-2</v>
      </c>
      <c r="V533" s="79">
        <v>0</v>
      </c>
      <c r="W533" s="79">
        <v>0</v>
      </c>
    </row>
    <row r="534" spans="1:23" x14ac:dyDescent="0.25">
      <c r="A534" s="77" t="s">
        <v>254</v>
      </c>
      <c r="B534" s="77" t="s">
        <v>21</v>
      </c>
      <c r="C534" s="82">
        <v>33.6</v>
      </c>
      <c r="D534" s="81">
        <v>0</v>
      </c>
      <c r="E534" s="81">
        <v>54.018691508357399</v>
      </c>
      <c r="F534" s="78">
        <v>1.6076999999999999</v>
      </c>
      <c r="G534" s="78"/>
      <c r="H534" s="79">
        <v>0</v>
      </c>
      <c r="I534" s="79">
        <v>0</v>
      </c>
      <c r="J534" s="79">
        <v>0.49259999999999998</v>
      </c>
      <c r="K534" s="79">
        <v>0</v>
      </c>
      <c r="L534" s="79">
        <v>0</v>
      </c>
      <c r="M534" s="79">
        <v>0</v>
      </c>
      <c r="N534" s="79">
        <v>0.26079999999999998</v>
      </c>
      <c r="O534" s="79">
        <v>0</v>
      </c>
      <c r="P534" s="79">
        <v>0</v>
      </c>
      <c r="Q534" s="79">
        <v>0.33589999999999998</v>
      </c>
      <c r="R534" s="79">
        <v>0</v>
      </c>
      <c r="S534" s="79">
        <v>0.4849</v>
      </c>
      <c r="T534" s="79">
        <v>0</v>
      </c>
      <c r="U534" s="79">
        <v>3.3500000000000002E-2</v>
      </c>
      <c r="V534" s="79">
        <v>0</v>
      </c>
      <c r="W534" s="79">
        <v>0</v>
      </c>
    </row>
    <row r="535" spans="1:23" x14ac:dyDescent="0.25">
      <c r="A535" s="77" t="s">
        <v>255</v>
      </c>
      <c r="B535" s="77" t="s">
        <v>21</v>
      </c>
      <c r="C535" s="82">
        <v>77.7</v>
      </c>
      <c r="D535" s="81">
        <v>0</v>
      </c>
      <c r="E535" s="81">
        <v>128.066215845307</v>
      </c>
      <c r="F535" s="78">
        <v>1.6483000000000001</v>
      </c>
      <c r="G535" s="78"/>
      <c r="H535" s="79">
        <v>0</v>
      </c>
      <c r="I535" s="79">
        <v>0</v>
      </c>
      <c r="J535" s="79">
        <v>0.74560000000000004</v>
      </c>
      <c r="K535" s="79">
        <v>0</v>
      </c>
      <c r="L535" s="79">
        <v>0</v>
      </c>
      <c r="M535" s="79">
        <v>0</v>
      </c>
      <c r="N535" s="79">
        <v>0.26119999999999999</v>
      </c>
      <c r="O535" s="79">
        <v>0</v>
      </c>
      <c r="P535" s="79">
        <v>0</v>
      </c>
      <c r="Q535" s="79">
        <v>0.29049999999999998</v>
      </c>
      <c r="R535" s="79">
        <v>0</v>
      </c>
      <c r="S535" s="79">
        <v>0.33650000000000002</v>
      </c>
      <c r="T535" s="79">
        <v>0</v>
      </c>
      <c r="U535" s="79">
        <v>1.4500000000000001E-2</v>
      </c>
      <c r="V535" s="79">
        <v>0</v>
      </c>
      <c r="W535" s="79">
        <v>0</v>
      </c>
    </row>
    <row r="536" spans="1:23" x14ac:dyDescent="0.25">
      <c r="A536" s="77" t="s">
        <v>256</v>
      </c>
      <c r="B536" s="77" t="s">
        <v>21</v>
      </c>
      <c r="C536" s="82">
        <v>291.10000000000002</v>
      </c>
      <c r="D536" s="81">
        <v>55</v>
      </c>
      <c r="E536" s="81">
        <v>338.60360761165202</v>
      </c>
      <c r="F536" s="78">
        <v>1.1632</v>
      </c>
      <c r="G536" s="78"/>
      <c r="H536" s="79">
        <v>0</v>
      </c>
      <c r="I536" s="79">
        <v>0</v>
      </c>
      <c r="J536" s="79">
        <v>0.2843</v>
      </c>
      <c r="K536" s="79">
        <v>0</v>
      </c>
      <c r="L536" s="79">
        <v>0</v>
      </c>
      <c r="M536" s="79">
        <v>0</v>
      </c>
      <c r="N536" s="79">
        <v>0.26119999999999999</v>
      </c>
      <c r="O536" s="79">
        <v>0</v>
      </c>
      <c r="P536" s="79">
        <v>0</v>
      </c>
      <c r="Q536" s="79">
        <v>0.30099999999999999</v>
      </c>
      <c r="R536" s="79">
        <v>0</v>
      </c>
      <c r="S536" s="79">
        <v>0.31290000000000001</v>
      </c>
      <c r="T536" s="79">
        <v>0</v>
      </c>
      <c r="U536" s="79">
        <v>3.8E-3</v>
      </c>
      <c r="V536" s="79">
        <v>0</v>
      </c>
      <c r="W536" s="79">
        <v>0</v>
      </c>
    </row>
    <row r="537" spans="1:23" x14ac:dyDescent="0.25">
      <c r="A537" s="77" t="s">
        <v>257</v>
      </c>
      <c r="B537" s="77" t="s">
        <v>21</v>
      </c>
      <c r="C537" s="82">
        <v>128.6</v>
      </c>
      <c r="D537" s="81">
        <v>0</v>
      </c>
      <c r="E537" s="81">
        <v>188.17679745754</v>
      </c>
      <c r="F537" s="78">
        <v>1.4634</v>
      </c>
      <c r="G537" s="78"/>
      <c r="H537" s="79">
        <v>0</v>
      </c>
      <c r="I537" s="79">
        <v>0</v>
      </c>
      <c r="J537" s="79">
        <v>0.51480000000000004</v>
      </c>
      <c r="K537" s="79">
        <v>0</v>
      </c>
      <c r="L537" s="79">
        <v>0</v>
      </c>
      <c r="M537" s="79">
        <v>0</v>
      </c>
      <c r="N537" s="79">
        <v>0.26119999999999999</v>
      </c>
      <c r="O537" s="79">
        <v>0</v>
      </c>
      <c r="P537" s="79">
        <v>0</v>
      </c>
      <c r="Q537" s="79">
        <v>0.35110000000000002</v>
      </c>
      <c r="R537" s="79">
        <v>0</v>
      </c>
      <c r="S537" s="79">
        <v>0.32750000000000001</v>
      </c>
      <c r="T537" s="79">
        <v>0</v>
      </c>
      <c r="U537" s="79">
        <v>8.8000000000000005E-3</v>
      </c>
      <c r="V537" s="79">
        <v>0</v>
      </c>
      <c r="W537" s="79">
        <v>0</v>
      </c>
    </row>
    <row r="538" spans="1:23" x14ac:dyDescent="0.25">
      <c r="A538" s="77" t="s">
        <v>258</v>
      </c>
      <c r="B538" s="77" t="s">
        <v>21</v>
      </c>
      <c r="C538" s="82">
        <v>252.8</v>
      </c>
      <c r="D538" s="81">
        <v>0</v>
      </c>
      <c r="E538" s="81">
        <v>368.93796773480199</v>
      </c>
      <c r="F538" s="78">
        <v>1.4594</v>
      </c>
      <c r="G538" s="78"/>
      <c r="H538" s="79">
        <v>0</v>
      </c>
      <c r="I538" s="79">
        <v>0</v>
      </c>
      <c r="J538" s="79">
        <v>0.52380000000000004</v>
      </c>
      <c r="K538" s="79">
        <v>0</v>
      </c>
      <c r="L538" s="79">
        <v>0</v>
      </c>
      <c r="M538" s="79">
        <v>0</v>
      </c>
      <c r="N538" s="79">
        <v>0.2611</v>
      </c>
      <c r="O538" s="79">
        <v>0</v>
      </c>
      <c r="P538" s="79">
        <v>0</v>
      </c>
      <c r="Q538" s="79">
        <v>0.26540000000000002</v>
      </c>
      <c r="R538" s="79">
        <v>0</v>
      </c>
      <c r="S538" s="79">
        <v>0.4047</v>
      </c>
      <c r="T538" s="79">
        <v>0</v>
      </c>
      <c r="U538" s="79">
        <v>4.4000000000000003E-3</v>
      </c>
      <c r="V538" s="79">
        <v>0</v>
      </c>
      <c r="W538" s="79">
        <v>0</v>
      </c>
    </row>
    <row r="539" spans="1:23" x14ac:dyDescent="0.25">
      <c r="A539" s="77" t="s">
        <v>259</v>
      </c>
      <c r="B539" s="77" t="s">
        <v>21</v>
      </c>
      <c r="C539" s="82">
        <v>126.2</v>
      </c>
      <c r="D539" s="81">
        <v>0</v>
      </c>
      <c r="E539" s="81">
        <v>182.868594617399</v>
      </c>
      <c r="F539" s="78">
        <v>1.4489000000000001</v>
      </c>
      <c r="G539" s="78"/>
      <c r="H539" s="79">
        <v>0</v>
      </c>
      <c r="I539" s="79">
        <v>0</v>
      </c>
      <c r="J539" s="79">
        <v>0.52449999999999997</v>
      </c>
      <c r="K539" s="79">
        <v>0</v>
      </c>
      <c r="L539" s="79">
        <v>0</v>
      </c>
      <c r="M539" s="79">
        <v>0</v>
      </c>
      <c r="N539" s="79">
        <v>0.2611</v>
      </c>
      <c r="O539" s="79">
        <v>0</v>
      </c>
      <c r="P539" s="79">
        <v>0</v>
      </c>
      <c r="Q539" s="79">
        <v>0.2893</v>
      </c>
      <c r="R539" s="79">
        <v>0</v>
      </c>
      <c r="S539" s="79">
        <v>0.36509999999999998</v>
      </c>
      <c r="T539" s="79">
        <v>0</v>
      </c>
      <c r="U539" s="79">
        <v>8.8999999999999999E-3</v>
      </c>
      <c r="V539" s="79">
        <v>0</v>
      </c>
      <c r="W539" s="79">
        <v>0</v>
      </c>
    </row>
    <row r="540" spans="1:23" x14ac:dyDescent="0.25">
      <c r="A540" s="77" t="s">
        <v>377</v>
      </c>
      <c r="B540" s="77" t="s">
        <v>354</v>
      </c>
      <c r="C540" s="82">
        <v>1323.6</v>
      </c>
      <c r="D540" s="81">
        <v>0</v>
      </c>
      <c r="E540" s="81">
        <v>3688.6256556754302</v>
      </c>
      <c r="F540" s="78">
        <v>2.8549000000000002</v>
      </c>
      <c r="G540" s="78">
        <v>2.8549000000000002</v>
      </c>
      <c r="H540" s="79">
        <v>0.25330000000000003</v>
      </c>
      <c r="I540" s="79">
        <v>0.34620000000000001</v>
      </c>
      <c r="J540" s="79">
        <v>0.2742</v>
      </c>
      <c r="K540" s="79">
        <v>1.46E-2</v>
      </c>
      <c r="L540" s="79">
        <v>0</v>
      </c>
      <c r="M540" s="79">
        <v>0</v>
      </c>
      <c r="N540" s="79">
        <v>0.56020000000000003</v>
      </c>
      <c r="O540" s="79">
        <v>8.3799999999999999E-2</v>
      </c>
      <c r="P540" s="79">
        <v>2.8999999999999998E-3</v>
      </c>
      <c r="Q540" s="79">
        <v>0.17150000000000001</v>
      </c>
      <c r="R540" s="79">
        <v>0.1012</v>
      </c>
      <c r="S540" s="79">
        <v>0.64400000000000002</v>
      </c>
      <c r="T540" s="79">
        <v>0.2291</v>
      </c>
      <c r="U540" s="79">
        <v>8.0000000000000004E-4</v>
      </c>
      <c r="V540" s="79">
        <v>0.1731</v>
      </c>
      <c r="W540" s="79">
        <v>0</v>
      </c>
    </row>
    <row r="541" spans="1:23" x14ac:dyDescent="0.25">
      <c r="A541" s="77" t="s">
        <v>260</v>
      </c>
      <c r="B541" s="77" t="s">
        <v>21</v>
      </c>
      <c r="C541" s="82">
        <v>151.30000000000001</v>
      </c>
      <c r="D541" s="81">
        <v>0</v>
      </c>
      <c r="E541" s="81">
        <v>155.357529260924</v>
      </c>
      <c r="F541" s="78">
        <v>1.0267999999999999</v>
      </c>
      <c r="G541" s="78"/>
      <c r="H541" s="79">
        <v>0</v>
      </c>
      <c r="I541" s="79">
        <v>0</v>
      </c>
      <c r="J541" s="79">
        <v>0.21879999999999999</v>
      </c>
      <c r="K541" s="79">
        <v>0</v>
      </c>
      <c r="L541" s="79">
        <v>0</v>
      </c>
      <c r="M541" s="79">
        <v>0</v>
      </c>
      <c r="N541" s="79">
        <v>0.24079999999999999</v>
      </c>
      <c r="O541" s="79">
        <v>0</v>
      </c>
      <c r="P541" s="79">
        <v>0</v>
      </c>
      <c r="Q541" s="79">
        <v>4.3799999999999999E-2</v>
      </c>
      <c r="R541" s="79">
        <v>0</v>
      </c>
      <c r="S541" s="79">
        <v>0.3548</v>
      </c>
      <c r="T541" s="79">
        <v>0</v>
      </c>
      <c r="U541" s="79">
        <v>7.4000000000000003E-3</v>
      </c>
      <c r="V541" s="79">
        <v>0.16120000000000001</v>
      </c>
      <c r="W541" s="79">
        <v>0</v>
      </c>
    </row>
    <row r="542" spans="1:23" x14ac:dyDescent="0.25">
      <c r="A542" s="77" t="s">
        <v>588</v>
      </c>
      <c r="B542" s="77" t="s">
        <v>576</v>
      </c>
      <c r="C542" s="82">
        <v>6615.75</v>
      </c>
      <c r="D542" s="81">
        <v>292.2</v>
      </c>
      <c r="E542" s="81">
        <v>25802.078715852</v>
      </c>
      <c r="F542" s="78">
        <v>3.3113999999999999</v>
      </c>
      <c r="G542" s="78">
        <v>3.9315000000000002</v>
      </c>
      <c r="H542" s="79">
        <v>0.40660000000000002</v>
      </c>
      <c r="I542" s="79">
        <v>0.42480000000000001</v>
      </c>
      <c r="J542" s="79">
        <v>0.32400000000000001</v>
      </c>
      <c r="K542" s="79">
        <v>1.5100000000000001E-2</v>
      </c>
      <c r="L542" s="79">
        <v>0.3664</v>
      </c>
      <c r="M542" s="79">
        <v>0</v>
      </c>
      <c r="N542" s="79">
        <v>0.6613</v>
      </c>
      <c r="O542" s="79">
        <v>8.2000000000000007E-3</v>
      </c>
      <c r="P542" s="79">
        <v>2.0000000000000001E-4</v>
      </c>
      <c r="Q542" s="79">
        <v>3.95E-2</v>
      </c>
      <c r="R542" s="79">
        <v>7.7899999999999997E-2</v>
      </c>
      <c r="S542" s="79">
        <v>0.82609999999999995</v>
      </c>
      <c r="T542" s="79">
        <v>0.1018</v>
      </c>
      <c r="U542" s="79">
        <v>1E-4</v>
      </c>
      <c r="V542" s="79">
        <v>0.42580000000000001</v>
      </c>
      <c r="W542" s="79">
        <v>0.25369999999999998</v>
      </c>
    </row>
    <row r="543" spans="1:23" x14ac:dyDescent="0.25">
      <c r="A543" s="77" t="s">
        <v>557</v>
      </c>
      <c r="B543" s="77" t="s">
        <v>496</v>
      </c>
      <c r="C543" s="82">
        <v>4190.6499999999996</v>
      </c>
      <c r="D543" s="81">
        <v>392.85</v>
      </c>
      <c r="E543" s="81">
        <v>17371.997008422099</v>
      </c>
      <c r="F543" s="78">
        <v>3.4321999999999999</v>
      </c>
      <c r="G543" s="78">
        <v>4.2191000000000001</v>
      </c>
      <c r="H543" s="79">
        <v>0.40679999999999999</v>
      </c>
      <c r="I543" s="79">
        <v>0.66139999999999999</v>
      </c>
      <c r="J543" s="79">
        <v>0.32179999999999997</v>
      </c>
      <c r="K543" s="79">
        <v>1.43E-2</v>
      </c>
      <c r="L543" s="79">
        <v>0.49130000000000001</v>
      </c>
      <c r="M543" s="79">
        <v>0</v>
      </c>
      <c r="N543" s="79">
        <v>0.63819999999999999</v>
      </c>
      <c r="O543" s="79">
        <v>2.52E-2</v>
      </c>
      <c r="P543" s="79">
        <v>8.0000000000000004E-4</v>
      </c>
      <c r="Q543" s="79">
        <v>3.9800000000000002E-2</v>
      </c>
      <c r="R543" s="79">
        <v>6.9599999999999995E-2</v>
      </c>
      <c r="S543" s="79">
        <v>0.78210000000000002</v>
      </c>
      <c r="T543" s="79">
        <v>0.1278</v>
      </c>
      <c r="U543" s="79">
        <v>2.0000000000000001E-4</v>
      </c>
      <c r="V543" s="79">
        <v>0.34420000000000001</v>
      </c>
      <c r="W543" s="79">
        <v>0.29559999999999997</v>
      </c>
    </row>
    <row r="544" spans="1:23" x14ac:dyDescent="0.25">
      <c r="A544" s="77" t="s">
        <v>447</v>
      </c>
      <c r="B544" s="77" t="s">
        <v>392</v>
      </c>
      <c r="C544" s="82">
        <v>2085.81</v>
      </c>
      <c r="D544" s="81">
        <v>0</v>
      </c>
      <c r="E544" s="81">
        <v>4594.1216377987303</v>
      </c>
      <c r="F544" s="78">
        <v>2.2804000000000002</v>
      </c>
      <c r="G544" s="78">
        <v>2.2804000000000002</v>
      </c>
      <c r="H544" s="79">
        <v>0.22550000000000001</v>
      </c>
      <c r="I544" s="79">
        <v>0.12809999999999999</v>
      </c>
      <c r="J544" s="79">
        <v>0.27700000000000002</v>
      </c>
      <c r="K544" s="79">
        <v>4.8999999999999998E-3</v>
      </c>
      <c r="L544" s="79">
        <v>0</v>
      </c>
      <c r="M544" s="79">
        <v>0</v>
      </c>
      <c r="N544" s="79">
        <v>0.5746</v>
      </c>
      <c r="O544" s="79">
        <v>2.7799999999999998E-2</v>
      </c>
      <c r="P544" s="79">
        <v>1E-3</v>
      </c>
      <c r="Q544" s="79">
        <v>0.16239999999999999</v>
      </c>
      <c r="R544" s="79">
        <v>8.5300000000000001E-2</v>
      </c>
      <c r="S544" s="79">
        <v>0.51870000000000005</v>
      </c>
      <c r="T544" s="79">
        <v>7.4899999999999994E-2</v>
      </c>
      <c r="U544" s="79">
        <v>5.0000000000000001E-4</v>
      </c>
      <c r="V544" s="79">
        <v>0.19969999999999999</v>
      </c>
      <c r="W544" s="79">
        <v>0</v>
      </c>
    </row>
    <row r="545" spans="1:23" x14ac:dyDescent="0.25">
      <c r="A545" s="77" t="s">
        <v>558</v>
      </c>
      <c r="B545" s="77" t="s">
        <v>496</v>
      </c>
      <c r="C545" s="82">
        <v>4122.32</v>
      </c>
      <c r="D545" s="81">
        <v>447.57</v>
      </c>
      <c r="E545" s="81">
        <v>17456.1558738413</v>
      </c>
      <c r="F545" s="78">
        <v>3.5156999999999998</v>
      </c>
      <c r="G545" s="78">
        <v>4.3220999999999998</v>
      </c>
      <c r="H545" s="79">
        <v>0.40770000000000001</v>
      </c>
      <c r="I545" s="79">
        <v>0.65190000000000003</v>
      </c>
      <c r="J545" s="79">
        <v>0.33529999999999999</v>
      </c>
      <c r="K545" s="79">
        <v>1.38E-2</v>
      </c>
      <c r="L545" s="79">
        <v>0.50770000000000004</v>
      </c>
      <c r="M545" s="79">
        <v>0</v>
      </c>
      <c r="N545" s="79">
        <v>0.63570000000000004</v>
      </c>
      <c r="O545" s="79">
        <v>2.29E-2</v>
      </c>
      <c r="P545" s="79">
        <v>6.9999999999999999E-4</v>
      </c>
      <c r="Q545" s="79">
        <v>4.0899999999999999E-2</v>
      </c>
      <c r="R545" s="79">
        <v>7.0699999999999999E-2</v>
      </c>
      <c r="S545" s="79">
        <v>0.76149999999999995</v>
      </c>
      <c r="T545" s="79">
        <v>0.23219999999999999</v>
      </c>
      <c r="U545" s="79">
        <v>2.0000000000000001E-4</v>
      </c>
      <c r="V545" s="79">
        <v>0.3422</v>
      </c>
      <c r="W545" s="79">
        <v>0.29870000000000002</v>
      </c>
    </row>
    <row r="546" spans="1:23" x14ac:dyDescent="0.25">
      <c r="A546" s="77" t="s">
        <v>448</v>
      </c>
      <c r="B546" s="77" t="s">
        <v>392</v>
      </c>
      <c r="C546" s="82">
        <v>4775</v>
      </c>
      <c r="D546" s="81">
        <v>0</v>
      </c>
      <c r="E546" s="81">
        <v>14405.1429462577</v>
      </c>
      <c r="F546" s="78">
        <v>3.0432999999999999</v>
      </c>
      <c r="G546" s="78">
        <v>3.0432999999999999</v>
      </c>
      <c r="H546" s="79">
        <v>0.2225</v>
      </c>
      <c r="I546" s="79">
        <v>0.34910000000000002</v>
      </c>
      <c r="J546" s="79">
        <v>0.3034</v>
      </c>
      <c r="K546" s="79">
        <v>1.7899999999999999E-2</v>
      </c>
      <c r="L546" s="79">
        <v>0</v>
      </c>
      <c r="M546" s="79">
        <v>0</v>
      </c>
      <c r="N546" s="79">
        <v>0.62219999999999998</v>
      </c>
      <c r="O546" s="79">
        <v>1.78E-2</v>
      </c>
      <c r="P546" s="79">
        <v>5.9999999999999995E-4</v>
      </c>
      <c r="Q546" s="79">
        <v>0.1633</v>
      </c>
      <c r="R546" s="79">
        <v>0.15040000000000001</v>
      </c>
      <c r="S546" s="79">
        <v>0.82699999999999996</v>
      </c>
      <c r="T546" s="79">
        <v>0.14419999999999999</v>
      </c>
      <c r="U546" s="79">
        <v>2.0000000000000001E-4</v>
      </c>
      <c r="V546" s="79">
        <v>0.22470000000000001</v>
      </c>
      <c r="W546" s="79">
        <v>0</v>
      </c>
    </row>
    <row r="547" spans="1:23" x14ac:dyDescent="0.25">
      <c r="A547" s="77" t="s">
        <v>378</v>
      </c>
      <c r="B547" s="77" t="s">
        <v>354</v>
      </c>
      <c r="C547" s="82">
        <v>1449.7</v>
      </c>
      <c r="D547" s="81">
        <v>43</v>
      </c>
      <c r="E547" s="81">
        <v>4211.0654594430198</v>
      </c>
      <c r="F547" s="78">
        <v>2.9047000000000001</v>
      </c>
      <c r="G547" s="78">
        <v>2.9047000000000001</v>
      </c>
      <c r="H547" s="79">
        <v>0.2482</v>
      </c>
      <c r="I547" s="79">
        <v>0.29320000000000002</v>
      </c>
      <c r="J547" s="79">
        <v>0.33679999999999999</v>
      </c>
      <c r="K547" s="79">
        <v>1.37E-2</v>
      </c>
      <c r="L547" s="79">
        <v>0</v>
      </c>
      <c r="M547" s="79">
        <v>0</v>
      </c>
      <c r="N547" s="79">
        <v>0.58599999999999997</v>
      </c>
      <c r="O547" s="79">
        <v>7.8799999999999995E-2</v>
      </c>
      <c r="P547" s="79">
        <v>2.5999999999999999E-3</v>
      </c>
      <c r="Q547" s="79">
        <v>0.18559999999999999</v>
      </c>
      <c r="R547" s="79">
        <v>9.4100000000000003E-2</v>
      </c>
      <c r="S547" s="79">
        <v>0.59179999999999999</v>
      </c>
      <c r="T547" s="79">
        <v>0.22919999999999999</v>
      </c>
      <c r="U547" s="79">
        <v>6.9999999999999999E-4</v>
      </c>
      <c r="V547" s="79">
        <v>0.24399999999999999</v>
      </c>
      <c r="W547" s="79">
        <v>0</v>
      </c>
    </row>
    <row r="548" spans="1:23" x14ac:dyDescent="0.25">
      <c r="A548" s="77" t="s">
        <v>449</v>
      </c>
      <c r="B548" s="77" t="s">
        <v>392</v>
      </c>
      <c r="C548" s="82">
        <v>4013.01</v>
      </c>
      <c r="D548" s="81">
        <v>0</v>
      </c>
      <c r="E548" s="81">
        <v>11854.007993241999</v>
      </c>
      <c r="F548" s="78">
        <v>2.9674</v>
      </c>
      <c r="G548" s="78">
        <v>2.9674</v>
      </c>
      <c r="H548" s="79">
        <v>0.2034</v>
      </c>
      <c r="I548" s="79">
        <v>0.37740000000000001</v>
      </c>
      <c r="J548" s="79">
        <v>0.28570000000000001</v>
      </c>
      <c r="K548" s="79">
        <v>6.8999999999999999E-3</v>
      </c>
      <c r="L548" s="79">
        <v>0</v>
      </c>
      <c r="M548" s="79">
        <v>0</v>
      </c>
      <c r="N548" s="79">
        <v>0.61450000000000005</v>
      </c>
      <c r="O548" s="79">
        <v>1.52E-2</v>
      </c>
      <c r="P548" s="79">
        <v>5.0000000000000001E-4</v>
      </c>
      <c r="Q548" s="79">
        <v>0.222</v>
      </c>
      <c r="R548" s="79">
        <v>0.13719999999999999</v>
      </c>
      <c r="S548" s="79">
        <v>0.64770000000000005</v>
      </c>
      <c r="T548" s="79">
        <v>0.2326</v>
      </c>
      <c r="U548" s="79">
        <v>2.0000000000000001E-4</v>
      </c>
      <c r="V548" s="79">
        <v>0.22409999999999999</v>
      </c>
      <c r="W548" s="79">
        <v>0</v>
      </c>
    </row>
    <row r="549" spans="1:23" x14ac:dyDescent="0.25">
      <c r="A549" s="77" t="s">
        <v>450</v>
      </c>
      <c r="B549" s="77" t="s">
        <v>392</v>
      </c>
      <c r="C549" s="82">
        <v>3205.4</v>
      </c>
      <c r="D549" s="81">
        <v>0</v>
      </c>
      <c r="E549" s="81">
        <v>9968.0277011785693</v>
      </c>
      <c r="F549" s="78">
        <v>3.1095999999999999</v>
      </c>
      <c r="G549" s="78">
        <v>3.1095999999999999</v>
      </c>
      <c r="H549" s="79">
        <v>0.20849999999999999</v>
      </c>
      <c r="I549" s="79">
        <v>0.47049999999999997</v>
      </c>
      <c r="J549" s="79">
        <v>0.33300000000000002</v>
      </c>
      <c r="K549" s="79">
        <v>8.8999999999999999E-3</v>
      </c>
      <c r="L549" s="79">
        <v>0</v>
      </c>
      <c r="M549" s="79">
        <v>0</v>
      </c>
      <c r="N549" s="79">
        <v>0.61609999999999998</v>
      </c>
      <c r="O549" s="79">
        <v>5.11E-2</v>
      </c>
      <c r="P549" s="79">
        <v>1.6999999999999999E-3</v>
      </c>
      <c r="Q549" s="79">
        <v>0.22919999999999999</v>
      </c>
      <c r="R549" s="79">
        <v>0.1196</v>
      </c>
      <c r="S549" s="79">
        <v>0.60950000000000004</v>
      </c>
      <c r="T549" s="79">
        <v>0.2311</v>
      </c>
      <c r="U549" s="79">
        <v>4.0000000000000002E-4</v>
      </c>
      <c r="V549" s="79">
        <v>0.23</v>
      </c>
      <c r="W549" s="79">
        <v>0</v>
      </c>
    </row>
    <row r="550" spans="1:23" x14ac:dyDescent="0.25">
      <c r="A550" s="77" t="s">
        <v>379</v>
      </c>
      <c r="B550" s="77" t="s">
        <v>354</v>
      </c>
      <c r="C550" s="82">
        <v>1590.35</v>
      </c>
      <c r="D550" s="81">
        <v>0</v>
      </c>
      <c r="E550" s="81">
        <v>3933.0133632192401</v>
      </c>
      <c r="F550" s="78">
        <v>2.5270000000000001</v>
      </c>
      <c r="G550" s="78">
        <v>2.5270000000000001</v>
      </c>
      <c r="H550" s="79">
        <v>0.28889999999999999</v>
      </c>
      <c r="I550" s="79">
        <v>0.14169999999999999</v>
      </c>
      <c r="J550" s="79">
        <v>0.2838</v>
      </c>
      <c r="K550" s="79">
        <v>1.2699999999999999E-2</v>
      </c>
      <c r="L550" s="79">
        <v>0</v>
      </c>
      <c r="M550" s="79">
        <v>0</v>
      </c>
      <c r="N550" s="79">
        <v>0.58330000000000004</v>
      </c>
      <c r="O550" s="79">
        <v>7.2800000000000004E-2</v>
      </c>
      <c r="P550" s="79">
        <v>2.5000000000000001E-3</v>
      </c>
      <c r="Q550" s="79">
        <v>0.16389999999999999</v>
      </c>
      <c r="R550" s="79">
        <v>7.9399999999999998E-2</v>
      </c>
      <c r="S550" s="79">
        <v>0.58489999999999998</v>
      </c>
      <c r="T550" s="79">
        <v>9.7000000000000003E-2</v>
      </c>
      <c r="U550" s="79">
        <v>6.9999999999999999E-4</v>
      </c>
      <c r="V550" s="79">
        <v>0.21540000000000001</v>
      </c>
      <c r="W550" s="79">
        <v>0</v>
      </c>
    </row>
    <row r="551" spans="1:23" x14ac:dyDescent="0.25">
      <c r="A551" s="77" t="s">
        <v>261</v>
      </c>
      <c r="B551" s="77" t="s">
        <v>21</v>
      </c>
      <c r="C551" s="82">
        <v>151.5</v>
      </c>
      <c r="D551" s="81">
        <v>74.2</v>
      </c>
      <c r="E551" s="81">
        <v>198.409594014953</v>
      </c>
      <c r="F551" s="78">
        <v>1.3096000000000001</v>
      </c>
      <c r="G551" s="78"/>
      <c r="H551" s="79">
        <v>0</v>
      </c>
      <c r="I551" s="79">
        <v>0</v>
      </c>
      <c r="J551" s="79">
        <v>0.38229999999999997</v>
      </c>
      <c r="K551" s="79">
        <v>0</v>
      </c>
      <c r="L551" s="79">
        <v>0</v>
      </c>
      <c r="M551" s="79">
        <v>0</v>
      </c>
      <c r="N551" s="79">
        <v>0.31580000000000003</v>
      </c>
      <c r="O551" s="79">
        <v>0</v>
      </c>
      <c r="P551" s="79">
        <v>0</v>
      </c>
      <c r="Q551" s="79">
        <v>8.2299999999999998E-2</v>
      </c>
      <c r="R551" s="79">
        <v>0</v>
      </c>
      <c r="S551" s="79">
        <v>0.52180000000000004</v>
      </c>
      <c r="T551" s="79">
        <v>0</v>
      </c>
      <c r="U551" s="79">
        <v>7.4000000000000003E-3</v>
      </c>
      <c r="V551" s="79">
        <v>0</v>
      </c>
      <c r="W551" s="79">
        <v>0</v>
      </c>
    </row>
    <row r="552" spans="1:23" x14ac:dyDescent="0.25">
      <c r="A552" s="77" t="s">
        <v>451</v>
      </c>
      <c r="B552" s="77" t="s">
        <v>392</v>
      </c>
      <c r="C552" s="82">
        <v>3513.05</v>
      </c>
      <c r="D552" s="81">
        <v>41.7</v>
      </c>
      <c r="E552" s="81">
        <v>9247.4934971917992</v>
      </c>
      <c r="F552" s="78">
        <v>2.7002000000000002</v>
      </c>
      <c r="G552" s="78">
        <v>2.7002000000000002</v>
      </c>
      <c r="H552" s="79">
        <v>0.2094</v>
      </c>
      <c r="I552" s="79">
        <v>0.3463</v>
      </c>
      <c r="J552" s="79">
        <v>0.2802</v>
      </c>
      <c r="K552" s="79">
        <v>4.8999999999999998E-3</v>
      </c>
      <c r="L552" s="79">
        <v>0</v>
      </c>
      <c r="M552" s="79">
        <v>0</v>
      </c>
      <c r="N552" s="79">
        <v>0.59719999999999995</v>
      </c>
      <c r="O552" s="79">
        <v>2.8000000000000001E-2</v>
      </c>
      <c r="P552" s="79">
        <v>1E-3</v>
      </c>
      <c r="Q552" s="79">
        <v>0.16020000000000001</v>
      </c>
      <c r="R552" s="79">
        <v>0.1152</v>
      </c>
      <c r="S552" s="79">
        <v>0.56220000000000003</v>
      </c>
      <c r="T552" s="79">
        <v>0.20169999999999999</v>
      </c>
      <c r="U552" s="79">
        <v>4.0000000000000002E-4</v>
      </c>
      <c r="V552" s="79">
        <v>0.19350000000000001</v>
      </c>
      <c r="W552" s="79">
        <v>0</v>
      </c>
    </row>
    <row r="553" spans="1:23" x14ac:dyDescent="0.25">
      <c r="A553" s="77" t="s">
        <v>380</v>
      </c>
      <c r="B553" s="77" t="s">
        <v>354</v>
      </c>
      <c r="C553" s="82">
        <v>2252</v>
      </c>
      <c r="D553" s="81">
        <v>0</v>
      </c>
      <c r="E553" s="81">
        <v>6898.2020275361801</v>
      </c>
      <c r="F553" s="78">
        <v>3.0846</v>
      </c>
      <c r="G553" s="78">
        <v>3.0846</v>
      </c>
      <c r="H553" s="79">
        <v>0.2482</v>
      </c>
      <c r="I553" s="79">
        <v>0.40389999999999998</v>
      </c>
      <c r="J553" s="79">
        <v>0.20519999999999999</v>
      </c>
      <c r="K553" s="79">
        <v>1.0800000000000001E-2</v>
      </c>
      <c r="L553" s="79">
        <v>0</v>
      </c>
      <c r="M553" s="79">
        <v>0</v>
      </c>
      <c r="N553" s="79">
        <v>0.61709999999999998</v>
      </c>
      <c r="O553" s="79">
        <v>6.1800000000000001E-2</v>
      </c>
      <c r="P553" s="79">
        <v>2E-3</v>
      </c>
      <c r="Q553" s="79">
        <v>0.18759999999999999</v>
      </c>
      <c r="R553" s="79">
        <v>0.17299999999999999</v>
      </c>
      <c r="S553" s="79">
        <v>0.73080000000000001</v>
      </c>
      <c r="T553" s="79">
        <v>0.23480000000000001</v>
      </c>
      <c r="U553" s="79">
        <v>5.0000000000000001E-4</v>
      </c>
      <c r="V553" s="79">
        <v>0.2089</v>
      </c>
      <c r="W553" s="79">
        <v>0</v>
      </c>
    </row>
    <row r="554" spans="1:23" x14ac:dyDescent="0.25">
      <c r="A554" s="77" t="s">
        <v>337</v>
      </c>
      <c r="B554" s="77" t="s">
        <v>12</v>
      </c>
      <c r="C554" s="82">
        <v>293.3</v>
      </c>
      <c r="D554" s="81">
        <v>0</v>
      </c>
      <c r="E554" s="81">
        <v>990.27443354314698</v>
      </c>
      <c r="F554" s="78">
        <v>3.3761999999999999</v>
      </c>
      <c r="G554" s="78">
        <v>3.3761999999999999</v>
      </c>
      <c r="H554" s="79">
        <v>0.3251</v>
      </c>
      <c r="I554" s="79">
        <v>0.59609999999999996</v>
      </c>
      <c r="J554" s="79">
        <v>0.36680000000000001</v>
      </c>
      <c r="K554" s="79">
        <v>0</v>
      </c>
      <c r="L554" s="79">
        <v>0</v>
      </c>
      <c r="M554" s="79">
        <v>0</v>
      </c>
      <c r="N554" s="79">
        <v>0.66830000000000001</v>
      </c>
      <c r="O554" s="79">
        <v>0</v>
      </c>
      <c r="P554" s="79">
        <v>0</v>
      </c>
      <c r="Q554" s="79">
        <v>0.17299999999999999</v>
      </c>
      <c r="R554" s="79">
        <v>4.9299999999999997E-2</v>
      </c>
      <c r="S554" s="79">
        <v>0.84189999999999998</v>
      </c>
      <c r="T554" s="79">
        <v>8.1000000000000003E-2</v>
      </c>
      <c r="U554" s="79">
        <v>3.8E-3</v>
      </c>
      <c r="V554" s="79">
        <v>0.27089999999999997</v>
      </c>
      <c r="W554" s="79">
        <v>0</v>
      </c>
    </row>
    <row r="555" spans="1:23" x14ac:dyDescent="0.25">
      <c r="A555" s="77" t="s">
        <v>452</v>
      </c>
      <c r="B555" s="77" t="s">
        <v>392</v>
      </c>
      <c r="C555" s="82">
        <v>1951.7</v>
      </c>
      <c r="D555" s="81">
        <v>0</v>
      </c>
      <c r="E555" s="81">
        <v>5545.5747183924104</v>
      </c>
      <c r="F555" s="78">
        <v>2.8982999999999999</v>
      </c>
      <c r="G555" s="78">
        <v>2.8982999999999999</v>
      </c>
      <c r="H555" s="79">
        <v>0.1976</v>
      </c>
      <c r="I555" s="79">
        <v>0.49430000000000002</v>
      </c>
      <c r="J555" s="79">
        <v>0.36770000000000003</v>
      </c>
      <c r="K555" s="79">
        <v>5.8999999999999999E-3</v>
      </c>
      <c r="L555" s="79">
        <v>0</v>
      </c>
      <c r="M555" s="79">
        <v>0</v>
      </c>
      <c r="N555" s="79">
        <v>0.58230000000000004</v>
      </c>
      <c r="O555" s="79">
        <v>3.3599999999999998E-2</v>
      </c>
      <c r="P555" s="79">
        <v>1.1000000000000001E-3</v>
      </c>
      <c r="Q555" s="79">
        <v>0.17899999999999999</v>
      </c>
      <c r="R555" s="79">
        <v>7.8399999999999997E-2</v>
      </c>
      <c r="S555" s="79">
        <v>0.53290000000000004</v>
      </c>
      <c r="T555" s="79">
        <v>0.2104</v>
      </c>
      <c r="U555" s="79">
        <v>5.9999999999999995E-4</v>
      </c>
      <c r="V555" s="79">
        <v>0.2145</v>
      </c>
      <c r="W555" s="79">
        <v>0</v>
      </c>
    </row>
    <row r="556" spans="1:23" x14ac:dyDescent="0.25">
      <c r="A556" s="77" t="s">
        <v>453</v>
      </c>
      <c r="B556" s="77" t="s">
        <v>392</v>
      </c>
      <c r="C556" s="82">
        <v>3992.7</v>
      </c>
      <c r="D556" s="81">
        <v>54</v>
      </c>
      <c r="E556" s="81">
        <v>11782.398912390699</v>
      </c>
      <c r="F556" s="78">
        <v>2.9670999999999998</v>
      </c>
      <c r="G556" s="78">
        <v>2.9670999999999998</v>
      </c>
      <c r="H556" s="79">
        <v>0.2064</v>
      </c>
      <c r="I556" s="79">
        <v>0.36130000000000001</v>
      </c>
      <c r="J556" s="79">
        <v>0.28370000000000001</v>
      </c>
      <c r="K556" s="79">
        <v>7.0000000000000001E-3</v>
      </c>
      <c r="L556" s="79">
        <v>0</v>
      </c>
      <c r="M556" s="79">
        <v>0</v>
      </c>
      <c r="N556" s="79">
        <v>0.62109999999999999</v>
      </c>
      <c r="O556" s="79">
        <v>4.0099999999999997E-2</v>
      </c>
      <c r="P556" s="79">
        <v>1.2999999999999999E-3</v>
      </c>
      <c r="Q556" s="79">
        <v>0.214</v>
      </c>
      <c r="R556" s="79">
        <v>0.13519999999999999</v>
      </c>
      <c r="S556" s="79">
        <v>0.65500000000000003</v>
      </c>
      <c r="T556" s="79">
        <v>0.22670000000000001</v>
      </c>
      <c r="U556" s="79">
        <v>2.0000000000000001E-4</v>
      </c>
      <c r="V556" s="79">
        <v>0.21510000000000001</v>
      </c>
      <c r="W556" s="79">
        <v>0</v>
      </c>
    </row>
    <row r="557" spans="1:23" x14ac:dyDescent="0.25">
      <c r="A557" s="77" t="s">
        <v>454</v>
      </c>
      <c r="B557" s="77" t="s">
        <v>392</v>
      </c>
      <c r="C557" s="82">
        <v>2586.35</v>
      </c>
      <c r="D557" s="81">
        <v>0</v>
      </c>
      <c r="E557" s="81">
        <v>7414.1950626449197</v>
      </c>
      <c r="F557" s="78">
        <v>2.9439000000000002</v>
      </c>
      <c r="G557" s="78">
        <v>2.9439000000000002</v>
      </c>
      <c r="H557" s="79">
        <v>0.16700000000000001</v>
      </c>
      <c r="I557" s="79">
        <v>0.46289999999999998</v>
      </c>
      <c r="J557" s="79">
        <v>0.31759999999999999</v>
      </c>
      <c r="K557" s="79">
        <v>0</v>
      </c>
      <c r="L557" s="79">
        <v>0</v>
      </c>
      <c r="M557" s="79">
        <v>0</v>
      </c>
      <c r="N557" s="79">
        <v>0.57820000000000005</v>
      </c>
      <c r="O557" s="79">
        <v>0</v>
      </c>
      <c r="P557" s="79">
        <v>0</v>
      </c>
      <c r="Q557" s="79">
        <v>0.1842</v>
      </c>
      <c r="R557" s="79">
        <v>9.1300000000000006E-2</v>
      </c>
      <c r="S557" s="79">
        <v>0.69069999999999998</v>
      </c>
      <c r="T557" s="79">
        <v>0.26179999999999998</v>
      </c>
      <c r="U557" s="79">
        <v>0</v>
      </c>
      <c r="V557" s="79">
        <v>0.19020000000000001</v>
      </c>
      <c r="W557" s="79">
        <v>0</v>
      </c>
    </row>
    <row r="558" spans="1:23" x14ac:dyDescent="0.25">
      <c r="A558" s="77" t="s">
        <v>455</v>
      </c>
      <c r="B558" s="77" t="s">
        <v>392</v>
      </c>
      <c r="C558" s="82">
        <v>2554.6</v>
      </c>
      <c r="D558" s="81">
        <v>0</v>
      </c>
      <c r="E558" s="81">
        <v>8475.1507218189508</v>
      </c>
      <c r="F558" s="78">
        <v>3.3174999999999999</v>
      </c>
      <c r="G558" s="78">
        <v>3.3174999999999999</v>
      </c>
      <c r="H558" s="79">
        <v>0.19389999999999999</v>
      </c>
      <c r="I558" s="79">
        <v>0.5242</v>
      </c>
      <c r="J558" s="79">
        <v>0.36599999999999999</v>
      </c>
      <c r="K558" s="79">
        <v>0</v>
      </c>
      <c r="L558" s="79">
        <v>0</v>
      </c>
      <c r="M558" s="79">
        <v>0</v>
      </c>
      <c r="N558" s="79">
        <v>0.63990000000000002</v>
      </c>
      <c r="O558" s="79">
        <v>0</v>
      </c>
      <c r="P558" s="79">
        <v>0</v>
      </c>
      <c r="Q558" s="79">
        <v>0.26290000000000002</v>
      </c>
      <c r="R558" s="79">
        <v>0.12670000000000001</v>
      </c>
      <c r="S558" s="79">
        <v>0.66180000000000005</v>
      </c>
      <c r="T558" s="79">
        <v>0.32150000000000001</v>
      </c>
      <c r="U558" s="79">
        <v>5.0000000000000001E-4</v>
      </c>
      <c r="V558" s="79">
        <v>0.22009999999999999</v>
      </c>
      <c r="W558" s="79">
        <v>0</v>
      </c>
    </row>
    <row r="559" spans="1:23" x14ac:dyDescent="0.25">
      <c r="A559" s="77" t="s">
        <v>456</v>
      </c>
      <c r="B559" s="77" t="s">
        <v>392</v>
      </c>
      <c r="C559" s="82">
        <v>2598.5</v>
      </c>
      <c r="D559" s="81">
        <v>0</v>
      </c>
      <c r="E559" s="81">
        <v>8798.1845717107408</v>
      </c>
      <c r="F559" s="78">
        <v>3.3915999999999999</v>
      </c>
      <c r="G559" s="78">
        <v>3.3915999999999999</v>
      </c>
      <c r="H559" s="79">
        <v>0.2089</v>
      </c>
      <c r="I559" s="79">
        <v>0.49780000000000002</v>
      </c>
      <c r="J559" s="79">
        <v>0.3463</v>
      </c>
      <c r="K559" s="79">
        <v>7.1999999999999998E-3</v>
      </c>
      <c r="L559" s="79">
        <v>0</v>
      </c>
      <c r="M559" s="79">
        <v>0</v>
      </c>
      <c r="N559" s="79">
        <v>0.60199999999999998</v>
      </c>
      <c r="O559" s="79">
        <v>4.1399999999999999E-2</v>
      </c>
      <c r="P559" s="79">
        <v>1.4E-3</v>
      </c>
      <c r="Q559" s="79">
        <v>0.16750000000000001</v>
      </c>
      <c r="R559" s="79">
        <v>9.8900000000000002E-2</v>
      </c>
      <c r="S559" s="79">
        <v>0.94599999999999995</v>
      </c>
      <c r="T559" s="79">
        <v>0.24060000000000001</v>
      </c>
      <c r="U559" s="79">
        <v>5.0000000000000001E-4</v>
      </c>
      <c r="V559" s="79">
        <v>0.2331</v>
      </c>
      <c r="W559" s="79">
        <v>0</v>
      </c>
    </row>
    <row r="560" spans="1:23" x14ac:dyDescent="0.25">
      <c r="A560" s="77" t="s">
        <v>457</v>
      </c>
      <c r="B560" s="77" t="s">
        <v>392</v>
      </c>
      <c r="C560" s="82">
        <v>2848.5830000000001</v>
      </c>
      <c r="D560" s="81">
        <v>30.39</v>
      </c>
      <c r="E560" s="81">
        <v>8654.0659389562697</v>
      </c>
      <c r="F560" s="78">
        <v>3.1194000000000002</v>
      </c>
      <c r="G560" s="78">
        <v>3.1194000000000002</v>
      </c>
      <c r="H560" s="79">
        <v>0.1729</v>
      </c>
      <c r="I560" s="79">
        <v>0.63959999999999995</v>
      </c>
      <c r="J560" s="79">
        <v>0.53420000000000001</v>
      </c>
      <c r="K560" s="79">
        <v>0</v>
      </c>
      <c r="L560" s="79">
        <v>0</v>
      </c>
      <c r="M560" s="79">
        <v>0</v>
      </c>
      <c r="N560" s="79">
        <v>0.51529999999999998</v>
      </c>
      <c r="O560" s="79">
        <v>0</v>
      </c>
      <c r="P560" s="79">
        <v>0</v>
      </c>
      <c r="Q560" s="79">
        <v>3.3000000000000002E-2</v>
      </c>
      <c r="R560" s="79">
        <v>8.7099999999999997E-2</v>
      </c>
      <c r="S560" s="79">
        <v>0.57750000000000001</v>
      </c>
      <c r="T560" s="79">
        <v>0.36130000000000001</v>
      </c>
      <c r="U560" s="79">
        <v>4.0000000000000002E-4</v>
      </c>
      <c r="V560" s="79">
        <v>0.1981</v>
      </c>
      <c r="W560" s="79">
        <v>0</v>
      </c>
    </row>
    <row r="561" spans="1:23" x14ac:dyDescent="0.25">
      <c r="A561" s="77" t="s">
        <v>458</v>
      </c>
      <c r="B561" s="77" t="s">
        <v>392</v>
      </c>
      <c r="C561" s="82">
        <v>2596.48</v>
      </c>
      <c r="D561" s="81">
        <v>0</v>
      </c>
      <c r="E561" s="81">
        <v>8700.4980810346005</v>
      </c>
      <c r="F561" s="78">
        <v>3.3509000000000002</v>
      </c>
      <c r="G561" s="78">
        <v>3.3509000000000002</v>
      </c>
      <c r="H561" s="79">
        <v>0.21179999999999999</v>
      </c>
      <c r="I561" s="79">
        <v>0.40139999999999998</v>
      </c>
      <c r="J561" s="79">
        <v>0.38240000000000002</v>
      </c>
      <c r="K561" s="79">
        <v>8.6999999999999994E-3</v>
      </c>
      <c r="L561" s="79">
        <v>0</v>
      </c>
      <c r="M561" s="79">
        <v>0</v>
      </c>
      <c r="N561" s="79">
        <v>0.60240000000000005</v>
      </c>
      <c r="O561" s="79">
        <v>0.05</v>
      </c>
      <c r="P561" s="79">
        <v>1.6999999999999999E-3</v>
      </c>
      <c r="Q561" s="79">
        <v>0.1951</v>
      </c>
      <c r="R561" s="79">
        <v>9.8299999999999998E-2</v>
      </c>
      <c r="S561" s="79">
        <v>0.95479999999999998</v>
      </c>
      <c r="T561" s="79">
        <v>0.20830000000000001</v>
      </c>
      <c r="U561" s="79">
        <v>5.0000000000000001E-4</v>
      </c>
      <c r="V561" s="79">
        <v>0.23549999999999999</v>
      </c>
      <c r="W561" s="79">
        <v>0</v>
      </c>
    </row>
    <row r="562" spans="1:23" x14ac:dyDescent="0.25">
      <c r="A562" s="77" t="s">
        <v>338</v>
      </c>
      <c r="B562" s="77" t="s">
        <v>12</v>
      </c>
      <c r="C562" s="82">
        <v>373.3</v>
      </c>
      <c r="D562" s="81">
        <v>0</v>
      </c>
      <c r="E562" s="81">
        <v>1089.46928439615</v>
      </c>
      <c r="F562" s="78">
        <v>2.9184000000000001</v>
      </c>
      <c r="G562" s="78">
        <v>2.9184000000000001</v>
      </c>
      <c r="H562" s="79">
        <v>0.25609999999999999</v>
      </c>
      <c r="I562" s="79">
        <v>0.2802</v>
      </c>
      <c r="J562" s="79">
        <v>0.37680000000000002</v>
      </c>
      <c r="K562" s="79">
        <v>0</v>
      </c>
      <c r="L562" s="79">
        <v>0</v>
      </c>
      <c r="M562" s="79">
        <v>0</v>
      </c>
      <c r="N562" s="79">
        <v>0.59079999999999999</v>
      </c>
      <c r="O562" s="79">
        <v>0</v>
      </c>
      <c r="P562" s="79">
        <v>0</v>
      </c>
      <c r="Q562" s="79">
        <v>0.13159999999999999</v>
      </c>
      <c r="R562" s="79">
        <v>0.124</v>
      </c>
      <c r="S562" s="79">
        <v>0.81030000000000002</v>
      </c>
      <c r="T562" s="79">
        <v>4.5499999999999999E-2</v>
      </c>
      <c r="U562" s="79">
        <v>3.0000000000000001E-3</v>
      </c>
      <c r="V562" s="79">
        <v>0.30009999999999998</v>
      </c>
      <c r="W562" s="79">
        <v>0</v>
      </c>
    </row>
    <row r="563" spans="1:23" x14ac:dyDescent="0.25">
      <c r="A563" s="77" t="s">
        <v>262</v>
      </c>
      <c r="B563" s="77" t="s">
        <v>21</v>
      </c>
      <c r="C563" s="82">
        <v>85.1</v>
      </c>
      <c r="D563" s="81">
        <v>0</v>
      </c>
      <c r="E563" s="81">
        <v>80.406642422987801</v>
      </c>
      <c r="F563" s="78">
        <v>0.94479999999999997</v>
      </c>
      <c r="G563" s="78"/>
      <c r="H563" s="79">
        <v>0</v>
      </c>
      <c r="I563" s="79">
        <v>0</v>
      </c>
      <c r="J563" s="79">
        <v>9.7199999999999995E-2</v>
      </c>
      <c r="K563" s="79">
        <v>0</v>
      </c>
      <c r="L563" s="79">
        <v>0</v>
      </c>
      <c r="M563" s="79">
        <v>0</v>
      </c>
      <c r="N563" s="79">
        <v>0.26119999999999999</v>
      </c>
      <c r="O563" s="79">
        <v>0</v>
      </c>
      <c r="P563" s="79">
        <v>0</v>
      </c>
      <c r="Q563" s="79">
        <v>5.4600000000000003E-2</v>
      </c>
      <c r="R563" s="79">
        <v>0</v>
      </c>
      <c r="S563" s="79">
        <v>0.51859999999999995</v>
      </c>
      <c r="T563" s="79">
        <v>0</v>
      </c>
      <c r="U563" s="79">
        <v>1.32E-2</v>
      </c>
      <c r="V563" s="79">
        <v>0</v>
      </c>
      <c r="W563" s="79">
        <v>0</v>
      </c>
    </row>
    <row r="564" spans="1:23" x14ac:dyDescent="0.25">
      <c r="A564" s="77" t="s">
        <v>263</v>
      </c>
      <c r="B564" s="77" t="s">
        <v>21</v>
      </c>
      <c r="C564" s="82">
        <v>465.93</v>
      </c>
      <c r="D564" s="81">
        <v>113</v>
      </c>
      <c r="E564" s="81">
        <v>528.27586254974597</v>
      </c>
      <c r="F564" s="78">
        <v>1.1336999999999999</v>
      </c>
      <c r="G564" s="78"/>
      <c r="H564" s="79">
        <v>0</v>
      </c>
      <c r="I564" s="79">
        <v>0</v>
      </c>
      <c r="J564" s="79">
        <v>0.42620000000000002</v>
      </c>
      <c r="K564" s="79">
        <v>0</v>
      </c>
      <c r="L564" s="79">
        <v>0</v>
      </c>
      <c r="M564" s="79">
        <v>0</v>
      </c>
      <c r="N564" s="79">
        <v>0.2409</v>
      </c>
      <c r="O564" s="79">
        <v>0</v>
      </c>
      <c r="P564" s="79">
        <v>0</v>
      </c>
      <c r="Q564" s="79">
        <v>0.13869999999999999</v>
      </c>
      <c r="R564" s="79">
        <v>0</v>
      </c>
      <c r="S564" s="79">
        <v>0.32550000000000001</v>
      </c>
      <c r="T564" s="79">
        <v>0</v>
      </c>
      <c r="U564" s="79">
        <v>2.3999999999999998E-3</v>
      </c>
      <c r="V564" s="79">
        <v>0</v>
      </c>
      <c r="W564" s="79">
        <v>0</v>
      </c>
    </row>
    <row r="565" spans="1:23" x14ac:dyDescent="0.25">
      <c r="A565" s="77" t="s">
        <v>264</v>
      </c>
      <c r="B565" s="77" t="s">
        <v>21</v>
      </c>
      <c r="C565" s="82">
        <v>71.599999999999994</v>
      </c>
      <c r="D565" s="81">
        <v>0</v>
      </c>
      <c r="E565" s="81">
        <v>101.708047924722</v>
      </c>
      <c r="F565" s="78">
        <v>1.4205000000000001</v>
      </c>
      <c r="G565" s="78"/>
      <c r="H565" s="79">
        <v>0</v>
      </c>
      <c r="I565" s="79">
        <v>0</v>
      </c>
      <c r="J565" s="79">
        <v>0.80900000000000005</v>
      </c>
      <c r="K565" s="79">
        <v>0</v>
      </c>
      <c r="L565" s="79">
        <v>0</v>
      </c>
      <c r="M565" s="79">
        <v>0</v>
      </c>
      <c r="N565" s="79">
        <v>0.2409</v>
      </c>
      <c r="O565" s="79">
        <v>0</v>
      </c>
      <c r="P565" s="79">
        <v>0</v>
      </c>
      <c r="Q565" s="79">
        <v>0</v>
      </c>
      <c r="R565" s="79">
        <v>0</v>
      </c>
      <c r="S565" s="79">
        <v>0.35489999999999999</v>
      </c>
      <c r="T565" s="79">
        <v>0</v>
      </c>
      <c r="U565" s="79">
        <v>1.5699999999999999E-2</v>
      </c>
      <c r="V565" s="79">
        <v>0</v>
      </c>
      <c r="W565" s="79">
        <v>0</v>
      </c>
    </row>
    <row r="566" spans="1:23" x14ac:dyDescent="0.25">
      <c r="A566" s="77" t="s">
        <v>265</v>
      </c>
      <c r="B566" s="77" t="s">
        <v>21</v>
      </c>
      <c r="C566" s="82">
        <v>80.099999999999994</v>
      </c>
      <c r="D566" s="81">
        <v>0</v>
      </c>
      <c r="E566" s="81">
        <v>124.16397678243101</v>
      </c>
      <c r="F566" s="78">
        <v>1.55</v>
      </c>
      <c r="G566" s="78"/>
      <c r="H566" s="79">
        <v>0</v>
      </c>
      <c r="I566" s="79">
        <v>0</v>
      </c>
      <c r="J566" s="79">
        <v>0.82640000000000002</v>
      </c>
      <c r="K566" s="79">
        <v>0</v>
      </c>
      <c r="L566" s="79">
        <v>0</v>
      </c>
      <c r="M566" s="79">
        <v>0</v>
      </c>
      <c r="N566" s="79">
        <v>0.24079999999999999</v>
      </c>
      <c r="O566" s="79">
        <v>0</v>
      </c>
      <c r="P566" s="79">
        <v>0</v>
      </c>
      <c r="Q566" s="79">
        <v>0.11409999999999999</v>
      </c>
      <c r="R566" s="79">
        <v>0</v>
      </c>
      <c r="S566" s="79">
        <v>0.35470000000000002</v>
      </c>
      <c r="T566" s="79">
        <v>0</v>
      </c>
      <c r="U566" s="79">
        <v>1.4E-2</v>
      </c>
      <c r="V566" s="79">
        <v>0</v>
      </c>
      <c r="W566" s="79">
        <v>0</v>
      </c>
    </row>
    <row r="567" spans="1:23" x14ac:dyDescent="0.25">
      <c r="A567" s="77" t="s">
        <v>266</v>
      </c>
      <c r="B567" s="77" t="s">
        <v>21</v>
      </c>
      <c r="C567" s="82">
        <v>96.2</v>
      </c>
      <c r="D567" s="81">
        <v>0</v>
      </c>
      <c r="E567" s="81">
        <v>99.803941442613805</v>
      </c>
      <c r="F567" s="78">
        <v>1.0376000000000001</v>
      </c>
      <c r="G567" s="78"/>
      <c r="H567" s="79">
        <v>0</v>
      </c>
      <c r="I567" s="79">
        <v>0</v>
      </c>
      <c r="J567" s="79">
        <v>0.43009999999999998</v>
      </c>
      <c r="K567" s="79">
        <v>0</v>
      </c>
      <c r="L567" s="79">
        <v>0</v>
      </c>
      <c r="M567" s="79">
        <v>0</v>
      </c>
      <c r="N567" s="79">
        <v>0.24079999999999999</v>
      </c>
      <c r="O567" s="79">
        <v>0</v>
      </c>
      <c r="P567" s="79">
        <v>0</v>
      </c>
      <c r="Q567" s="79">
        <v>0</v>
      </c>
      <c r="R567" s="79">
        <v>0</v>
      </c>
      <c r="S567" s="79">
        <v>0.35489999999999999</v>
      </c>
      <c r="T567" s="79">
        <v>0</v>
      </c>
      <c r="U567" s="79">
        <v>1.18E-2</v>
      </c>
      <c r="V567" s="79">
        <v>0</v>
      </c>
      <c r="W567" s="79">
        <v>0</v>
      </c>
    </row>
    <row r="568" spans="1:23" x14ac:dyDescent="0.25">
      <c r="A568" s="77" t="s">
        <v>267</v>
      </c>
      <c r="B568" s="77" t="s">
        <v>21</v>
      </c>
      <c r="C568" s="82">
        <v>89.5</v>
      </c>
      <c r="D568" s="81">
        <v>0</v>
      </c>
      <c r="E568" s="81">
        <v>96.6922734101895</v>
      </c>
      <c r="F568" s="78">
        <v>1.0803</v>
      </c>
      <c r="G568" s="78"/>
      <c r="H568" s="79">
        <v>0</v>
      </c>
      <c r="I568" s="79">
        <v>0</v>
      </c>
      <c r="J568" s="79">
        <v>0.36980000000000002</v>
      </c>
      <c r="K568" s="79">
        <v>0</v>
      </c>
      <c r="L568" s="79">
        <v>0</v>
      </c>
      <c r="M568" s="79">
        <v>0</v>
      </c>
      <c r="N568" s="79">
        <v>0.2409</v>
      </c>
      <c r="O568" s="79">
        <v>0</v>
      </c>
      <c r="P568" s="79">
        <v>0</v>
      </c>
      <c r="Q568" s="79">
        <v>0.1021</v>
      </c>
      <c r="R568" s="79">
        <v>0</v>
      </c>
      <c r="S568" s="79">
        <v>0.35489999999999999</v>
      </c>
      <c r="T568" s="79">
        <v>0</v>
      </c>
      <c r="U568" s="79">
        <v>1.26E-2</v>
      </c>
      <c r="V568" s="79">
        <v>0</v>
      </c>
      <c r="W568" s="79">
        <v>0</v>
      </c>
    </row>
    <row r="569" spans="1:23" x14ac:dyDescent="0.25">
      <c r="A569" s="77" t="s">
        <v>459</v>
      </c>
      <c r="B569" s="77" t="s">
        <v>392</v>
      </c>
      <c r="C569" s="82">
        <v>2723.69</v>
      </c>
      <c r="D569" s="81">
        <v>0</v>
      </c>
      <c r="E569" s="81">
        <v>8737.4064543992808</v>
      </c>
      <c r="F569" s="78">
        <v>3.2429999999999999</v>
      </c>
      <c r="G569" s="78">
        <v>3.2429999999999999</v>
      </c>
      <c r="H569" s="79">
        <v>0.20050000000000001</v>
      </c>
      <c r="I569" s="79">
        <v>0.51910000000000001</v>
      </c>
      <c r="J569" s="79">
        <v>0.36299999999999999</v>
      </c>
      <c r="K569" s="79">
        <v>2.0000000000000001E-4</v>
      </c>
      <c r="L569" s="79">
        <v>0</v>
      </c>
      <c r="M569" s="79">
        <v>0</v>
      </c>
      <c r="N569" s="79">
        <v>0.63480000000000003</v>
      </c>
      <c r="O569" s="79">
        <v>1.1000000000000001E-3</v>
      </c>
      <c r="P569" s="79">
        <v>0</v>
      </c>
      <c r="Q569" s="79">
        <v>0.24660000000000001</v>
      </c>
      <c r="R569" s="79">
        <v>0.1226</v>
      </c>
      <c r="S569" s="79">
        <v>0.6633</v>
      </c>
      <c r="T569" s="79">
        <v>0.27250000000000002</v>
      </c>
      <c r="U569" s="79">
        <v>4.0000000000000002E-4</v>
      </c>
      <c r="V569" s="79">
        <v>0.21890000000000001</v>
      </c>
      <c r="W569" s="79">
        <v>0</v>
      </c>
    </row>
    <row r="570" spans="1:23" x14ac:dyDescent="0.25">
      <c r="A570" s="77" t="s">
        <v>268</v>
      </c>
      <c r="B570" s="77" t="s">
        <v>21</v>
      </c>
      <c r="C570" s="82">
        <v>309.39999999999998</v>
      </c>
      <c r="D570" s="81">
        <v>0</v>
      </c>
      <c r="E570" s="81">
        <v>488.12792389415603</v>
      </c>
      <c r="F570" s="78">
        <v>1.5774999999999999</v>
      </c>
      <c r="G570" s="78"/>
      <c r="H570" s="79">
        <v>0</v>
      </c>
      <c r="I570" s="79">
        <v>0</v>
      </c>
      <c r="J570" s="79">
        <v>0.61509999999999998</v>
      </c>
      <c r="K570" s="79">
        <v>0</v>
      </c>
      <c r="L570" s="79">
        <v>0</v>
      </c>
      <c r="M570" s="79">
        <v>0</v>
      </c>
      <c r="N570" s="79">
        <v>0.24079999999999999</v>
      </c>
      <c r="O570" s="79">
        <v>0</v>
      </c>
      <c r="P570" s="79">
        <v>0</v>
      </c>
      <c r="Q570" s="79">
        <v>0.19850000000000001</v>
      </c>
      <c r="R570" s="79">
        <v>0</v>
      </c>
      <c r="S570" s="79">
        <v>0.3548</v>
      </c>
      <c r="T570" s="79">
        <v>0</v>
      </c>
      <c r="U570" s="79">
        <v>3.5999999999999999E-3</v>
      </c>
      <c r="V570" s="79">
        <v>0.16470000000000001</v>
      </c>
      <c r="W570" s="79">
        <v>0</v>
      </c>
    </row>
    <row r="571" spans="1:23" x14ac:dyDescent="0.25">
      <c r="A571" s="77" t="s">
        <v>381</v>
      </c>
      <c r="B571" s="77" t="s">
        <v>354</v>
      </c>
      <c r="C571" s="82">
        <v>2541.86</v>
      </c>
      <c r="D571" s="81">
        <v>0</v>
      </c>
      <c r="E571" s="81">
        <v>7925.1179991180697</v>
      </c>
      <c r="F571" s="78">
        <v>3.1690999999999998</v>
      </c>
      <c r="G571" s="78">
        <v>3.1690999999999998</v>
      </c>
      <c r="H571" s="79">
        <v>0.21060000000000001</v>
      </c>
      <c r="I571" s="79">
        <v>0.61839999999999995</v>
      </c>
      <c r="J571" s="79">
        <v>0.32819999999999999</v>
      </c>
      <c r="K571" s="79">
        <v>1.0699999999999999E-2</v>
      </c>
      <c r="L571" s="79">
        <v>0</v>
      </c>
      <c r="M571" s="79">
        <v>0</v>
      </c>
      <c r="N571" s="79">
        <v>0.63400000000000001</v>
      </c>
      <c r="O571" s="79">
        <v>0</v>
      </c>
      <c r="P571" s="79">
        <v>0</v>
      </c>
      <c r="Q571" s="79">
        <v>4.2500000000000003E-2</v>
      </c>
      <c r="R571" s="79">
        <v>0.11509999999999999</v>
      </c>
      <c r="S571" s="79">
        <v>0.75819999999999999</v>
      </c>
      <c r="T571" s="79">
        <v>0.24679999999999999</v>
      </c>
      <c r="U571" s="79">
        <v>5.0000000000000001E-4</v>
      </c>
      <c r="V571" s="79">
        <v>0.2041</v>
      </c>
      <c r="W571" s="79">
        <v>0</v>
      </c>
    </row>
    <row r="572" spans="1:23" x14ac:dyDescent="0.25">
      <c r="A572" s="77" t="s">
        <v>382</v>
      </c>
      <c r="B572" s="77" t="s">
        <v>354</v>
      </c>
      <c r="C572" s="82">
        <v>2580.8000000000002</v>
      </c>
      <c r="D572" s="81">
        <v>30.7</v>
      </c>
      <c r="E572" s="81">
        <v>8005.5918316073003</v>
      </c>
      <c r="F572" s="78">
        <v>3.1021000000000001</v>
      </c>
      <c r="G572" s="78">
        <v>3.1021000000000001</v>
      </c>
      <c r="H572" s="79">
        <v>0.2087</v>
      </c>
      <c r="I572" s="79">
        <v>0.61850000000000005</v>
      </c>
      <c r="J572" s="79">
        <v>0.28210000000000002</v>
      </c>
      <c r="K572" s="79">
        <v>0</v>
      </c>
      <c r="L572" s="79">
        <v>0</v>
      </c>
      <c r="M572" s="79">
        <v>0</v>
      </c>
      <c r="N572" s="79">
        <v>0.62450000000000006</v>
      </c>
      <c r="O572" s="79">
        <v>0</v>
      </c>
      <c r="P572" s="79">
        <v>0</v>
      </c>
      <c r="Q572" s="79">
        <v>0.16539999999999999</v>
      </c>
      <c r="R572" s="79">
        <v>0.1134</v>
      </c>
      <c r="S572" s="79">
        <v>0.61950000000000005</v>
      </c>
      <c r="T572" s="79">
        <v>0.2382</v>
      </c>
      <c r="U572" s="79">
        <v>5.0000000000000001E-4</v>
      </c>
      <c r="V572" s="79">
        <v>0.23130000000000001</v>
      </c>
      <c r="W572" s="79">
        <v>0</v>
      </c>
    </row>
    <row r="573" spans="1:23" x14ac:dyDescent="0.25">
      <c r="A573" s="77" t="s">
        <v>269</v>
      </c>
      <c r="B573" s="77" t="s">
        <v>21</v>
      </c>
      <c r="C573" s="82">
        <v>35.1</v>
      </c>
      <c r="D573" s="81">
        <v>35.1</v>
      </c>
      <c r="E573" s="81">
        <v>40.642178896193798</v>
      </c>
      <c r="F573" s="78">
        <v>1.1579999999999999</v>
      </c>
      <c r="G573" s="78"/>
      <c r="H573" s="79">
        <v>0</v>
      </c>
      <c r="I573" s="79">
        <v>0</v>
      </c>
      <c r="J573" s="79">
        <v>0.23580000000000001</v>
      </c>
      <c r="K573" s="79">
        <v>0</v>
      </c>
      <c r="L573" s="79">
        <v>0</v>
      </c>
      <c r="M573" s="79">
        <v>0</v>
      </c>
      <c r="N573" s="79">
        <v>0.24060000000000001</v>
      </c>
      <c r="O573" s="79">
        <v>0</v>
      </c>
      <c r="P573" s="79">
        <v>0</v>
      </c>
      <c r="Q573" s="79">
        <v>0.29499999999999998</v>
      </c>
      <c r="R573" s="79">
        <v>0</v>
      </c>
      <c r="S573" s="79">
        <v>0.35460000000000003</v>
      </c>
      <c r="T573" s="79">
        <v>0</v>
      </c>
      <c r="U573" s="79">
        <v>3.2000000000000001E-2</v>
      </c>
      <c r="V573" s="79">
        <v>0</v>
      </c>
      <c r="W573" s="79">
        <v>0</v>
      </c>
    </row>
    <row r="574" spans="1:23" x14ac:dyDescent="0.25">
      <c r="A574" s="77" t="s">
        <v>383</v>
      </c>
      <c r="B574" s="77" t="s">
        <v>354</v>
      </c>
      <c r="C574" s="82">
        <v>4173.8999999999996</v>
      </c>
      <c r="D574" s="81">
        <v>68.3</v>
      </c>
      <c r="E574" s="81">
        <v>13960.6373489536</v>
      </c>
      <c r="F574" s="78">
        <v>3.3532999999999999</v>
      </c>
      <c r="G574" s="78">
        <v>3.3532999999999999</v>
      </c>
      <c r="H574" s="79">
        <v>0.44669999999999999</v>
      </c>
      <c r="I574" s="79">
        <v>0.28770000000000001</v>
      </c>
      <c r="J574" s="79">
        <v>0.19500000000000001</v>
      </c>
      <c r="K574" s="79">
        <v>2.7000000000000001E-3</v>
      </c>
      <c r="L574" s="79">
        <v>0</v>
      </c>
      <c r="M574" s="79">
        <v>0</v>
      </c>
      <c r="N574" s="79">
        <v>0.64929999999999999</v>
      </c>
      <c r="O574" s="79">
        <v>1.5599999999999999E-2</v>
      </c>
      <c r="P574" s="79">
        <v>5.0000000000000001E-4</v>
      </c>
      <c r="Q574" s="79">
        <v>0.16070000000000001</v>
      </c>
      <c r="R574" s="79">
        <v>0.28420000000000001</v>
      </c>
      <c r="S574" s="79">
        <v>0.89019999999999999</v>
      </c>
      <c r="T574" s="79">
        <v>0.21249999999999999</v>
      </c>
      <c r="U574" s="79">
        <v>2.0000000000000001E-4</v>
      </c>
      <c r="V574" s="79">
        <v>0.20799999999999999</v>
      </c>
      <c r="W574" s="79">
        <v>0</v>
      </c>
    </row>
  </sheetData>
  <autoFilter ref="A8:W574"/>
  <sortState ref="A9:W574">
    <sortCondition ref="A9:A574"/>
  </sortState>
  <mergeCells count="7">
    <mergeCell ref="G6:G7"/>
    <mergeCell ref="A6:A8"/>
    <mergeCell ref="B6:B8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</vt:lpstr>
      <vt:lpstr>ведомість тарифів</vt:lpstr>
      <vt:lpstr>Додаток!Заголовки_для_печати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2017-06-21T05:27:29Z</cp:lastPrinted>
  <dcterms:created xsi:type="dcterms:W3CDTF">2017-05-26T06:39:48Z</dcterms:created>
  <dcterms:modified xsi:type="dcterms:W3CDTF">2017-06-21T07:21:25Z</dcterms:modified>
</cp:coreProperties>
</file>