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СФ'!$8:$10</definedName>
    <definedName name="_xlnm.Print_Area" localSheetId="0">'ЗФ и СФ'!$A$1:$F$37</definedName>
  </definedNames>
  <calcPr fullCalcOnLoad="1"/>
</workbook>
</file>

<file path=xl/sharedStrings.xml><?xml version="1.0" encoding="utf-8"?>
<sst xmlns="http://schemas.openxmlformats.org/spreadsheetml/2006/main" count="44" uniqueCount="34">
  <si>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</si>
  <si>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</si>
  <si>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</si>
  <si>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</si>
  <si>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</si>
  <si>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Разом</t>
  </si>
  <si>
    <t>(грн.)</t>
  </si>
  <si>
    <t>у т.ч. бюджет розвитку</t>
  </si>
  <si>
    <t>Зміна обсягів готівкових коштів на рахунку міського бюджету</t>
  </si>
  <si>
    <t xml:space="preserve">На початок періоду </t>
  </si>
  <si>
    <t xml:space="preserve">Всього за типом кредитора </t>
  </si>
  <si>
    <t>Фінансування за борговими операціями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</si>
  <si>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</si>
  <si>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</si>
  <si>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Розміщення коштів на депозитах або придбання цінних паперів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</si>
  <si>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</si>
  <si>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</si>
  <si>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</si>
  <si>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Повернення коштів з депозитів або пред'явлення цінних паперів</t>
  </si>
  <si>
    <t>Міський голова</t>
  </si>
  <si>
    <t>О.В. Соколов</t>
  </si>
  <si>
    <t>Додаток 6</t>
  </si>
  <si>
    <t>"Про міський бюджет на 2011 рік" (4 сесія 6 скликання)</t>
  </si>
  <si>
    <t xml:space="preserve">Разом </t>
  </si>
  <si>
    <t>Передача коштів із загального до спеціального фонду бюджету </t>
  </si>
  <si>
    <t>602303 </t>
  </si>
  <si>
    <t>602300 </t>
  </si>
  <si>
    <t>Інші розрахунки </t>
  </si>
  <si>
    <t xml:space="preserve">Джерела фінансування міського бюджету м. Чернігова на 2011 рік </t>
  </si>
  <si>
    <t>208330 </t>
  </si>
  <si>
    <t>208300 </t>
  </si>
  <si>
    <r>
      <t>203000</t>
    </r>
    <r>
      <rPr>
        <sz val="14"/>
        <color indexed="8"/>
        <rFont val="Times New Roman"/>
        <family val="1"/>
      </rPr>
      <t> </t>
    </r>
  </si>
  <si>
    <r>
      <t>Інше внутрішнє фінансування</t>
    </r>
    <r>
      <rPr>
        <sz val="14"/>
        <color indexed="8"/>
        <rFont val="Times New Roman"/>
        <family val="1"/>
      </rPr>
      <t> </t>
    </r>
  </si>
  <si>
    <t xml:space="preserve"> до рішення міської ради "____" грудня 2010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</si>
</sst>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0">
    <font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180" fontId="14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5"/>
  <sheetViews>
    <sheetView tabSelected="1" view="pageBreakPreview" zoomScaleSheetLayoutView="100" workbookViewId="0" topLeftCell="A33">
      <selection activeCell="G1" sqref="G1:L16384"/>
    </sheetView>
  </sheetViews>
  <sheetFormatPr defaultColWidth="9.00390625" defaultRowHeight="12.75"/>
  <cols>
    <col min="1" max="1" width="11.00390625" style="0" customWidth="1"/>
    <col min="2" max="2" width="37.875" style="0" customWidth="1"/>
    <col min="3" max="3" width="19.625" style="0" customWidth="1"/>
    <col min="4" max="4" width="18.125" style="0" customWidth="1"/>
    <col min="5" max="5" width="18.00390625" style="0" customWidth="1"/>
    <col min="6" max="6" width="22.75390625" style="0" customWidth="1"/>
  </cols>
  <sheetData>
    <row r="1" spans="4:7" ht="16.5">
      <c r="D1" s="57" t="s">
        <v>21</v>
      </c>
      <c r="E1" s="57"/>
      <c r="F1" s="57"/>
      <c r="G1" s="1"/>
    </row>
    <row r="2" spans="1:7" s="11" customFormat="1" ht="15" customHeight="1">
      <c r="A2" s="8"/>
      <c r="B2" s="9"/>
      <c r="D2" s="58" t="s">
        <v>33</v>
      </c>
      <c r="E2" s="58"/>
      <c r="F2" s="58"/>
      <c r="G2" s="10"/>
    </row>
    <row r="3" spans="1:7" s="11" customFormat="1" ht="15.75" customHeight="1">
      <c r="A3" s="8"/>
      <c r="B3" s="12"/>
      <c r="D3" s="58" t="s">
        <v>22</v>
      </c>
      <c r="E3" s="58"/>
      <c r="F3" s="58"/>
      <c r="G3" s="10"/>
    </row>
    <row r="4" spans="1:7" s="11" customFormat="1" ht="12.75" customHeight="1">
      <c r="A4" s="8"/>
      <c r="B4" s="12"/>
      <c r="C4" s="14"/>
      <c r="D4" s="13"/>
      <c r="E4" s="13"/>
      <c r="F4" s="13"/>
      <c r="G4" s="10"/>
    </row>
    <row r="5" spans="1:6" ht="17.25" customHeight="1">
      <c r="A5" s="60" t="s">
        <v>28</v>
      </c>
      <c r="B5" s="60"/>
      <c r="C5" s="60"/>
      <c r="D5" s="60"/>
      <c r="E5" s="60"/>
      <c r="F5" s="60"/>
    </row>
    <row r="6" spans="1:6" ht="12.75" customHeight="1">
      <c r="A6" s="6"/>
      <c r="B6" s="6"/>
      <c r="C6" s="6"/>
      <c r="D6" s="6"/>
      <c r="E6" s="6"/>
      <c r="F6" s="6"/>
    </row>
    <row r="7" ht="15" customHeight="1">
      <c r="F7" s="56" t="s">
        <v>6</v>
      </c>
    </row>
    <row r="8" spans="1:6" ht="17.25" customHeight="1">
      <c r="A8" s="61" t="s">
        <v>0</v>
      </c>
      <c r="B8" s="61" t="s">
        <v>3</v>
      </c>
      <c r="C8" s="61" t="s">
        <v>1</v>
      </c>
      <c r="D8" s="61" t="s">
        <v>4</v>
      </c>
      <c r="E8" s="61"/>
      <c r="F8" s="61" t="s">
        <v>5</v>
      </c>
    </row>
    <row r="9" spans="1:6" ht="36.75" customHeight="1">
      <c r="A9" s="61"/>
      <c r="B9" s="61"/>
      <c r="C9" s="61"/>
      <c r="D9" s="15" t="s">
        <v>23</v>
      </c>
      <c r="E9" s="15" t="s">
        <v>7</v>
      </c>
      <c r="F9" s="61"/>
    </row>
    <row r="10" spans="1:6" ht="11.2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16">
        <v>6</v>
      </c>
    </row>
    <row r="11" spans="1:6" ht="21" customHeight="1">
      <c r="A11" s="17">
        <v>200000</v>
      </c>
      <c r="B11" s="17" t="s">
        <v>2</v>
      </c>
      <c r="C11" s="18">
        <f>C19+C16+C13</f>
        <v>-3607822</v>
      </c>
      <c r="D11" s="18">
        <f>D19+D16+D13</f>
        <v>3607822</v>
      </c>
      <c r="E11" s="18">
        <f>E19+E16+E13</f>
        <v>3607822</v>
      </c>
      <c r="F11" s="19">
        <f aca="true" t="shared" si="0" ref="F11:F16">C11+D11</f>
        <v>0</v>
      </c>
    </row>
    <row r="12" spans="1:6" ht="25.5" customHeight="1">
      <c r="A12" s="49" t="s">
        <v>31</v>
      </c>
      <c r="B12" s="50" t="s">
        <v>32</v>
      </c>
      <c r="C12" s="54">
        <f>C13</f>
        <v>0</v>
      </c>
      <c r="D12" s="54">
        <f>D13</f>
        <v>0</v>
      </c>
      <c r="E12" s="54">
        <f>E13</f>
        <v>0</v>
      </c>
      <c r="F12" s="55">
        <f t="shared" si="0"/>
        <v>0</v>
      </c>
    </row>
    <row r="13" spans="1:6" ht="55.5" customHeight="1">
      <c r="A13" s="44">
        <v>203400</v>
      </c>
      <c r="B13" s="45" t="s">
        <v>15</v>
      </c>
      <c r="C13" s="22">
        <f>C14-C15</f>
        <v>0</v>
      </c>
      <c r="D13" s="22">
        <f>D14-D15</f>
        <v>0</v>
      </c>
      <c r="E13" s="22">
        <f>E14-E15</f>
        <v>0</v>
      </c>
      <c r="F13" s="23">
        <f t="shared" si="0"/>
        <v>0</v>
      </c>
    </row>
    <row r="14" spans="1:6" ht="18" customHeight="1">
      <c r="A14" s="51">
        <v>203410</v>
      </c>
      <c r="B14" s="52" t="s">
        <v>16</v>
      </c>
      <c r="C14" s="27">
        <v>227725642</v>
      </c>
      <c r="D14" s="27"/>
      <c r="E14" s="27"/>
      <c r="F14" s="28">
        <f t="shared" si="0"/>
        <v>227725642</v>
      </c>
    </row>
    <row r="15" spans="1:6" ht="15" customHeight="1">
      <c r="A15" s="51">
        <v>203420</v>
      </c>
      <c r="B15" s="52" t="s">
        <v>17</v>
      </c>
      <c r="C15" s="27">
        <v>227725642</v>
      </c>
      <c r="D15" s="27"/>
      <c r="E15" s="27"/>
      <c r="F15" s="28">
        <f t="shared" si="0"/>
        <v>227725642</v>
      </c>
    </row>
    <row r="16" spans="1:6" ht="72.75" customHeight="1">
      <c r="A16" s="47">
        <v>206000</v>
      </c>
      <c r="B16" s="48" t="s">
        <v>13</v>
      </c>
      <c r="C16" s="55">
        <v>0</v>
      </c>
      <c r="D16" s="55">
        <v>0</v>
      </c>
      <c r="E16" s="55">
        <v>0</v>
      </c>
      <c r="F16" s="55">
        <f t="shared" si="0"/>
        <v>0</v>
      </c>
    </row>
    <row r="17" spans="1:6" ht="53.25" customHeight="1">
      <c r="A17" s="46">
        <v>206100</v>
      </c>
      <c r="B17" s="21" t="s">
        <v>18</v>
      </c>
      <c r="C17" s="27"/>
      <c r="D17" s="22">
        <v>10937800</v>
      </c>
      <c r="E17" s="22"/>
      <c r="F17" s="23">
        <f aca="true" t="shared" si="1" ref="F17:F35">C17+D17</f>
        <v>10937800</v>
      </c>
    </row>
    <row r="18" spans="1:6" ht="54" customHeight="1">
      <c r="A18" s="46">
        <v>206200</v>
      </c>
      <c r="B18" s="21" t="s">
        <v>14</v>
      </c>
      <c r="C18" s="27"/>
      <c r="D18" s="22">
        <v>10937800</v>
      </c>
      <c r="E18" s="22"/>
      <c r="F18" s="23">
        <f t="shared" si="1"/>
        <v>10937800</v>
      </c>
    </row>
    <row r="19" spans="1:6" ht="53.25" customHeight="1">
      <c r="A19" s="47">
        <v>208000</v>
      </c>
      <c r="B19" s="48" t="s">
        <v>8</v>
      </c>
      <c r="C19" s="54">
        <f>C20+C21</f>
        <v>-3607822</v>
      </c>
      <c r="D19" s="54">
        <f>D20+D21</f>
        <v>3607822</v>
      </c>
      <c r="E19" s="54">
        <f>E20+E21</f>
        <v>3607822</v>
      </c>
      <c r="F19" s="55">
        <f t="shared" si="1"/>
        <v>0</v>
      </c>
    </row>
    <row r="20" spans="1:6" s="7" customFormat="1" ht="22.5" customHeight="1">
      <c r="A20" s="46">
        <v>208100</v>
      </c>
      <c r="B20" s="32" t="s">
        <v>9</v>
      </c>
      <c r="C20" s="22"/>
      <c r="D20" s="22"/>
      <c r="E20" s="22"/>
      <c r="F20" s="23">
        <f t="shared" si="1"/>
        <v>0</v>
      </c>
    </row>
    <row r="21" spans="1:6" ht="21" customHeight="1">
      <c r="A21" s="30" t="s">
        <v>30</v>
      </c>
      <c r="B21" s="31" t="s">
        <v>27</v>
      </c>
      <c r="C21" s="22">
        <f>C22</f>
        <v>-3607822</v>
      </c>
      <c r="D21" s="22">
        <f>D22</f>
        <v>3607822</v>
      </c>
      <c r="E21" s="22">
        <f>E22</f>
        <v>3607822</v>
      </c>
      <c r="F21" s="23">
        <f>C21+D21</f>
        <v>0</v>
      </c>
    </row>
    <row r="22" spans="1:6" ht="59.25" customHeight="1">
      <c r="A22" s="24" t="s">
        <v>29</v>
      </c>
      <c r="B22" s="29" t="s">
        <v>24</v>
      </c>
      <c r="C22" s="27">
        <v>-3607822</v>
      </c>
      <c r="D22" s="27">
        <v>3607822</v>
      </c>
      <c r="E22" s="27">
        <v>3607822</v>
      </c>
      <c r="F22" s="28">
        <f>C22+D22</f>
        <v>0</v>
      </c>
    </row>
    <row r="23" spans="1:6" ht="19.5" customHeight="1">
      <c r="A23" s="20"/>
      <c r="B23" s="17" t="s">
        <v>10</v>
      </c>
      <c r="C23" s="18">
        <f>C11</f>
        <v>-3607822</v>
      </c>
      <c r="D23" s="18">
        <f>D11</f>
        <v>3607822</v>
      </c>
      <c r="E23" s="18">
        <f>E11</f>
        <v>3607822</v>
      </c>
      <c r="F23" s="19">
        <f t="shared" si="1"/>
        <v>0</v>
      </c>
    </row>
    <row r="24" spans="1:6" ht="56.25" customHeight="1" hidden="1">
      <c r="A24" s="20">
        <v>206000</v>
      </c>
      <c r="B24" s="32" t="s">
        <v>13</v>
      </c>
      <c r="C24" s="22"/>
      <c r="D24" s="22">
        <v>0</v>
      </c>
      <c r="E24" s="22">
        <v>0</v>
      </c>
      <c r="F24" s="23">
        <f t="shared" si="1"/>
        <v>0</v>
      </c>
    </row>
    <row r="25" spans="1:6" s="7" customFormat="1" ht="36" customHeight="1" hidden="1">
      <c r="A25" s="24">
        <v>206100</v>
      </c>
      <c r="B25" s="33" t="s">
        <v>18</v>
      </c>
      <c r="C25" s="26"/>
      <c r="D25" s="26">
        <v>19000000</v>
      </c>
      <c r="E25" s="26">
        <v>19000000</v>
      </c>
      <c r="F25" s="28">
        <f t="shared" si="1"/>
        <v>19000000</v>
      </c>
    </row>
    <row r="26" spans="1:6" s="7" customFormat="1" ht="33.75" customHeight="1" hidden="1">
      <c r="A26" s="24">
        <v>206200</v>
      </c>
      <c r="B26" s="33" t="s">
        <v>14</v>
      </c>
      <c r="C26" s="26"/>
      <c r="D26" s="26">
        <v>19000000</v>
      </c>
      <c r="E26" s="26">
        <v>19000000</v>
      </c>
      <c r="F26" s="34">
        <f t="shared" si="1"/>
        <v>19000000</v>
      </c>
    </row>
    <row r="27" spans="1:6" ht="36.75" customHeight="1">
      <c r="A27" s="17">
        <v>600000</v>
      </c>
      <c r="B27" s="17" t="s">
        <v>11</v>
      </c>
      <c r="C27" s="18">
        <f>C31+C28</f>
        <v>-3607822</v>
      </c>
      <c r="D27" s="18">
        <f>D31</f>
        <v>3607822</v>
      </c>
      <c r="E27" s="18">
        <f>E31</f>
        <v>3607822</v>
      </c>
      <c r="F27" s="19">
        <f t="shared" si="1"/>
        <v>0</v>
      </c>
    </row>
    <row r="28" spans="1:6" s="7" customFormat="1" ht="79.5" customHeight="1">
      <c r="A28" s="47">
        <v>601000</v>
      </c>
      <c r="B28" s="48" t="s">
        <v>13</v>
      </c>
      <c r="C28" s="54">
        <v>0</v>
      </c>
      <c r="D28" s="54">
        <v>0</v>
      </c>
      <c r="E28" s="54">
        <v>0</v>
      </c>
      <c r="F28" s="55">
        <f t="shared" si="1"/>
        <v>0</v>
      </c>
    </row>
    <row r="29" spans="1:6" s="7" customFormat="1" ht="52.5" customHeight="1">
      <c r="A29" s="46">
        <v>601100</v>
      </c>
      <c r="B29" s="21" t="s">
        <v>18</v>
      </c>
      <c r="C29" s="22"/>
      <c r="D29" s="22">
        <v>10937800</v>
      </c>
      <c r="E29" s="22"/>
      <c r="F29" s="23">
        <f t="shared" si="1"/>
        <v>10937800</v>
      </c>
    </row>
    <row r="30" spans="1:6" s="7" customFormat="1" ht="54" customHeight="1">
      <c r="A30" s="46">
        <v>601200</v>
      </c>
      <c r="B30" s="21" t="s">
        <v>14</v>
      </c>
      <c r="C30" s="22"/>
      <c r="D30" s="22">
        <v>10937800</v>
      </c>
      <c r="E30" s="22"/>
      <c r="F30" s="23">
        <f t="shared" si="1"/>
        <v>10937800</v>
      </c>
    </row>
    <row r="31" spans="1:6" ht="55.5" customHeight="1">
      <c r="A31" s="47">
        <v>602000</v>
      </c>
      <c r="B31" s="48" t="s">
        <v>8</v>
      </c>
      <c r="C31" s="54">
        <f>C32+C33</f>
        <v>-3607822</v>
      </c>
      <c r="D31" s="54">
        <f>D32+D33</f>
        <v>3607822</v>
      </c>
      <c r="E31" s="54">
        <f>E32+E33</f>
        <v>3607822</v>
      </c>
      <c r="F31" s="55">
        <f t="shared" si="1"/>
        <v>0</v>
      </c>
    </row>
    <row r="32" spans="1:6" s="7" customFormat="1" ht="19.5" customHeight="1">
      <c r="A32" s="46">
        <v>602100</v>
      </c>
      <c r="B32" s="32" t="s">
        <v>9</v>
      </c>
      <c r="C32" s="22"/>
      <c r="D32" s="22"/>
      <c r="E32" s="22"/>
      <c r="F32" s="23">
        <f t="shared" si="1"/>
        <v>0</v>
      </c>
    </row>
    <row r="33" spans="1:6" s="7" customFormat="1" ht="19.5" customHeight="1">
      <c r="A33" s="46" t="s">
        <v>26</v>
      </c>
      <c r="B33" s="32" t="s">
        <v>27</v>
      </c>
      <c r="C33" s="22">
        <f>C34</f>
        <v>-3607822</v>
      </c>
      <c r="D33" s="22">
        <f>D34</f>
        <v>3607822</v>
      </c>
      <c r="E33" s="22">
        <f>E34</f>
        <v>3607822</v>
      </c>
      <c r="F33" s="23">
        <f t="shared" si="1"/>
        <v>0</v>
      </c>
    </row>
    <row r="34" spans="1:6" s="7" customFormat="1" ht="54.75" customHeight="1">
      <c r="A34" s="53" t="s">
        <v>25</v>
      </c>
      <c r="B34" s="25" t="s">
        <v>24</v>
      </c>
      <c r="C34" s="26">
        <v>-3607822</v>
      </c>
      <c r="D34" s="26">
        <v>3607822</v>
      </c>
      <c r="E34" s="26">
        <v>3607822</v>
      </c>
      <c r="F34" s="34">
        <f t="shared" si="1"/>
        <v>0</v>
      </c>
    </row>
    <row r="35" spans="1:6" ht="33" customHeight="1">
      <c r="A35" s="20"/>
      <c r="B35" s="17" t="s">
        <v>12</v>
      </c>
      <c r="C35" s="18">
        <f>C27</f>
        <v>-3607822</v>
      </c>
      <c r="D35" s="18">
        <f>D27</f>
        <v>3607822</v>
      </c>
      <c r="E35" s="18">
        <f>E27</f>
        <v>3607822</v>
      </c>
      <c r="F35" s="19">
        <f t="shared" si="1"/>
        <v>0</v>
      </c>
    </row>
    <row r="36" spans="1:6" ht="15" customHeight="1">
      <c r="A36" s="35"/>
      <c r="B36" s="36"/>
      <c r="C36" s="37"/>
      <c r="D36" s="37"/>
      <c r="E36" s="38"/>
      <c r="F36" s="39"/>
    </row>
    <row r="37" spans="1:6" s="43" customFormat="1" ht="23.25">
      <c r="A37" s="41" t="s">
        <v>19</v>
      </c>
      <c r="B37" s="42"/>
      <c r="C37" s="59" t="s">
        <v>20</v>
      </c>
      <c r="D37" s="59"/>
      <c r="E37" s="59"/>
      <c r="F37" s="59"/>
    </row>
    <row r="38" spans="1:6" ht="18">
      <c r="A38" s="40"/>
      <c r="B38" s="3"/>
      <c r="C38" s="4"/>
      <c r="D38" s="4"/>
      <c r="E38" s="4"/>
      <c r="F38" s="4"/>
    </row>
    <row r="39" spans="3:6" ht="15">
      <c r="C39" s="4"/>
      <c r="D39" s="4"/>
      <c r="E39" s="4"/>
      <c r="F39" s="4"/>
    </row>
    <row r="40" spans="2:6" ht="18">
      <c r="B40" s="3"/>
      <c r="C40" s="4"/>
      <c r="D40" s="4"/>
      <c r="E40" s="4"/>
      <c r="F40" s="4"/>
    </row>
    <row r="41" spans="2:6" ht="18">
      <c r="B41" s="3"/>
      <c r="C41" s="4"/>
      <c r="D41" s="4"/>
      <c r="E41" s="4"/>
      <c r="F41" s="4"/>
    </row>
    <row r="42" spans="2:6" ht="18">
      <c r="B42" s="3"/>
      <c r="C42" s="4"/>
      <c r="D42" s="4"/>
      <c r="E42" s="4"/>
      <c r="F42" s="4"/>
    </row>
    <row r="43" spans="2:6" ht="18">
      <c r="B43" s="3"/>
      <c r="C43" s="4"/>
      <c r="D43" s="4"/>
      <c r="E43" s="4"/>
      <c r="F43" s="4"/>
    </row>
    <row r="44" spans="2:6" ht="18">
      <c r="B44" s="3"/>
      <c r="C44" s="4"/>
      <c r="D44" s="4"/>
      <c r="E44" s="4"/>
      <c r="F44" s="4"/>
    </row>
    <row r="45" spans="2:6" ht="18">
      <c r="B45" s="3"/>
      <c r="C45" s="4"/>
      <c r="D45" s="4"/>
      <c r="E45" s="4"/>
      <c r="F45" s="4"/>
    </row>
    <row r="46" spans="2:6" ht="18">
      <c r="B46" s="3"/>
      <c r="C46" s="4"/>
      <c r="D46" s="4"/>
      <c r="E46" s="4"/>
      <c r="F46" s="4"/>
    </row>
    <row r="47" spans="2:6" ht="18">
      <c r="B47" s="3"/>
      <c r="C47" s="4"/>
      <c r="D47" s="4"/>
      <c r="E47" s="4"/>
      <c r="F47" s="4"/>
    </row>
    <row r="48" spans="2:6" ht="18">
      <c r="B48" s="3"/>
      <c r="C48" s="4"/>
      <c r="D48" s="4"/>
      <c r="E48" s="4"/>
      <c r="F48" s="4"/>
    </row>
    <row r="49" spans="2:6" ht="18">
      <c r="B49" s="3"/>
      <c r="C49" s="4"/>
      <c r="D49" s="4"/>
      <c r="E49" s="4"/>
      <c r="F49" s="4"/>
    </row>
    <row r="50" spans="2:6" ht="18">
      <c r="B50" s="3"/>
      <c r="C50" s="4"/>
      <c r="D50" s="4"/>
      <c r="E50" s="4"/>
      <c r="F50" s="4"/>
    </row>
    <row r="51" spans="2:6" ht="18">
      <c r="B51" s="3"/>
      <c r="C51" s="4"/>
      <c r="D51" s="4"/>
      <c r="E51" s="4"/>
      <c r="F51" s="4"/>
    </row>
    <row r="52" ht="18">
      <c r="B52" s="3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</sheetData>
  <mergeCells count="10">
    <mergeCell ref="D1:F1"/>
    <mergeCell ref="D2:F2"/>
    <mergeCell ref="D3:F3"/>
    <mergeCell ref="C37:F37"/>
    <mergeCell ref="A5:F5"/>
    <mergeCell ref="A8:A9"/>
    <mergeCell ref="B8:B9"/>
    <mergeCell ref="C8:C9"/>
    <mergeCell ref="D8:E8"/>
    <mergeCell ref="F8:F9"/>
  </mergeCells>
  <printOptions horizontalCentered="1"/>
  <pageMargins left="0.72" right="0.1968503937007874" top="0.25" bottom="0.32" header="0.15748031496062992" footer="0"/>
  <pageSetup horizontalDpi="300" verticalDpi="300" orientation="portrait" paperSize="9" scale="72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Customer</cp:lastModifiedBy>
  <cp:lastPrinted>2011-01-14T13:24:01Z</cp:lastPrinted>
  <dcterms:created xsi:type="dcterms:W3CDTF">2001-12-26T15:52:11Z</dcterms:created>
  <dcterms:modified xsi:type="dcterms:W3CDTF">2011-01-17T13:35:38Z</dcterms:modified>
  <cp:category/>
  <cp:version/>
  <cp:contentType/>
  <cp:contentStatus/>
</cp:coreProperties>
</file>