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3920" windowHeight="8430" tabRatio="420" activeTab="1"/>
  </bookViews>
  <sheets>
    <sheet name="3" sheetId="1" r:id="rId1"/>
    <sheet name="2" sheetId="2" r:id="rId2"/>
  </sheets>
  <externalReferences>
    <externalReference r:id="rId5"/>
  </externalReferences>
  <definedNames>
    <definedName name="_xlnm._FilterDatabase" localSheetId="1" hidden="1">'2'!$A$11:$P$19</definedName>
    <definedName name="_xlnm._FilterDatabase" localSheetId="0" hidden="1">'3'!$A$12:$Q$24</definedName>
    <definedName name="_xlnm.Print_Titles" localSheetId="1">'2'!$7:$11</definedName>
    <definedName name="_xlnm.Print_Titles" localSheetId="0">'3'!$8:$12</definedName>
    <definedName name="_xlnm.Print_Area" localSheetId="1">'2'!$A$1:$M$22</definedName>
    <definedName name="_xlnm.Print_Area" localSheetId="0">'3'!$A$1:$M$24</definedName>
  </definedNames>
  <calcPr fullCalcOnLoad="1"/>
</workbook>
</file>

<file path=xl/sharedStrings.xml><?xml version="1.0" encoding="utf-8"?>
<sst xmlns="http://schemas.openxmlformats.org/spreadsheetml/2006/main" count="77" uniqueCount="44">
  <si>
    <t>(грн.)</t>
  </si>
  <si>
    <t xml:space="preserve"> Видатки загального фонду</t>
  </si>
  <si>
    <t xml:space="preserve"> Видатки спеціального фонду</t>
  </si>
  <si>
    <t>Всього</t>
  </si>
  <si>
    <t>РАЗОМ</t>
  </si>
  <si>
    <t xml:space="preserve"> з них:</t>
  </si>
  <si>
    <t>до розпорядження міського голови</t>
  </si>
  <si>
    <t>Код КТКВ</t>
  </si>
  <si>
    <t>ВСЬОГО ВИДАТКІВ</t>
  </si>
  <si>
    <t>Код головного розпоряд-ника коштів</t>
  </si>
  <si>
    <t xml:space="preserve"> Назва головного розпорядника коштів</t>
  </si>
  <si>
    <t>КТКВ</t>
  </si>
  <si>
    <t>з них:</t>
  </si>
  <si>
    <r>
      <t xml:space="preserve">Назва </t>
    </r>
    <r>
      <rPr>
        <b/>
        <sz val="10"/>
        <rFont val="Times New Roman Cyr"/>
        <family val="1"/>
      </rPr>
      <t>КТКВ</t>
    </r>
  </si>
  <si>
    <t>споживання</t>
  </si>
  <si>
    <t>розвитку</t>
  </si>
  <si>
    <t xml:space="preserve"> розвитку</t>
  </si>
  <si>
    <t xml:space="preserve">з них: </t>
  </si>
  <si>
    <t>оплата праці</t>
  </si>
  <si>
    <t>комунальні послуги та енергоносії</t>
  </si>
  <si>
    <t>Разом</t>
  </si>
  <si>
    <t xml:space="preserve"> оплата праці</t>
  </si>
  <si>
    <t>Найменування видатків бюджету за функціональною структурою
(за шестизначним кодом)</t>
  </si>
  <si>
    <t>Власні</t>
  </si>
  <si>
    <t>бюджет розвитку</t>
  </si>
  <si>
    <t>Капітальні видатки за рахунок коштів, що передаються із загального фонду бюджету до бюджету розвитку (спеціального фонду)</t>
  </si>
  <si>
    <t>з них</t>
  </si>
  <si>
    <t>6 (гр.7+гр.10)</t>
  </si>
  <si>
    <t>13 (гр.3+гр.6)</t>
  </si>
  <si>
    <t>6 (гр.7+гр.12)</t>
  </si>
  <si>
    <t xml:space="preserve"> · · ·</t>
  </si>
  <si>
    <t>Заступник міського голови - 
керуючий справами виконкому</t>
  </si>
  <si>
    <t>С. Г. Віхров</t>
  </si>
  <si>
    <t>100602</t>
  </si>
  <si>
    <t>100000</t>
  </si>
  <si>
    <t>Житлово-комунальне господарство</t>
  </si>
  <si>
    <t>40</t>
  </si>
  <si>
    <t>Управління житлово-комунального господарства міської ради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</si>
  <si>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</si>
  <si>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Зміни до розподілу видатків міського бюджету на 2014 рік за головними розпорядниками коштів</t>
  </si>
  <si>
    <t>Зміни до видатків міського бюджету на 2014 рік 
за тимчасовою класифікацією видатків та кредитування місцевих бюджетів</t>
  </si>
  <si>
    <t>Додаток 2</t>
  </si>
  <si>
    <t>Додаток 3</t>
  </si>
  <si>
    <t>"____" жовтня 2014 року № ______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</si>
</sst>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0"/>
    <numFmt numFmtId="187" formatCode="#,##0.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20"/>
      <name val="Times New Roman Cyr"/>
      <family val="1"/>
    </font>
    <font>
      <b/>
      <sz val="24"/>
      <name val="Times New Roman Cyr"/>
      <family val="0"/>
    </font>
    <font>
      <sz val="14"/>
      <name val="Times New Roman"/>
      <family val="1"/>
    </font>
    <font>
      <b/>
      <sz val="48"/>
      <name val="Times New Roman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justify"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top" indent="6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justify"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justify" vertical="center" wrapText="1"/>
      <protection locked="0"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 horizontal="right"/>
      <protection locked="0"/>
    </xf>
    <xf numFmtId="3" fontId="14" fillId="0" borderId="10" xfId="0" applyNumberFormat="1" applyFont="1" applyFill="1" applyBorder="1" applyAlignment="1" applyProtection="1">
      <alignment horizontal="right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justify" vertical="center" wrapText="1"/>
      <protection locked="0"/>
    </xf>
    <xf numFmtId="4" fontId="11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Alignment="1" applyProtection="1">
      <alignment horizontal="right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justify" vertical="center" wrapText="1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/>
      <protection/>
    </xf>
    <xf numFmtId="49" fontId="11" fillId="0" borderId="10" xfId="0" applyNumberFormat="1" applyFont="1" applyFill="1" applyBorder="1" applyAlignment="1" applyProtection="1">
      <alignment horizont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4" fillId="0" borderId="10" xfId="42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center" wrapText="1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 locked="0"/>
    </xf>
    <xf numFmtId="0" fontId="22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justify" vertical="top" wrapText="1"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14" fillId="0" borderId="10" xfId="0" applyNumberFormat="1" applyFont="1" applyFill="1" applyBorder="1" applyAlignment="1" applyProtection="1">
      <alignment horizontal="right"/>
      <protection/>
    </xf>
    <xf numFmtId="4" fontId="11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4" fontId="14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44" fontId="13" fillId="0" borderId="15" xfId="43" applyFont="1" applyFill="1" applyBorder="1" applyAlignment="1" applyProtection="1">
      <alignment horizontal="center" vertical="center"/>
      <protection locked="0"/>
    </xf>
    <xf numFmtId="44" fontId="13" fillId="0" borderId="16" xfId="43" applyFont="1" applyFill="1" applyBorder="1" applyAlignment="1" applyProtection="1">
      <alignment horizontal="center" vertical="center"/>
      <protection locked="0"/>
    </xf>
    <xf numFmtId="44" fontId="13" fillId="0" borderId="17" xfId="43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ysenko\&#1087;&#1086;&#1095;&#1090;&#1072;\&#1087;&#1086;&#1095;&#1090;&#1072;\&#1041;&#1102;&#1076;&#1078;&#1077;&#1090;%202012%20&#1088;&#1077;&#1096;%20&#1090;&#1072;%20&#1079;&#1084;&#1080;&#1085;&#1080;\&#1047;&#1084;&#1080;&#1085;&#1080;%20&#1073;&#1090;%202012%20&#1088;&#1077;&#1096;%2023%20&#1089;%206%20&#1089;&#1082;&#1083;%2031.07.2012\Dod%202,3_&#1085;&#1086;&#1074;&#1072;%20&#1050;&#1042;&#1050;_&#1079;&#1084;&#1080;&#1085;&#1080;_&#1073;&#1090;_2012_%2031.07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24"/>
  <sheetViews>
    <sheetView showZeros="0" view="pageBreakPreview" zoomScale="65" zoomScaleNormal="70" zoomScaleSheetLayoutView="6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3" sqref="E3"/>
    </sheetView>
  </sheetViews>
  <sheetFormatPr defaultColWidth="9.00390625" defaultRowHeight="12.75"/>
  <cols>
    <col min="1" max="1" width="9.375" style="43" customWidth="1"/>
    <col min="2" max="2" width="55.75390625" style="44" customWidth="1"/>
    <col min="3" max="3" width="12.625" style="45" customWidth="1"/>
    <col min="4" max="4" width="14.75390625" style="16" customWidth="1"/>
    <col min="5" max="5" width="15.25390625" style="16" customWidth="1"/>
    <col min="6" max="6" width="18.625" style="16" customWidth="1"/>
    <col min="7" max="7" width="17.875" style="16" customWidth="1"/>
    <col min="8" max="8" width="14.375" style="16" customWidth="1"/>
    <col min="9" max="9" width="12.875" style="16" customWidth="1"/>
    <col min="10" max="10" width="16.25390625" style="16" customWidth="1"/>
    <col min="11" max="11" width="15.125" style="16" customWidth="1"/>
    <col min="12" max="12" width="20.125" style="16" customWidth="1"/>
    <col min="13" max="13" width="18.25390625" style="46" customWidth="1"/>
    <col min="14" max="14" width="13.875" style="15" bestFit="1" customWidth="1"/>
    <col min="15" max="15" width="16.75390625" style="16" customWidth="1"/>
    <col min="16" max="16" width="14.375" style="16" customWidth="1"/>
    <col min="17" max="17" width="14.125" style="16" customWidth="1"/>
    <col min="18" max="16384" width="9.125" style="16" customWidth="1"/>
  </cols>
  <sheetData>
    <row r="1" spans="1:13" s="4" customFormat="1" ht="21" customHeight="1">
      <c r="A1" s="2"/>
      <c r="B1" s="3"/>
      <c r="F1" s="5"/>
      <c r="J1" s="90" t="s">
        <v>42</v>
      </c>
      <c r="K1" s="90"/>
      <c r="L1" s="90"/>
      <c r="M1" s="90"/>
    </row>
    <row r="2" spans="1:15" s="9" customFormat="1" ht="21" customHeight="1">
      <c r="A2" s="6"/>
      <c r="B2" s="7"/>
      <c r="C2" s="8"/>
      <c r="D2" s="8"/>
      <c r="F2" s="10"/>
      <c r="J2" s="90" t="s">
        <v>6</v>
      </c>
      <c r="K2" s="90"/>
      <c r="L2" s="90"/>
      <c r="M2" s="90"/>
      <c r="N2" s="11"/>
      <c r="O2" s="12"/>
    </row>
    <row r="3" spans="1:15" s="9" customFormat="1" ht="21" customHeight="1">
      <c r="A3" s="6"/>
      <c r="B3" s="13"/>
      <c r="F3" s="10"/>
      <c r="J3" s="90" t="s">
        <v>43</v>
      </c>
      <c r="K3" s="90"/>
      <c r="L3" s="90"/>
      <c r="M3" s="90"/>
      <c r="N3" s="11"/>
      <c r="O3" s="12"/>
    </row>
    <row r="4" spans="1:13" s="9" customFormat="1" ht="20.25">
      <c r="A4" s="6"/>
      <c r="B4" s="7"/>
      <c r="F4" s="10"/>
      <c r="G4" s="10"/>
      <c r="H4" s="14"/>
      <c r="I4" s="14"/>
      <c r="J4" s="90"/>
      <c r="K4" s="90"/>
      <c r="L4" s="90"/>
      <c r="M4" s="90"/>
    </row>
    <row r="5" spans="1:13" s="9" customFormat="1" ht="20.25">
      <c r="A5" s="6"/>
      <c r="B5" s="7"/>
      <c r="F5" s="10"/>
      <c r="G5" s="10"/>
      <c r="H5" s="14"/>
      <c r="I5" s="14"/>
      <c r="J5" s="1"/>
      <c r="K5" s="1"/>
      <c r="L5" s="1"/>
      <c r="M5" s="1"/>
    </row>
    <row r="6" spans="1:13" ht="30">
      <c r="A6" s="100" t="s">
        <v>39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5.75">
      <c r="A7" s="17"/>
      <c r="B7" s="18"/>
      <c r="C7" s="19"/>
      <c r="D7" s="19"/>
      <c r="E7" s="19"/>
      <c r="F7" s="19"/>
      <c r="G7" s="19"/>
      <c r="H7" s="19"/>
      <c r="I7" s="19"/>
      <c r="J7" s="91" t="s">
        <v>0</v>
      </c>
      <c r="K7" s="91"/>
      <c r="L7" s="91"/>
      <c r="M7" s="91"/>
    </row>
    <row r="8" spans="1:13" ht="32.25" customHeight="1">
      <c r="A8" s="105" t="s">
        <v>9</v>
      </c>
      <c r="B8" s="21" t="s">
        <v>10</v>
      </c>
      <c r="C8" s="93" t="s">
        <v>1</v>
      </c>
      <c r="D8" s="93"/>
      <c r="E8" s="93"/>
      <c r="F8" s="107" t="s">
        <v>2</v>
      </c>
      <c r="G8" s="108"/>
      <c r="H8" s="108"/>
      <c r="I8" s="108"/>
      <c r="J8" s="108"/>
      <c r="K8" s="108"/>
      <c r="L8" s="109"/>
      <c r="M8" s="92" t="s">
        <v>4</v>
      </c>
    </row>
    <row r="9" spans="1:14" ht="15.75">
      <c r="A9" s="105"/>
      <c r="B9" s="89" t="s">
        <v>13</v>
      </c>
      <c r="C9" s="97" t="s">
        <v>3</v>
      </c>
      <c r="D9" s="94" t="s">
        <v>5</v>
      </c>
      <c r="E9" s="94"/>
      <c r="F9" s="97" t="s">
        <v>3</v>
      </c>
      <c r="G9" s="98" t="s">
        <v>14</v>
      </c>
      <c r="H9" s="94" t="s">
        <v>5</v>
      </c>
      <c r="I9" s="94"/>
      <c r="J9" s="112" t="s">
        <v>15</v>
      </c>
      <c r="K9" s="110" t="s">
        <v>12</v>
      </c>
      <c r="L9" s="111"/>
      <c r="M9" s="92"/>
      <c r="N9" s="15" t="s">
        <v>23</v>
      </c>
    </row>
    <row r="10" spans="1:13" ht="22.5" customHeight="1">
      <c r="A10" s="103" t="s">
        <v>11</v>
      </c>
      <c r="B10" s="89"/>
      <c r="C10" s="97"/>
      <c r="D10" s="95" t="s">
        <v>21</v>
      </c>
      <c r="E10" s="101" t="s">
        <v>19</v>
      </c>
      <c r="F10" s="97"/>
      <c r="G10" s="98"/>
      <c r="H10" s="95" t="s">
        <v>21</v>
      </c>
      <c r="I10" s="101" t="s">
        <v>19</v>
      </c>
      <c r="J10" s="112"/>
      <c r="K10" s="113" t="s">
        <v>24</v>
      </c>
      <c r="L10" s="22" t="s">
        <v>12</v>
      </c>
      <c r="M10" s="92"/>
    </row>
    <row r="11" spans="1:13" ht="74.25" customHeight="1">
      <c r="A11" s="104"/>
      <c r="B11" s="89"/>
      <c r="C11" s="97"/>
      <c r="D11" s="96"/>
      <c r="E11" s="102"/>
      <c r="F11" s="97"/>
      <c r="G11" s="98"/>
      <c r="H11" s="96"/>
      <c r="I11" s="102"/>
      <c r="J11" s="112"/>
      <c r="K11" s="114"/>
      <c r="L11" s="23" t="s">
        <v>25</v>
      </c>
      <c r="M11" s="92"/>
    </row>
    <row r="12" spans="1:13" s="15" customFormat="1" ht="15.75">
      <c r="A12" s="24">
        <v>1</v>
      </c>
      <c r="B12" s="25">
        <v>2</v>
      </c>
      <c r="C12" s="26">
        <v>3</v>
      </c>
      <c r="D12" s="26">
        <v>4</v>
      </c>
      <c r="E12" s="26">
        <v>5</v>
      </c>
      <c r="F12" s="26" t="s">
        <v>29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7" t="s">
        <v>28</v>
      </c>
    </row>
    <row r="13" spans="1:13" s="15" customFormat="1" ht="18.75">
      <c r="A13" s="24"/>
      <c r="B13" s="32" t="s">
        <v>30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1:14" ht="40.5">
      <c r="A14" s="36" t="s">
        <v>36</v>
      </c>
      <c r="B14" s="76" t="s">
        <v>37</v>
      </c>
      <c r="C14" s="77">
        <f>C16</f>
        <v>0</v>
      </c>
      <c r="D14" s="77">
        <f aca="true" t="shared" si="0" ref="D14:M14">D16</f>
        <v>0</v>
      </c>
      <c r="E14" s="77">
        <f t="shared" si="0"/>
        <v>0</v>
      </c>
      <c r="F14" s="85">
        <f t="shared" si="0"/>
        <v>158769490</v>
      </c>
      <c r="G14" s="85">
        <f t="shared" si="0"/>
        <v>158769490</v>
      </c>
      <c r="H14" s="85">
        <f t="shared" si="0"/>
        <v>0</v>
      </c>
      <c r="I14" s="85">
        <f t="shared" si="0"/>
        <v>0</v>
      </c>
      <c r="J14" s="85">
        <f t="shared" si="0"/>
        <v>0</v>
      </c>
      <c r="K14" s="85">
        <f t="shared" si="0"/>
        <v>0</v>
      </c>
      <c r="L14" s="85">
        <f t="shared" si="0"/>
        <v>0</v>
      </c>
      <c r="M14" s="85">
        <f t="shared" si="0"/>
        <v>158769490</v>
      </c>
      <c r="N14" s="30">
        <f>M14</f>
        <v>158769490</v>
      </c>
    </row>
    <row r="15" spans="1:13" s="15" customFormat="1" ht="18.75">
      <c r="A15" s="31"/>
      <c r="B15" s="32" t="s">
        <v>30</v>
      </c>
      <c r="C15" s="33"/>
      <c r="D15" s="34"/>
      <c r="E15" s="35"/>
      <c r="F15" s="33"/>
      <c r="G15" s="34"/>
      <c r="H15" s="34"/>
      <c r="I15" s="34"/>
      <c r="J15" s="33"/>
      <c r="K15" s="34"/>
      <c r="L15" s="34"/>
      <c r="M15" s="34"/>
    </row>
    <row r="16" spans="1:14" ht="152.25" customHeight="1">
      <c r="A16" s="31" t="s">
        <v>33</v>
      </c>
      <c r="B16" s="80" t="s">
        <v>38</v>
      </c>
      <c r="C16" s="78"/>
      <c r="D16" s="79"/>
      <c r="E16" s="79"/>
      <c r="F16" s="82">
        <f>SUM(G16,J16)</f>
        <v>158769490</v>
      </c>
      <c r="G16" s="82">
        <v>158769490</v>
      </c>
      <c r="H16" s="83"/>
      <c r="I16" s="83"/>
      <c r="J16" s="83"/>
      <c r="K16" s="83"/>
      <c r="L16" s="83"/>
      <c r="M16" s="84">
        <f>SUM(C16,F16)</f>
        <v>158769490</v>
      </c>
      <c r="N16" s="30">
        <f>M16</f>
        <v>158769490</v>
      </c>
    </row>
    <row r="17" spans="1:13" s="15" customFormat="1" ht="18.75">
      <c r="A17" s="31"/>
      <c r="B17" s="32" t="s">
        <v>30</v>
      </c>
      <c r="C17" s="33"/>
      <c r="D17" s="34"/>
      <c r="E17" s="35"/>
      <c r="F17" s="82"/>
      <c r="G17" s="84"/>
      <c r="H17" s="84"/>
      <c r="I17" s="84"/>
      <c r="J17" s="82"/>
      <c r="K17" s="84"/>
      <c r="L17" s="84"/>
      <c r="M17" s="84"/>
    </row>
    <row r="18" spans="1:14" ht="20.25">
      <c r="A18" s="20"/>
      <c r="B18" s="28" t="s">
        <v>8</v>
      </c>
      <c r="C18" s="29">
        <f>C14</f>
        <v>0</v>
      </c>
      <c r="D18" s="29">
        <f aca="true" t="shared" si="1" ref="D18:M18">D14</f>
        <v>0</v>
      </c>
      <c r="E18" s="29">
        <f t="shared" si="1"/>
        <v>0</v>
      </c>
      <c r="F18" s="85">
        <f t="shared" si="1"/>
        <v>158769490</v>
      </c>
      <c r="G18" s="85">
        <f t="shared" si="1"/>
        <v>158769490</v>
      </c>
      <c r="H18" s="85">
        <f t="shared" si="1"/>
        <v>0</v>
      </c>
      <c r="I18" s="85">
        <f t="shared" si="1"/>
        <v>0</v>
      </c>
      <c r="J18" s="85">
        <f t="shared" si="1"/>
        <v>0</v>
      </c>
      <c r="K18" s="85">
        <f t="shared" si="1"/>
        <v>0</v>
      </c>
      <c r="L18" s="85">
        <f t="shared" si="1"/>
        <v>0</v>
      </c>
      <c r="M18" s="85">
        <f t="shared" si="1"/>
        <v>158769490</v>
      </c>
      <c r="N18" s="30">
        <f>M18</f>
        <v>158769490</v>
      </c>
    </row>
    <row r="19" spans="1:13" ht="15.75">
      <c r="A19" s="37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7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7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37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.75">
      <c r="A23" s="37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4" s="40" customFormat="1" ht="52.5" customHeight="1">
      <c r="A24" s="106" t="s">
        <v>31</v>
      </c>
      <c r="B24" s="106"/>
      <c r="C24" s="106"/>
      <c r="F24" s="41"/>
      <c r="I24" s="42"/>
      <c r="J24" s="42"/>
      <c r="K24" s="99" t="s">
        <v>32</v>
      </c>
      <c r="L24" s="99"/>
      <c r="M24" s="99"/>
      <c r="N24" s="15"/>
    </row>
  </sheetData>
  <sheetProtection formatCells="0" formatColumns="0" formatRows="0" insertColumns="0" insertRows="0" deleteColumns="0" deleteRows="0" autoFilter="0"/>
  <autoFilter ref="A12:Q24"/>
  <mergeCells count="26">
    <mergeCell ref="F8:L8"/>
    <mergeCell ref="H10:H11"/>
    <mergeCell ref="I10:I11"/>
    <mergeCell ref="K9:L9"/>
    <mergeCell ref="J9:J11"/>
    <mergeCell ref="K10:K11"/>
    <mergeCell ref="K24:M24"/>
    <mergeCell ref="J1:M1"/>
    <mergeCell ref="J2:M2"/>
    <mergeCell ref="J3:M3"/>
    <mergeCell ref="A6:M6"/>
    <mergeCell ref="D9:E9"/>
    <mergeCell ref="E10:E11"/>
    <mergeCell ref="A10:A11"/>
    <mergeCell ref="A8:A9"/>
    <mergeCell ref="A24:C24"/>
    <mergeCell ref="B9:B11"/>
    <mergeCell ref="J4:M4"/>
    <mergeCell ref="J7:M7"/>
    <mergeCell ref="M8:M11"/>
    <mergeCell ref="C8:E8"/>
    <mergeCell ref="H9:I9"/>
    <mergeCell ref="D10:D11"/>
    <mergeCell ref="C9:C11"/>
    <mergeCell ref="F9:F11"/>
    <mergeCell ref="G9:G11"/>
  </mergeCells>
  <printOptions horizontalCentered="1"/>
  <pageMargins left="0.1968503937007874" right="0.1968503937007874" top="1.1811023622047245" bottom="0.3937007874015748" header="0.9448818897637796" footer="0.1968503937007874"/>
  <pageSetup fitToWidth="10" horizontalDpi="600" verticalDpi="600" orientation="landscape" paperSize="9" scale="57" r:id="rId1"/>
  <headerFooter alignWithMargins="0">
    <oddFooter>&amp;R&amp;"Times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view="pageBreakPreview" zoomScale="75" zoomScaleNormal="75" zoomScaleSheetLayoutView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G16" sqref="G16"/>
    </sheetView>
  </sheetViews>
  <sheetFormatPr defaultColWidth="9.00390625" defaultRowHeight="12.75"/>
  <cols>
    <col min="1" max="1" width="8.125" style="71" customWidth="1"/>
    <col min="2" max="2" width="38.75390625" style="70" customWidth="1"/>
    <col min="3" max="3" width="11.875" style="16" customWidth="1"/>
    <col min="4" max="4" width="14.00390625" style="16" customWidth="1"/>
    <col min="5" max="5" width="12.375" style="16" customWidth="1"/>
    <col min="6" max="6" width="18.125" style="16" customWidth="1"/>
    <col min="7" max="7" width="18.00390625" style="16" customWidth="1"/>
    <col min="8" max="8" width="13.125" style="16" customWidth="1"/>
    <col min="9" max="9" width="13.25390625" style="16" customWidth="1"/>
    <col min="10" max="10" width="14.375" style="16" customWidth="1"/>
    <col min="11" max="11" width="14.00390625" style="16" customWidth="1"/>
    <col min="12" max="12" width="14.25390625" style="16" customWidth="1"/>
    <col min="13" max="13" width="18.625" style="16" customWidth="1"/>
    <col min="14" max="14" width="14.375" style="16" customWidth="1"/>
    <col min="15" max="16384" width="9.125" style="16" customWidth="1"/>
  </cols>
  <sheetData>
    <row r="1" spans="1:13" s="9" customFormat="1" ht="21" customHeight="1">
      <c r="A1" s="47"/>
      <c r="F1" s="10"/>
      <c r="H1" s="1"/>
      <c r="I1" s="1"/>
      <c r="J1" s="90" t="s">
        <v>41</v>
      </c>
      <c r="K1" s="90"/>
      <c r="L1" s="90"/>
      <c r="M1" s="90"/>
    </row>
    <row r="2" spans="1:14" s="9" customFormat="1" ht="21" customHeight="1">
      <c r="A2" s="48"/>
      <c r="B2" s="8"/>
      <c r="C2" s="8"/>
      <c r="D2" s="8"/>
      <c r="F2" s="10"/>
      <c r="H2" s="12"/>
      <c r="I2" s="12"/>
      <c r="J2" s="90" t="s">
        <v>6</v>
      </c>
      <c r="K2" s="90"/>
      <c r="L2" s="90"/>
      <c r="M2" s="90"/>
      <c r="N2" s="12"/>
    </row>
    <row r="3" spans="1:14" s="9" customFormat="1" ht="21" customHeight="1">
      <c r="A3" s="48"/>
      <c r="F3" s="10"/>
      <c r="H3" s="12"/>
      <c r="I3" s="12"/>
      <c r="J3" s="90" t="s">
        <v>43</v>
      </c>
      <c r="K3" s="90"/>
      <c r="L3" s="90"/>
      <c r="M3" s="90"/>
      <c r="N3" s="12"/>
    </row>
    <row r="4" spans="1:13" s="9" customFormat="1" ht="20.25">
      <c r="A4" s="47"/>
      <c r="F4" s="10"/>
      <c r="G4" s="10"/>
      <c r="H4" s="14"/>
      <c r="I4" s="14"/>
      <c r="J4" s="90"/>
      <c r="K4" s="90"/>
      <c r="L4" s="90"/>
      <c r="M4" s="90"/>
    </row>
    <row r="5" spans="1:13" ht="52.5" customHeight="1">
      <c r="A5" s="100" t="s">
        <v>40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6" ht="16.5" customHeight="1">
      <c r="A6" s="49"/>
      <c r="B6" s="50"/>
      <c r="C6" s="19"/>
      <c r="D6" s="19"/>
      <c r="E6" s="19"/>
      <c r="F6" s="19"/>
      <c r="G6" s="19"/>
      <c r="H6" s="19"/>
      <c r="I6" s="19"/>
      <c r="J6" s="91" t="s">
        <v>0</v>
      </c>
      <c r="K6" s="91"/>
      <c r="L6" s="91"/>
      <c r="M6" s="91"/>
      <c r="P6" s="51"/>
    </row>
    <row r="7" spans="1:13" s="53" customFormat="1" ht="20.25" customHeight="1">
      <c r="A7" s="120" t="s">
        <v>7</v>
      </c>
      <c r="B7" s="112" t="s">
        <v>22</v>
      </c>
      <c r="C7" s="115" t="s">
        <v>1</v>
      </c>
      <c r="D7" s="115"/>
      <c r="E7" s="115"/>
      <c r="F7" s="121" t="s">
        <v>2</v>
      </c>
      <c r="G7" s="122"/>
      <c r="H7" s="122"/>
      <c r="I7" s="122"/>
      <c r="J7" s="122"/>
      <c r="K7" s="122"/>
      <c r="L7" s="123"/>
      <c r="M7" s="97" t="s">
        <v>20</v>
      </c>
    </row>
    <row r="8" spans="1:13" s="53" customFormat="1" ht="20.25" customHeight="1">
      <c r="A8" s="120"/>
      <c r="B8" s="112"/>
      <c r="C8" s="112" t="s">
        <v>3</v>
      </c>
      <c r="D8" s="115" t="s">
        <v>17</v>
      </c>
      <c r="E8" s="115"/>
      <c r="F8" s="112" t="s">
        <v>3</v>
      </c>
      <c r="G8" s="98" t="s">
        <v>14</v>
      </c>
      <c r="H8" s="115" t="s">
        <v>17</v>
      </c>
      <c r="I8" s="115"/>
      <c r="J8" s="98" t="s">
        <v>16</v>
      </c>
      <c r="K8" s="116" t="s">
        <v>26</v>
      </c>
      <c r="L8" s="117"/>
      <c r="M8" s="97"/>
    </row>
    <row r="9" spans="1:13" s="53" customFormat="1" ht="20.25" customHeight="1">
      <c r="A9" s="120"/>
      <c r="B9" s="112"/>
      <c r="C9" s="112"/>
      <c r="D9" s="95" t="s">
        <v>18</v>
      </c>
      <c r="E9" s="118" t="s">
        <v>19</v>
      </c>
      <c r="F9" s="112"/>
      <c r="G9" s="98"/>
      <c r="H9" s="95" t="s">
        <v>18</v>
      </c>
      <c r="I9" s="118" t="s">
        <v>19</v>
      </c>
      <c r="J9" s="98"/>
      <c r="K9" s="118" t="s">
        <v>24</v>
      </c>
      <c r="L9" s="52" t="s">
        <v>26</v>
      </c>
      <c r="M9" s="97"/>
    </row>
    <row r="10" spans="1:13" s="53" customFormat="1" ht="124.5" customHeight="1">
      <c r="A10" s="120"/>
      <c r="B10" s="112"/>
      <c r="C10" s="112"/>
      <c r="D10" s="96"/>
      <c r="E10" s="119"/>
      <c r="F10" s="112"/>
      <c r="G10" s="98"/>
      <c r="H10" s="96"/>
      <c r="I10" s="119"/>
      <c r="J10" s="98"/>
      <c r="K10" s="119"/>
      <c r="L10" s="23" t="s">
        <v>25</v>
      </c>
      <c r="M10" s="97"/>
    </row>
    <row r="11" spans="1:13" ht="16.5" customHeight="1">
      <c r="A11" s="54">
        <v>1</v>
      </c>
      <c r="B11" s="55">
        <v>2</v>
      </c>
      <c r="C11" s="55">
        <v>3</v>
      </c>
      <c r="D11" s="55">
        <v>4</v>
      </c>
      <c r="E11" s="55">
        <v>5</v>
      </c>
      <c r="F11" s="56" t="s">
        <v>27</v>
      </c>
      <c r="G11" s="55">
        <v>7</v>
      </c>
      <c r="H11" s="55">
        <v>8</v>
      </c>
      <c r="I11" s="55">
        <v>9</v>
      </c>
      <c r="J11" s="55">
        <v>10</v>
      </c>
      <c r="K11" s="55">
        <v>11</v>
      </c>
      <c r="L11" s="55">
        <v>12</v>
      </c>
      <c r="M11" s="56" t="s">
        <v>28</v>
      </c>
    </row>
    <row r="12" spans="1:13" s="51" customFormat="1" ht="15" customHeight="1">
      <c r="A12" s="31"/>
      <c r="B12" s="32" t="s">
        <v>30</v>
      </c>
      <c r="C12" s="33"/>
      <c r="D12" s="34"/>
      <c r="E12" s="35"/>
      <c r="F12" s="33"/>
      <c r="G12" s="34"/>
      <c r="H12" s="34"/>
      <c r="I12" s="34"/>
      <c r="J12" s="33"/>
      <c r="K12" s="34"/>
      <c r="L12" s="34"/>
      <c r="M12" s="34"/>
    </row>
    <row r="13" spans="1:13" s="51" customFormat="1" ht="37.5">
      <c r="A13" s="72" t="s">
        <v>34</v>
      </c>
      <c r="B13" s="73" t="s">
        <v>35</v>
      </c>
      <c r="C13" s="74">
        <f>C15</f>
        <v>0</v>
      </c>
      <c r="D13" s="74">
        <f aca="true" t="shared" si="0" ref="D13:M13">D15</f>
        <v>0</v>
      </c>
      <c r="E13" s="74">
        <f t="shared" si="0"/>
        <v>0</v>
      </c>
      <c r="F13" s="86">
        <f t="shared" si="0"/>
        <v>158769490</v>
      </c>
      <c r="G13" s="86">
        <f t="shared" si="0"/>
        <v>158769490</v>
      </c>
      <c r="H13" s="86">
        <f t="shared" si="0"/>
        <v>0</v>
      </c>
      <c r="I13" s="86">
        <f t="shared" si="0"/>
        <v>0</v>
      </c>
      <c r="J13" s="86">
        <f t="shared" si="0"/>
        <v>0</v>
      </c>
      <c r="K13" s="86">
        <f t="shared" si="0"/>
        <v>0</v>
      </c>
      <c r="L13" s="86">
        <f t="shared" si="0"/>
        <v>0</v>
      </c>
      <c r="M13" s="86">
        <f t="shared" si="0"/>
        <v>158769490</v>
      </c>
    </row>
    <row r="14" spans="1:13" s="51" customFormat="1" ht="15" customHeight="1">
      <c r="A14" s="31"/>
      <c r="B14" s="32" t="s">
        <v>30</v>
      </c>
      <c r="C14" s="33"/>
      <c r="D14" s="34"/>
      <c r="E14" s="35"/>
      <c r="F14" s="82"/>
      <c r="G14" s="84"/>
      <c r="H14" s="84"/>
      <c r="I14" s="84"/>
      <c r="J14" s="82"/>
      <c r="K14" s="84"/>
      <c r="L14" s="84"/>
      <c r="M14" s="84"/>
    </row>
    <row r="15" spans="1:15" ht="146.25" customHeight="1">
      <c r="A15" s="61" t="s">
        <v>33</v>
      </c>
      <c r="B15" s="81" t="s">
        <v>38</v>
      </c>
      <c r="C15" s="75">
        <f>SUM('[1]3'!C117)</f>
        <v>0</v>
      </c>
      <c r="D15" s="75">
        <f>SUM('[1]3'!D117)</f>
        <v>0</v>
      </c>
      <c r="E15" s="75">
        <f>SUM('[1]3'!E117)</f>
        <v>0</v>
      </c>
      <c r="F15" s="87">
        <f>G15+J15</f>
        <v>158769490</v>
      </c>
      <c r="G15" s="82">
        <v>158769490</v>
      </c>
      <c r="H15" s="87">
        <f>SUM('[1]3'!H117)</f>
        <v>0</v>
      </c>
      <c r="I15" s="87">
        <f>SUM('[1]3'!I117)</f>
        <v>0</v>
      </c>
      <c r="J15" s="87"/>
      <c r="K15" s="87"/>
      <c r="L15" s="87">
        <f>SUM('[1]3'!L117)</f>
        <v>0</v>
      </c>
      <c r="M15" s="87">
        <f>SUM(C15,F15)</f>
        <v>158769490</v>
      </c>
      <c r="N15" s="57">
        <f>M15</f>
        <v>158769490</v>
      </c>
      <c r="O15" s="62"/>
    </row>
    <row r="16" spans="1:13" s="51" customFormat="1" ht="12.75" customHeight="1">
      <c r="A16" s="31"/>
      <c r="B16" s="32" t="s">
        <v>30</v>
      </c>
      <c r="C16" s="33"/>
      <c r="D16" s="34"/>
      <c r="E16" s="35"/>
      <c r="F16" s="82"/>
      <c r="G16" s="84"/>
      <c r="H16" s="84"/>
      <c r="I16" s="84"/>
      <c r="J16" s="82"/>
      <c r="K16" s="84"/>
      <c r="L16" s="84"/>
      <c r="M16" s="84"/>
    </row>
    <row r="17" spans="1:14" s="60" customFormat="1" ht="18.75">
      <c r="A17" s="58"/>
      <c r="B17" s="63" t="s">
        <v>4</v>
      </c>
      <c r="C17" s="59">
        <f>C13</f>
        <v>0</v>
      </c>
      <c r="D17" s="59">
        <f aca="true" t="shared" si="1" ref="D17:M17">D13</f>
        <v>0</v>
      </c>
      <c r="E17" s="59">
        <f t="shared" si="1"/>
        <v>0</v>
      </c>
      <c r="F17" s="88">
        <f t="shared" si="1"/>
        <v>158769490</v>
      </c>
      <c r="G17" s="88">
        <f t="shared" si="1"/>
        <v>158769490</v>
      </c>
      <c r="H17" s="88">
        <f t="shared" si="1"/>
        <v>0</v>
      </c>
      <c r="I17" s="88">
        <f t="shared" si="1"/>
        <v>0</v>
      </c>
      <c r="J17" s="88">
        <f t="shared" si="1"/>
        <v>0</v>
      </c>
      <c r="K17" s="88">
        <f t="shared" si="1"/>
        <v>0</v>
      </c>
      <c r="L17" s="88">
        <f t="shared" si="1"/>
        <v>0</v>
      </c>
      <c r="M17" s="88">
        <f t="shared" si="1"/>
        <v>158769490</v>
      </c>
      <c r="N17" s="57">
        <f>M17</f>
        <v>158769490</v>
      </c>
    </row>
    <row r="18" spans="1:13" s="51" customFormat="1" ht="13.5" customHeight="1">
      <c r="A18" s="31"/>
      <c r="B18" s="32" t="s">
        <v>30</v>
      </c>
      <c r="C18" s="33"/>
      <c r="D18" s="34"/>
      <c r="E18" s="35"/>
      <c r="F18" s="82"/>
      <c r="G18" s="84"/>
      <c r="H18" s="84"/>
      <c r="I18" s="84"/>
      <c r="J18" s="82"/>
      <c r="K18" s="84"/>
      <c r="L18" s="84"/>
      <c r="M18" s="84"/>
    </row>
    <row r="19" spans="1:14" s="60" customFormat="1" ht="18.75">
      <c r="A19" s="64"/>
      <c r="B19" s="65" t="s">
        <v>8</v>
      </c>
      <c r="C19" s="59">
        <f>C17</f>
        <v>0</v>
      </c>
      <c r="D19" s="59">
        <f aca="true" t="shared" si="2" ref="D19:N19">D17</f>
        <v>0</v>
      </c>
      <c r="E19" s="59">
        <f t="shared" si="2"/>
        <v>0</v>
      </c>
      <c r="F19" s="88">
        <f t="shared" si="2"/>
        <v>158769490</v>
      </c>
      <c r="G19" s="88">
        <f t="shared" si="2"/>
        <v>158769490</v>
      </c>
      <c r="H19" s="88">
        <f t="shared" si="2"/>
        <v>0</v>
      </c>
      <c r="I19" s="88">
        <f t="shared" si="2"/>
        <v>0</v>
      </c>
      <c r="J19" s="88">
        <f t="shared" si="2"/>
        <v>0</v>
      </c>
      <c r="K19" s="88">
        <f t="shared" si="2"/>
        <v>0</v>
      </c>
      <c r="L19" s="88">
        <f t="shared" si="2"/>
        <v>0</v>
      </c>
      <c r="M19" s="88">
        <f t="shared" si="2"/>
        <v>158769490</v>
      </c>
      <c r="N19" s="59">
        <f t="shared" si="2"/>
        <v>158769490</v>
      </c>
    </row>
    <row r="20" spans="1:2" ht="15">
      <c r="A20" s="66"/>
      <c r="B20" s="67"/>
    </row>
    <row r="21" spans="1:2" ht="15">
      <c r="A21" s="66"/>
      <c r="B21" s="67"/>
    </row>
    <row r="22" spans="1:14" s="40" customFormat="1" ht="45.75" customHeight="1">
      <c r="A22" s="106" t="s">
        <v>31</v>
      </c>
      <c r="B22" s="106"/>
      <c r="C22" s="106"/>
      <c r="F22" s="41"/>
      <c r="I22" s="42"/>
      <c r="J22" s="42"/>
      <c r="K22" s="99" t="s">
        <v>32</v>
      </c>
      <c r="L22" s="99"/>
      <c r="M22" s="99"/>
      <c r="N22" s="15"/>
    </row>
    <row r="23" spans="1:2" ht="15">
      <c r="A23" s="68"/>
      <c r="B23" s="69"/>
    </row>
    <row r="24" spans="1:2" ht="15">
      <c r="A24" s="68"/>
      <c r="B24" s="69"/>
    </row>
    <row r="25" spans="1:2" ht="15">
      <c r="A25" s="68"/>
      <c r="B25" s="69"/>
    </row>
    <row r="26" spans="1:2" ht="15">
      <c r="A26" s="68"/>
      <c r="B26" s="69"/>
    </row>
    <row r="27" spans="1:2" ht="15">
      <c r="A27" s="68"/>
      <c r="B27" s="69"/>
    </row>
    <row r="28" spans="1:2" ht="15">
      <c r="A28" s="68"/>
      <c r="B28" s="69"/>
    </row>
    <row r="29" spans="1:2" ht="15">
      <c r="A29" s="68"/>
      <c r="B29" s="69"/>
    </row>
    <row r="30" spans="1:2" ht="15">
      <c r="A30" s="68"/>
      <c r="B30" s="69"/>
    </row>
    <row r="31" spans="1:2" ht="15">
      <c r="A31" s="68"/>
      <c r="B31" s="69"/>
    </row>
    <row r="32" spans="1:2" ht="15">
      <c r="A32" s="68"/>
      <c r="B32" s="69"/>
    </row>
    <row r="33" spans="1:2" ht="15">
      <c r="A33" s="68"/>
      <c r="B33" s="69"/>
    </row>
    <row r="34" spans="1:2" ht="15">
      <c r="A34" s="68"/>
      <c r="B34" s="69"/>
    </row>
    <row r="35" spans="1:2" ht="15">
      <c r="A35" s="68"/>
      <c r="B35" s="69"/>
    </row>
    <row r="36" spans="1:2" ht="15">
      <c r="A36" s="68"/>
      <c r="B36" s="69"/>
    </row>
    <row r="37" spans="1:2" ht="15">
      <c r="A37" s="68"/>
      <c r="B37" s="69"/>
    </row>
    <row r="38" ht="15">
      <c r="A38" s="68"/>
    </row>
  </sheetData>
  <sheetProtection formatCells="0" formatColumns="0" formatRows="0" insertColumns="0" insertRows="0" deleteColumns="0" deleteRows="0" autoFilter="0"/>
  <autoFilter ref="A11:P19"/>
  <mergeCells count="25">
    <mergeCell ref="K22:M22"/>
    <mergeCell ref="J8:J10"/>
    <mergeCell ref="M7:M10"/>
    <mergeCell ref="C8:C10"/>
    <mergeCell ref="F7:L7"/>
    <mergeCell ref="H9:H10"/>
    <mergeCell ref="I9:I10"/>
    <mergeCell ref="K9:K10"/>
    <mergeCell ref="D8:E8"/>
    <mergeCell ref="F8:F10"/>
    <mergeCell ref="D9:D10"/>
    <mergeCell ref="C7:E7"/>
    <mergeCell ref="E9:E10"/>
    <mergeCell ref="A22:C22"/>
    <mergeCell ref="A7:A10"/>
    <mergeCell ref="J6:M6"/>
    <mergeCell ref="A5:M5"/>
    <mergeCell ref="G8:G10"/>
    <mergeCell ref="J1:M1"/>
    <mergeCell ref="J2:M2"/>
    <mergeCell ref="J3:M3"/>
    <mergeCell ref="J4:M4"/>
    <mergeCell ref="B7:B10"/>
    <mergeCell ref="H8:I8"/>
    <mergeCell ref="K8:L8"/>
  </mergeCells>
  <printOptions horizontalCentered="1"/>
  <pageMargins left="0.1968503937007874" right="0.1968503937007874" top="1.1023622047244095" bottom="0.3937007874015748" header="0.8661417322834646" footer="0.1968503937007874"/>
  <pageSetup horizontalDpi="600" verticalDpi="600" orientation="landscape" paperSize="9" scale="70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Sasha</cp:lastModifiedBy>
  <cp:lastPrinted>2014-10-15T12:27:50Z</cp:lastPrinted>
  <dcterms:created xsi:type="dcterms:W3CDTF">2002-01-05T08:05:46Z</dcterms:created>
  <dcterms:modified xsi:type="dcterms:W3CDTF">2014-10-27T10:43:44Z</dcterms:modified>
  <cp:category/>
  <cp:version/>
  <cp:contentType/>
  <cp:contentStatus/>
</cp:coreProperties>
</file>