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15480" windowHeight="8430" tabRatio="622" activeTab="0"/>
  </bookViews>
  <sheets>
    <sheet name="3" sheetId="1" r:id="rId1"/>
  </sheets>
  <definedNames>
    <definedName name="_xlnm._FilterDatabase" localSheetId="0" hidden="1">'3'!$A$13:$M$26</definedName>
    <definedName name="_xlnm.Print_Titles" localSheetId="0">'3'!$9:$13</definedName>
    <definedName name="_xlnm.Print_Area" localSheetId="0">'3'!$A$1:$M$26</definedName>
  </definedNames>
  <calcPr fullCalcOnLoad="1"/>
</workbook>
</file>

<file path=xl/sharedStrings.xml><?xml version="1.0" encoding="utf-8"?>
<sst xmlns="http://schemas.openxmlformats.org/spreadsheetml/2006/main" count="47" uniqueCount="37">
  <si>
    <t>Загальноосвітні школи (в т.ч. школа-дитячий садок, інтернат при школі), спеціалізовані школи, ліцеї, гімназії, колегіуми</t>
  </si>
  <si>
    <t>(грн.)</t>
  </si>
  <si>
    <t xml:space="preserve"> Видатки загального фонду</t>
  </si>
  <si>
    <t xml:space="preserve"> Видатки спеціального фонду</t>
  </si>
  <si>
    <t>Всього</t>
  </si>
  <si>
    <t>РАЗОМ</t>
  </si>
  <si>
    <t>Освіта</t>
  </si>
  <si>
    <t>10</t>
  </si>
  <si>
    <t>Управління освіти міської  ради</t>
  </si>
  <si>
    <t>Заступник міського голови - 
керуючий справами виконкому</t>
  </si>
  <si>
    <t>С. Г. Віхров</t>
  </si>
  <si>
    <t xml:space="preserve"> з них:</t>
  </si>
  <si>
    <t>ВСЬОГО ВИДАТКІВ</t>
  </si>
  <si>
    <t xml:space="preserve"> Назва головного розпорядника коштів</t>
  </si>
  <si>
    <t>070000</t>
  </si>
  <si>
    <t>070201</t>
  </si>
  <si>
    <t>з них:</t>
  </si>
  <si>
    <t>споживання</t>
  </si>
  <si>
    <t>розвитку</t>
  </si>
  <si>
    <t>комунальні послуги та енергоносії</t>
  </si>
  <si>
    <t xml:space="preserve"> оплата праці</t>
  </si>
  <si>
    <t>ДОДАТОК 3</t>
  </si>
  <si>
    <t>до розпорядження міського голови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</si>
  <si>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</si>
  <si>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</si>
  <si>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Код типової відомчої класифікації видатків</t>
  </si>
  <si>
    <t>бюджет розвитку</t>
  </si>
  <si>
    <t>Капітальні видатки за рахунок коштів, що передаються із загального фонду бюджету до бюджету розвитку (спеціального фонду)</t>
  </si>
  <si>
    <t>13 (гр.3+гр.6)</t>
  </si>
  <si>
    <t>6 (гр.7+гр.12)</t>
  </si>
  <si>
    <t>Зміни до розподілу видатків міського бюджету на 2014 рік за головними розпорядниками коштів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</si>
  <si>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</si>
  <si>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</si>
  <si>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11</t>
  </si>
  <si>
    <t>Відділ у справах сім"ї та молоді міської ради</t>
  </si>
  <si>
    <t>...</t>
  </si>
  <si>
    <t>" 27 " травня 2014 року № 92-р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</si>
</sst>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[$€-2]\ ###,000_);[Red]\([$€-2]\ ###,000\)"/>
    <numFmt numFmtId="186" formatCode="#,##0.000"/>
    <numFmt numFmtId="187" formatCode="#,##0.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4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0"/>
    </font>
    <font>
      <sz val="9"/>
      <name val="Times New Roman Cyr"/>
      <family val="1"/>
    </font>
    <font>
      <sz val="18"/>
      <name val="Times New Roman Cyr"/>
      <family val="1"/>
    </font>
    <font>
      <b/>
      <sz val="14"/>
      <name val="Times New Roman CYR"/>
      <family val="1"/>
    </font>
    <font>
      <b/>
      <sz val="16"/>
      <name val="Times New Roman Cyr"/>
      <family val="1"/>
    </font>
    <font>
      <b/>
      <sz val="24"/>
      <name val="Times New Roman Cyr"/>
      <family val="0"/>
    </font>
    <font>
      <b/>
      <sz val="48"/>
      <name val="Times New Roman Cyr"/>
      <family val="0"/>
    </font>
    <font>
      <sz val="16"/>
      <name val="Times New Roman"/>
      <family val="1"/>
    </font>
    <font>
      <sz val="18"/>
      <name val="Symbol"/>
      <family val="1"/>
    </font>
    <font>
      <sz val="22"/>
      <name val="Times New Roman Cyr"/>
      <family val="1"/>
    </font>
    <font>
      <b/>
      <sz val="22"/>
      <name val="Times New Roman Cyr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Fill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justify" vertical="center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 vertical="top" indent="6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17" fillId="0" borderId="0" xfId="0" applyNumberFormat="1" applyFont="1" applyFill="1" applyBorder="1" applyAlignment="1" applyProtection="1">
      <alignment horizontal="justify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justify"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justify" vertical="center" wrapText="1"/>
      <protection locked="0"/>
    </xf>
    <xf numFmtId="3" fontId="5" fillId="0" borderId="10" xfId="0" applyNumberFormat="1" applyFont="1" applyFill="1" applyBorder="1" applyAlignment="1" applyProtection="1">
      <alignment horizontal="right"/>
      <protection/>
    </xf>
    <xf numFmtId="3" fontId="5" fillId="0" borderId="10" xfId="0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justify" vertical="center" wrapText="1"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left" wrapText="1"/>
      <protection locked="0"/>
    </xf>
    <xf numFmtId="3" fontId="14" fillId="0" borderId="10" xfId="0" applyNumberFormat="1" applyFont="1" applyFill="1" applyBorder="1" applyAlignment="1" applyProtection="1">
      <alignment horizontal="right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justify" vertical="center" wrapText="1"/>
      <protection locked="0"/>
    </xf>
    <xf numFmtId="4" fontId="10" fillId="0" borderId="10" xfId="0" applyNumberFormat="1" applyFont="1" applyFill="1" applyBorder="1" applyAlignment="1" applyProtection="1">
      <alignment horizontal="right"/>
      <protection/>
    </xf>
    <xf numFmtId="4" fontId="10" fillId="0" borderId="1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3" fontId="6" fillId="0" borderId="0" xfId="0" applyNumberFormat="1" applyFont="1" applyFill="1" applyAlignment="1" applyProtection="1">
      <alignment/>
      <protection locked="0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justify" vertical="center" wrapText="1"/>
      <protection locked="0"/>
    </xf>
    <xf numFmtId="0" fontId="13" fillId="0" borderId="10" xfId="0" applyFont="1" applyFill="1" applyBorder="1" applyAlignment="1" applyProtection="1">
      <alignment horizontal="justify" vertical="center" wrapText="1"/>
      <protection locked="0"/>
    </xf>
    <xf numFmtId="3" fontId="5" fillId="0" borderId="10" xfId="0" applyNumberFormat="1" applyFont="1" applyFill="1" applyBorder="1" applyAlignment="1" applyProtection="1">
      <alignment/>
      <protection/>
    </xf>
    <xf numFmtId="0" fontId="19" fillId="0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 applyProtection="1">
      <alignment horizontal="center"/>
      <protection locked="0"/>
    </xf>
    <xf numFmtId="0" fontId="20" fillId="0" borderId="0" xfId="0" applyFont="1" applyFill="1" applyAlignment="1" applyProtection="1">
      <alignment/>
      <protection locked="0"/>
    </xf>
    <xf numFmtId="4" fontId="21" fillId="0" borderId="0" xfId="0" applyNumberFormat="1" applyFont="1" applyFill="1" applyBorder="1" applyAlignment="1" applyProtection="1">
      <alignment horizontal="right"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0" fontId="18" fillId="0" borderId="0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left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wrapTex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4" fontId="13" fillId="0" borderId="14" xfId="43" applyFont="1" applyFill="1" applyBorder="1" applyAlignment="1" applyProtection="1">
      <alignment horizontal="center" vertical="center"/>
      <protection locked="0"/>
    </xf>
    <xf numFmtId="44" fontId="13" fillId="0" borderId="18" xfId="43" applyFont="1" applyFill="1" applyBorder="1" applyAlignment="1" applyProtection="1">
      <alignment horizontal="center" vertical="center"/>
      <protection locked="0"/>
    </xf>
    <xf numFmtId="44" fontId="13" fillId="0" borderId="15" xfId="43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26"/>
  <sheetViews>
    <sheetView tabSelected="1" view="pageBreakPreview" zoomScale="70" zoomScaleNormal="70" zoomScaleSheetLayoutView="70" zoomScalePageLayoutView="0" workbookViewId="0" topLeftCell="A1">
      <pane xSplit="2" ySplit="13" topLeftCell="H26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K3" sqref="K3:M3"/>
    </sheetView>
  </sheetViews>
  <sheetFormatPr defaultColWidth="9.00390625" defaultRowHeight="12.75"/>
  <cols>
    <col min="1" max="1" width="9.375" style="27" customWidth="1"/>
    <col min="2" max="2" width="55.75390625" style="28" customWidth="1"/>
    <col min="3" max="3" width="17.125" style="29" customWidth="1"/>
    <col min="4" max="4" width="16.375" style="1" customWidth="1"/>
    <col min="5" max="5" width="15.25390625" style="1" customWidth="1"/>
    <col min="6" max="6" width="17.00390625" style="1" customWidth="1"/>
    <col min="7" max="7" width="15.625" style="1" customWidth="1"/>
    <col min="8" max="8" width="14.375" style="1" customWidth="1"/>
    <col min="9" max="9" width="14.125" style="1" customWidth="1"/>
    <col min="10" max="10" width="17.625" style="1" customWidth="1"/>
    <col min="11" max="11" width="16.75390625" style="1" customWidth="1"/>
    <col min="12" max="12" width="20.125" style="1" customWidth="1"/>
    <col min="13" max="13" width="18.375" style="30" customWidth="1"/>
    <col min="14" max="16384" width="9.125" style="1" customWidth="1"/>
  </cols>
  <sheetData>
    <row r="1" spans="1:13" s="4" customFormat="1" ht="20.25">
      <c r="A1" s="2"/>
      <c r="B1" s="3"/>
      <c r="F1" s="5"/>
      <c r="J1" s="34"/>
      <c r="K1" s="61" t="s">
        <v>21</v>
      </c>
      <c r="L1" s="61"/>
      <c r="M1" s="61"/>
    </row>
    <row r="2" spans="1:13" s="9" customFormat="1" ht="21" customHeight="1">
      <c r="A2" s="6"/>
      <c r="B2" s="7"/>
      <c r="C2" s="8"/>
      <c r="D2" s="8"/>
      <c r="F2" s="10"/>
      <c r="J2" s="35"/>
      <c r="K2" s="62" t="s">
        <v>22</v>
      </c>
      <c r="L2" s="62"/>
      <c r="M2" s="62"/>
    </row>
    <row r="3" spans="1:13" s="9" customFormat="1" ht="21" customHeight="1">
      <c r="A3" s="6"/>
      <c r="B3" s="11"/>
      <c r="F3" s="10"/>
      <c r="J3" s="35"/>
      <c r="K3" s="62" t="s">
        <v>36</v>
      </c>
      <c r="L3" s="62"/>
      <c r="M3" s="62"/>
    </row>
    <row r="4" spans="1:13" s="9" customFormat="1" ht="18.75">
      <c r="A4" s="6"/>
      <c r="B4" s="7"/>
      <c r="F4" s="10"/>
      <c r="G4" s="10"/>
      <c r="H4" s="60"/>
      <c r="I4" s="60"/>
      <c r="J4" s="60"/>
      <c r="K4" s="60"/>
      <c r="L4" s="60"/>
      <c r="M4" s="60"/>
    </row>
    <row r="5" spans="1:13" s="9" customFormat="1" ht="18.75">
      <c r="A5" s="6"/>
      <c r="B5" s="7"/>
      <c r="F5" s="10"/>
      <c r="G5" s="10"/>
      <c r="H5" s="32"/>
      <c r="I5" s="32"/>
      <c r="J5" s="32"/>
      <c r="K5" s="32"/>
      <c r="L5" s="32"/>
      <c r="M5" s="32"/>
    </row>
    <row r="6" spans="1:13" s="9" customFormat="1" ht="18.75">
      <c r="A6" s="6"/>
      <c r="B6" s="7"/>
      <c r="F6" s="10"/>
      <c r="G6" s="10"/>
      <c r="H6" s="32"/>
      <c r="I6" s="32"/>
      <c r="J6" s="32"/>
      <c r="K6" s="32"/>
      <c r="L6" s="32"/>
      <c r="M6" s="32"/>
    </row>
    <row r="7" spans="1:13" ht="30">
      <c r="A7" s="67" t="s">
        <v>30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3" ht="15.75">
      <c r="A8" s="12"/>
      <c r="B8" s="13"/>
      <c r="C8" s="14"/>
      <c r="D8" s="14"/>
      <c r="E8" s="14"/>
      <c r="F8" s="14"/>
      <c r="G8" s="14"/>
      <c r="H8" s="14"/>
      <c r="I8" s="14"/>
      <c r="J8" s="53" t="s">
        <v>1</v>
      </c>
      <c r="K8" s="53"/>
      <c r="L8" s="53"/>
      <c r="M8" s="53"/>
    </row>
    <row r="9" spans="1:13" ht="23.25">
      <c r="A9" s="71" t="s">
        <v>25</v>
      </c>
      <c r="B9" s="16" t="s">
        <v>13</v>
      </c>
      <c r="C9" s="55" t="s">
        <v>2</v>
      </c>
      <c r="D9" s="55"/>
      <c r="E9" s="55"/>
      <c r="F9" s="76" t="s">
        <v>3</v>
      </c>
      <c r="G9" s="77"/>
      <c r="H9" s="77"/>
      <c r="I9" s="77"/>
      <c r="J9" s="77"/>
      <c r="K9" s="77"/>
      <c r="L9" s="78"/>
      <c r="M9" s="54" t="s">
        <v>5</v>
      </c>
    </row>
    <row r="10" spans="1:13" ht="20.25" customHeight="1">
      <c r="A10" s="71"/>
      <c r="B10" s="79" t="s">
        <v>24</v>
      </c>
      <c r="C10" s="72" t="s">
        <v>4</v>
      </c>
      <c r="D10" s="56" t="s">
        <v>11</v>
      </c>
      <c r="E10" s="56"/>
      <c r="F10" s="72" t="s">
        <v>4</v>
      </c>
      <c r="G10" s="75" t="s">
        <v>17</v>
      </c>
      <c r="H10" s="56" t="s">
        <v>11</v>
      </c>
      <c r="I10" s="56"/>
      <c r="J10" s="79" t="s">
        <v>18</v>
      </c>
      <c r="K10" s="63" t="s">
        <v>16</v>
      </c>
      <c r="L10" s="64"/>
      <c r="M10" s="54"/>
    </row>
    <row r="11" spans="1:13" ht="15.75">
      <c r="A11" s="69" t="s">
        <v>23</v>
      </c>
      <c r="B11" s="79"/>
      <c r="C11" s="72"/>
      <c r="D11" s="73" t="s">
        <v>20</v>
      </c>
      <c r="E11" s="57" t="s">
        <v>19</v>
      </c>
      <c r="F11" s="72"/>
      <c r="G11" s="75"/>
      <c r="H11" s="73" t="s">
        <v>20</v>
      </c>
      <c r="I11" s="57" t="s">
        <v>19</v>
      </c>
      <c r="J11" s="79"/>
      <c r="K11" s="65" t="s">
        <v>26</v>
      </c>
      <c r="L11" s="17" t="s">
        <v>16</v>
      </c>
      <c r="M11" s="54"/>
    </row>
    <row r="12" spans="1:13" ht="84">
      <c r="A12" s="70"/>
      <c r="B12" s="79"/>
      <c r="C12" s="72"/>
      <c r="D12" s="74"/>
      <c r="E12" s="58"/>
      <c r="F12" s="72"/>
      <c r="G12" s="75"/>
      <c r="H12" s="74"/>
      <c r="I12" s="58"/>
      <c r="J12" s="79"/>
      <c r="K12" s="66"/>
      <c r="L12" s="18" t="s">
        <v>27</v>
      </c>
      <c r="M12" s="54"/>
    </row>
    <row r="13" spans="1:13" s="49" customFormat="1" ht="15.75">
      <c r="A13" s="19">
        <v>1</v>
      </c>
      <c r="B13" s="17">
        <v>2</v>
      </c>
      <c r="C13" s="21">
        <v>3</v>
      </c>
      <c r="D13" s="21">
        <v>4</v>
      </c>
      <c r="E13" s="21">
        <v>5</v>
      </c>
      <c r="F13" s="21" t="s">
        <v>29</v>
      </c>
      <c r="G13" s="21">
        <v>7</v>
      </c>
      <c r="H13" s="21">
        <v>8</v>
      </c>
      <c r="I13" s="21">
        <v>9</v>
      </c>
      <c r="J13" s="21">
        <v>10</v>
      </c>
      <c r="K13" s="21">
        <v>11</v>
      </c>
      <c r="L13" s="21">
        <v>12</v>
      </c>
      <c r="M13" s="22" t="s">
        <v>28</v>
      </c>
    </row>
    <row r="14" spans="1:13" ht="23.25">
      <c r="A14" s="23"/>
      <c r="B14" s="48" t="s">
        <v>35</v>
      </c>
      <c r="C14" s="25"/>
      <c r="D14" s="26"/>
      <c r="E14" s="26"/>
      <c r="F14" s="25"/>
      <c r="G14" s="26"/>
      <c r="H14" s="26"/>
      <c r="I14" s="26"/>
      <c r="J14" s="26"/>
      <c r="K14" s="26"/>
      <c r="L14" s="26"/>
      <c r="M14" s="26"/>
    </row>
    <row r="15" spans="1:13" ht="20.25">
      <c r="A15" s="44" t="s">
        <v>7</v>
      </c>
      <c r="B15" s="45" t="s">
        <v>8</v>
      </c>
      <c r="C15" s="36">
        <f>C17</f>
        <v>97440</v>
      </c>
      <c r="D15" s="36"/>
      <c r="E15" s="36"/>
      <c r="F15" s="36"/>
      <c r="G15" s="36"/>
      <c r="H15" s="36"/>
      <c r="I15" s="36"/>
      <c r="J15" s="36"/>
      <c r="K15" s="36"/>
      <c r="L15" s="36"/>
      <c r="M15" s="36">
        <f>C15+F15</f>
        <v>97440</v>
      </c>
    </row>
    <row r="16" spans="1:13" ht="23.25">
      <c r="A16" s="23"/>
      <c r="B16" s="48" t="s">
        <v>35</v>
      </c>
      <c r="C16" s="25"/>
      <c r="D16" s="26"/>
      <c r="E16" s="26"/>
      <c r="F16" s="25"/>
      <c r="G16" s="26"/>
      <c r="H16" s="26"/>
      <c r="I16" s="26"/>
      <c r="J16" s="26"/>
      <c r="K16" s="26"/>
      <c r="L16" s="26"/>
      <c r="M16" s="26"/>
    </row>
    <row r="17" spans="1:13" ht="23.25">
      <c r="A17" s="23" t="s">
        <v>14</v>
      </c>
      <c r="B17" s="46" t="s">
        <v>6</v>
      </c>
      <c r="C17" s="25">
        <f>C19</f>
        <v>97440</v>
      </c>
      <c r="D17" s="25"/>
      <c r="E17" s="25"/>
      <c r="F17" s="25"/>
      <c r="G17" s="25"/>
      <c r="H17" s="25"/>
      <c r="I17" s="25"/>
      <c r="J17" s="25"/>
      <c r="K17" s="25"/>
      <c r="L17" s="25"/>
      <c r="M17" s="25">
        <f>C17+F17</f>
        <v>97440</v>
      </c>
    </row>
    <row r="18" spans="1:13" ht="23.25">
      <c r="A18" s="23"/>
      <c r="B18" s="48" t="s">
        <v>35</v>
      </c>
      <c r="C18" s="25"/>
      <c r="D18" s="26"/>
      <c r="E18" s="26"/>
      <c r="F18" s="25"/>
      <c r="G18" s="26"/>
      <c r="H18" s="26"/>
      <c r="I18" s="26"/>
      <c r="J18" s="26"/>
      <c r="K18" s="26"/>
      <c r="L18" s="26"/>
      <c r="M18" s="26"/>
    </row>
    <row r="19" spans="1:13" ht="47.25">
      <c r="A19" s="23" t="s">
        <v>15</v>
      </c>
      <c r="B19" s="20" t="s">
        <v>0</v>
      </c>
      <c r="C19" s="25">
        <v>97440</v>
      </c>
      <c r="D19" s="26"/>
      <c r="E19" s="26"/>
      <c r="F19" s="25"/>
      <c r="G19" s="26"/>
      <c r="H19" s="26"/>
      <c r="I19" s="26"/>
      <c r="J19" s="26"/>
      <c r="K19" s="26"/>
      <c r="L19" s="26"/>
      <c r="M19" s="25">
        <f>C19+F19</f>
        <v>97440</v>
      </c>
    </row>
    <row r="20" spans="1:13" ht="23.25">
      <c r="A20" s="23"/>
      <c r="B20" s="48" t="s">
        <v>35</v>
      </c>
      <c r="C20" s="25"/>
      <c r="D20" s="26"/>
      <c r="E20" s="26"/>
      <c r="F20" s="25"/>
      <c r="G20" s="26"/>
      <c r="H20" s="26"/>
      <c r="I20" s="26"/>
      <c r="J20" s="26"/>
      <c r="K20" s="26"/>
      <c r="L20" s="26"/>
      <c r="M20" s="26"/>
    </row>
    <row r="21" spans="1:16" s="42" customFormat="1" ht="38.25" customHeight="1">
      <c r="A21" s="37" t="s">
        <v>33</v>
      </c>
      <c r="B21" s="38" t="s">
        <v>34</v>
      </c>
      <c r="C21" s="36">
        <f>C23</f>
        <v>33660</v>
      </c>
      <c r="D21" s="39"/>
      <c r="E21" s="40"/>
      <c r="F21" s="39"/>
      <c r="G21" s="40"/>
      <c r="H21" s="40"/>
      <c r="I21" s="40"/>
      <c r="J21" s="40"/>
      <c r="K21" s="40"/>
      <c r="L21" s="40"/>
      <c r="M21" s="36">
        <f>C21+F21</f>
        <v>33660</v>
      </c>
      <c r="N21" s="41">
        <f>M21</f>
        <v>33660</v>
      </c>
      <c r="P21" s="43">
        <f>F21-K21</f>
        <v>0</v>
      </c>
    </row>
    <row r="22" spans="1:13" ht="23.25">
      <c r="A22" s="23"/>
      <c r="B22" s="48" t="s">
        <v>35</v>
      </c>
      <c r="C22" s="25"/>
      <c r="D22" s="26"/>
      <c r="E22" s="26"/>
      <c r="F22" s="25"/>
      <c r="G22" s="26"/>
      <c r="H22" s="26"/>
      <c r="I22" s="26"/>
      <c r="J22" s="26"/>
      <c r="K22" s="26"/>
      <c r="L22" s="26"/>
      <c r="M22" s="26"/>
    </row>
    <row r="23" spans="1:13" s="31" customFormat="1" ht="70.5" customHeight="1">
      <c r="A23" s="23" t="s">
        <v>31</v>
      </c>
      <c r="B23" s="20" t="s">
        <v>32</v>
      </c>
      <c r="C23" s="47">
        <v>33660</v>
      </c>
      <c r="D23" s="33"/>
      <c r="E23" s="33"/>
      <c r="F23" s="33"/>
      <c r="G23" s="33"/>
      <c r="H23" s="33"/>
      <c r="I23" s="33"/>
      <c r="J23" s="33"/>
      <c r="K23" s="33"/>
      <c r="L23" s="33"/>
      <c r="M23" s="25">
        <f>C23+F23</f>
        <v>33660</v>
      </c>
    </row>
    <row r="24" spans="1:13" ht="23.25">
      <c r="A24" s="23"/>
      <c r="B24" s="48" t="s">
        <v>35</v>
      </c>
      <c r="C24" s="25"/>
      <c r="D24" s="26"/>
      <c r="E24" s="26"/>
      <c r="F24" s="25"/>
      <c r="G24" s="26"/>
      <c r="H24" s="26"/>
      <c r="I24" s="26"/>
      <c r="J24" s="26"/>
      <c r="K24" s="26"/>
      <c r="L24" s="26"/>
      <c r="M24" s="26"/>
    </row>
    <row r="25" spans="1:13" ht="18.75">
      <c r="A25" s="15"/>
      <c r="B25" s="24" t="s">
        <v>12</v>
      </c>
      <c r="C25" s="36">
        <f>C21+C15</f>
        <v>131100</v>
      </c>
      <c r="D25" s="36">
        <f aca="true" t="shared" si="0" ref="D25:M25">D21+D15</f>
        <v>0</v>
      </c>
      <c r="E25" s="36">
        <f t="shared" si="0"/>
        <v>0</v>
      </c>
      <c r="F25" s="36">
        <f t="shared" si="0"/>
        <v>0</v>
      </c>
      <c r="G25" s="36">
        <f t="shared" si="0"/>
        <v>0</v>
      </c>
      <c r="H25" s="36">
        <f t="shared" si="0"/>
        <v>0</v>
      </c>
      <c r="I25" s="36">
        <f t="shared" si="0"/>
        <v>0</v>
      </c>
      <c r="J25" s="36">
        <f t="shared" si="0"/>
        <v>0</v>
      </c>
      <c r="K25" s="36">
        <f t="shared" si="0"/>
        <v>0</v>
      </c>
      <c r="L25" s="36">
        <f t="shared" si="0"/>
        <v>0</v>
      </c>
      <c r="M25" s="36">
        <f t="shared" si="0"/>
        <v>131100</v>
      </c>
    </row>
    <row r="26" spans="1:13" s="50" customFormat="1" ht="133.5" customHeight="1">
      <c r="A26" s="68" t="s">
        <v>9</v>
      </c>
      <c r="B26" s="68"/>
      <c r="C26" s="68"/>
      <c r="F26" s="51"/>
      <c r="I26" s="52"/>
      <c r="J26" s="52"/>
      <c r="K26" s="59" t="s">
        <v>10</v>
      </c>
      <c r="L26" s="59"/>
      <c r="M26" s="59"/>
    </row>
  </sheetData>
  <sheetProtection formatCells="0" formatColumns="0" formatRows="0" insertColumns="0" insertRows="0" deleteColumns="0" deleteRows="0" autoFilter="0"/>
  <protectedRanges>
    <protectedRange sqref="D19" name="Диапазон1_99_1"/>
  </protectedRanges>
  <autoFilter ref="A13:M26"/>
  <mergeCells count="26">
    <mergeCell ref="A11:A12"/>
    <mergeCell ref="A9:A10"/>
    <mergeCell ref="F10:F12"/>
    <mergeCell ref="H11:H12"/>
    <mergeCell ref="D11:D12"/>
    <mergeCell ref="C10:C12"/>
    <mergeCell ref="G10:G12"/>
    <mergeCell ref="F9:L9"/>
    <mergeCell ref="J10:J12"/>
    <mergeCell ref="B10:B12"/>
    <mergeCell ref="K26:M26"/>
    <mergeCell ref="H4:M4"/>
    <mergeCell ref="K1:M1"/>
    <mergeCell ref="K2:M2"/>
    <mergeCell ref="K3:M3"/>
    <mergeCell ref="K10:L10"/>
    <mergeCell ref="K11:K12"/>
    <mergeCell ref="A7:M7"/>
    <mergeCell ref="D10:E10"/>
    <mergeCell ref="A26:C26"/>
    <mergeCell ref="J8:M8"/>
    <mergeCell ref="M9:M12"/>
    <mergeCell ref="C9:E9"/>
    <mergeCell ref="H10:I10"/>
    <mergeCell ref="E11:E12"/>
    <mergeCell ref="I11:I12"/>
  </mergeCells>
  <printOptions horizontalCentered="1"/>
  <pageMargins left="0.1968503937007874" right="0.1968503937007874" top="1.1811023622047245" bottom="0.3937007874015748" header="0.9448818897637796" footer="0.1968503937007874"/>
  <pageSetup fitToWidth="10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Sasha</cp:lastModifiedBy>
  <cp:lastPrinted>2014-05-27T12:15:53Z</cp:lastPrinted>
  <dcterms:created xsi:type="dcterms:W3CDTF">2002-01-05T08:05:46Z</dcterms:created>
  <dcterms:modified xsi:type="dcterms:W3CDTF">2014-06-03T07:04:18Z</dcterms:modified>
  <cp:category/>
  <cp:version/>
  <cp:contentType/>
  <cp:contentStatus/>
</cp:coreProperties>
</file>