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лена\Звіти\2024\Шикун\"/>
    </mc:Choice>
  </mc:AlternateContent>
  <bookViews>
    <workbookView xWindow="0" yWindow="0" windowWidth="19200" windowHeight="6520" activeTab="1"/>
  </bookViews>
  <sheets>
    <sheet name="Січень 24" sheetId="12" r:id="rId1"/>
    <sheet name="Лютий 24" sheetId="11" r:id="rId2"/>
    <sheet name="Лист3" sheetId="10" r:id="rId3"/>
    <sheet name="Лист2" sheetId="9" r:id="rId4"/>
    <sheet name="Лист1" sheetId="8" r:id="rId5"/>
    <sheet name="червень 24" sheetId="1" r:id="rId6"/>
    <sheet name="липень 24" sheetId="2" r:id="rId7"/>
    <sheet name="серпень 24" sheetId="3" r:id="rId8"/>
    <sheet name="вересень 24" sheetId="4" r:id="rId9"/>
    <sheet name="жовтень 24" sheetId="5" r:id="rId10"/>
    <sheet name="листопад 24" sheetId="6" r:id="rId11"/>
    <sheet name="грудень" sheetId="7" r:id="rId12"/>
  </sheets>
  <calcPr calcId="162913"/>
</workbook>
</file>

<file path=xl/calcChain.xml><?xml version="1.0" encoding="utf-8"?>
<calcChain xmlns="http://schemas.openxmlformats.org/spreadsheetml/2006/main">
  <c r="E12" i="11" l="1"/>
  <c r="E10" i="12" l="1"/>
  <c r="E9" i="7" l="1"/>
  <c r="E10" i="6" l="1"/>
  <c r="E12" i="5" l="1"/>
  <c r="E10" i="4" l="1"/>
  <c r="E11" i="3" l="1"/>
</calcChain>
</file>

<file path=xl/sharedStrings.xml><?xml version="1.0" encoding="utf-8"?>
<sst xmlns="http://schemas.openxmlformats.org/spreadsheetml/2006/main" count="302" uniqueCount="60">
  <si>
    <t>Надходження і використання благодійної допомоги</t>
  </si>
  <si>
    <t>Дата отримання</t>
  </si>
  <si>
    <t xml:space="preserve">Найменування 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</si>
  <si>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</si>
  <si>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</si>
  <si>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</si>
  <si>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</si>
  <si>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</si>
  <si>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</si>
  <si>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</si>
  <si>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</si>
  <si>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</si>
  <si>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 xml:space="preserve">Підстава </t>
  </si>
  <si>
    <t>Дата отримання благодійної  допомоги у форматі ISO 8601 (рррр-мм-дд). Наприклад: 2018-09-26.</t>
  </si>
  <si>
    <t>Якщо пожертва була надана грошовій формі, вказати Грошові кошти. Якщо у матеріальній — найменування товарів, послуг, робіт тощо. Наприклад: Ноутбук Apple A1932 MacBook Air 13".</t>
  </si>
  <si>
    <t>Якщо пожертва була надана у матеріальній формі, вказати кількість одиниць товарів, послуг, робіт тощо (лише число). Наприклад: 1. У випадку грошових коштів вказати null.</t>
  </si>
  <si>
    <t>Якщо пожертва була надана у матеріальній формі, вказати одиницю виміру, наприклад, штука (шт.), квадратний метр (кв. м.) тощо. Наприклад: шт.</t>
  </si>
  <si>
    <t>Сума грошових коштів або вартість товарів, послуг, робіт тощо у гривнях (лише число). Наприклад: 123.40. Десяткові значення відділяються крапкою або комою. Наприклад: 98765.40 або 98765,40. Потрібно дотримуватися одного розділювача для всієї таблиці.</t>
  </si>
  <si>
    <t>Код ЄДРПОУ юридичної особи, яка є набувачем благодійної допомоги. Наприклад: 01234567.</t>
  </si>
  <si>
    <t>Повна назва юридичної особи, яка є набувачем  благодійної допомоги. Наприклад: Чернігівська загальноосвітня школа I-III ст. №2</t>
  </si>
  <si>
    <t>Код ЄДРПОУ юридичної особи, яка надає благодійну допомогу. Наприклад: 01234567. Якщо надавачів декілька, розділити значення комою. У випадку фізичних осіб, вказати null.</t>
  </si>
  <si>
    <t>Назва юридичної особи або прізвище, ім’я, по батькові фізичної особи, що є благодійником. Наприклад: Коваль Олександр Сергійович. Якщо надавачів декілька, розділити значення комою.</t>
  </si>
  <si>
    <t>Номер акта приймання-передачі майна (за наявності) без знака «№». Наприклад: 123-45. Якщо акт відсутній, вказати null.</t>
  </si>
  <si>
    <t>Дата підписання акта приймання-передачі майна (за наявності) у форматі ISO 8601 (рррр-мм-дд). Наприклад: 2018-09-26. Якщо акт відсутній, вказати null.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</si>
  <si>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Наказ МОЗ «Про здійснення заходів з контролю за надходженням і використанням благодійних пожертв у закладах охорони здоров'я» від 25.07.2017 N 848, Постанова КМУ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 робіт» від 17.08.1998 № 1295</t>
  </si>
  <si>
    <t>КНП "ЧМЛ №3" ЧМР</t>
  </si>
  <si>
    <t>Лікарські засоби</t>
  </si>
  <si>
    <t>Благодійна організація "Всеукраїнська мережа людей, які живуть з ВІЛ/СНІД"</t>
  </si>
  <si>
    <t>Продукти харчування</t>
  </si>
  <si>
    <t>Продукти харчування (овочі)</t>
  </si>
  <si>
    <t>Благодійники (населення)</t>
  </si>
  <si>
    <t xml:space="preserve">Засоби медичного призначення </t>
  </si>
  <si>
    <t>Церква Адвентистів сьомого дня</t>
  </si>
  <si>
    <t>б/н</t>
  </si>
  <si>
    <t xml:space="preserve">Гігієнічні набори </t>
  </si>
  <si>
    <t>шт</t>
  </si>
  <si>
    <t>Міжнародна організація з міграції</t>
  </si>
  <si>
    <t>Сушильна машина Candy</t>
  </si>
  <si>
    <t>Господарські товари</t>
  </si>
  <si>
    <t>8/31082023</t>
  </si>
  <si>
    <t>ЧОБФ "Підтримка здоров"я</t>
  </si>
  <si>
    <t>Послуги</t>
  </si>
  <si>
    <t>Благодійні внески (гроші)</t>
  </si>
  <si>
    <t>Всього за серпень</t>
  </si>
  <si>
    <t>12/11092023</t>
  </si>
  <si>
    <t>Населення</t>
  </si>
  <si>
    <t>1223/201023</t>
  </si>
  <si>
    <t>1224/201023</t>
  </si>
  <si>
    <t>Всього за жовтень</t>
  </si>
  <si>
    <t>Всього за грудень</t>
  </si>
  <si>
    <t>Продукти()хліб)</t>
  </si>
  <si>
    <t xml:space="preserve">Всього за місяць </t>
  </si>
  <si>
    <t>Продукти(масло)</t>
  </si>
  <si>
    <t>Медикаменти, засоби медичного призначення</t>
  </si>
  <si>
    <t>Кондиціонери</t>
  </si>
  <si>
    <t>Послуги з кап ремонту рентгенвідділення</t>
  </si>
  <si>
    <t>ТОВ "Гледфарм ЛТД"</t>
  </si>
  <si>
    <t>БО "БФ "КМД в Закарпатті"</t>
  </si>
  <si>
    <t>Медикаменти</t>
  </si>
  <si>
    <t>Рефрактокератометр автоматичний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</si>
</sst>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color rgb="FF000000"/>
      <name val="Calibri"/>
      <scheme val="minor"/>
    </font>
    <font>
      <sz val="11"/>
      <color theme="1"/>
      <name val="Times New Roman"/>
    </font>
    <font>
      <sz val="14"/>
      <color theme="1"/>
      <name val="Arial"/>
    </font>
    <font>
      <b/>
      <sz val="11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9"/>
      <color rgb="FF000000"/>
      <name val="Arial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/>
    <xf numFmtId="2" fontId="6" fillId="2" borderId="4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5" fillId="3" borderId="2" xfId="0" applyFont="1" applyFill="1" applyBorder="1"/>
    <xf numFmtId="2" fontId="1" fillId="2" borderId="1" xfId="0" applyNumberFormat="1" applyFont="1" applyFill="1" applyBorder="1"/>
    <xf numFmtId="0" fontId="0" fillId="0" borderId="0" xfId="0" applyFont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14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4" fontId="1" fillId="2" borderId="4" xfId="0" applyNumberFormat="1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2" fontId="6" fillId="4" borderId="2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/>
    <xf numFmtId="0" fontId="1" fillId="2" borderId="3" xfId="0" applyFont="1" applyFill="1" applyBorder="1"/>
    <xf numFmtId="0" fontId="0" fillId="0" borderId="2" xfId="0" applyFont="1" applyBorder="1" applyAlignment="1"/>
    <xf numFmtId="0" fontId="1" fillId="2" borderId="9" xfId="0" applyFont="1" applyFill="1" applyBorder="1"/>
    <xf numFmtId="0" fontId="1" fillId="3" borderId="5" xfId="0" applyFont="1" applyFill="1" applyBorder="1"/>
    <xf numFmtId="14" fontId="6" fillId="2" borderId="8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" fontId="6" fillId="2" borderId="8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5" fillId="2" borderId="8" xfId="0" applyFont="1" applyFill="1" applyBorder="1"/>
    <xf numFmtId="0" fontId="0" fillId="0" borderId="8" xfId="0" applyFont="1" applyBorder="1" applyAlignment="1"/>
    <xf numFmtId="0" fontId="1" fillId="3" borderId="8" xfId="0" applyFont="1" applyFill="1" applyBorder="1"/>
    <xf numFmtId="0" fontId="5" fillId="3" borderId="8" xfId="0" applyFont="1" applyFill="1" applyBorder="1"/>
    <xf numFmtId="14" fontId="1" fillId="2" borderId="8" xfId="0" applyNumberFormat="1" applyFont="1" applyFill="1" applyBorder="1"/>
    <xf numFmtId="0" fontId="7" fillId="2" borderId="8" xfId="0" applyFont="1" applyFill="1" applyBorder="1" applyAlignment="1">
      <alignment horizontal="lef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9"/>
  <sheetViews>
    <sheetView workbookViewId="0">
      <selection sqref="A1:XFD1048576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45657</v>
      </c>
      <c r="B4" s="51" t="s">
        <v>38</v>
      </c>
      <c r="C4" s="52"/>
      <c r="D4" s="53"/>
      <c r="E4" s="54">
        <v>23387.91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45657</v>
      </c>
      <c r="B5" s="51" t="s">
        <v>41</v>
      </c>
      <c r="C5" s="52"/>
      <c r="D5" s="53"/>
      <c r="E5" s="54">
        <v>21861.59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45657</v>
      </c>
      <c r="B6" s="51" t="s">
        <v>50</v>
      </c>
      <c r="C6" s="52"/>
      <c r="D6" s="53"/>
      <c r="E6" s="54">
        <v>2945.76</v>
      </c>
      <c r="F6" s="55">
        <v>14242161</v>
      </c>
      <c r="G6" s="55" t="s">
        <v>25</v>
      </c>
      <c r="H6" s="55">
        <v>38880988</v>
      </c>
      <c r="I6" s="56" t="s">
        <v>40</v>
      </c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45657</v>
      </c>
      <c r="B7" s="51" t="s">
        <v>42</v>
      </c>
      <c r="C7" s="52"/>
      <c r="D7" s="53"/>
      <c r="E7" s="54">
        <v>3668.8</v>
      </c>
      <c r="F7" s="55">
        <v>14242161</v>
      </c>
      <c r="G7" s="55" t="s">
        <v>25</v>
      </c>
      <c r="H7" s="55"/>
      <c r="I7" s="56" t="s">
        <v>45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62" t="s">
        <v>51</v>
      </c>
      <c r="C10" s="63"/>
      <c r="D10" s="64"/>
      <c r="E10" s="65">
        <f>SUM(E4:E9)</f>
        <v>51864.060000000005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1"/>
  <sheetViews>
    <sheetView topLeftCell="A4" workbookViewId="0">
      <selection activeCell="A4" sqref="A4:I11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73</v>
      </c>
      <c r="K4" s="61">
        <v>45218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19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20</v>
      </c>
      <c r="K7" s="61">
        <v>45229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 t="s">
        <v>46</v>
      </c>
      <c r="K10" s="61">
        <v>45224</v>
      </c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61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62" t="s">
        <v>48</v>
      </c>
      <c r="C12" s="63"/>
      <c r="D12" s="64"/>
      <c r="E12" s="65">
        <f>SUM(E4:E11)</f>
        <v>0</v>
      </c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5"/>
      <c r="K13" s="55"/>
      <c r="L13" s="57"/>
      <c r="M13" s="5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9"/>
      <c r="K14" s="59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47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49"/>
      <c r="K15" s="49"/>
      <c r="L15" s="18"/>
      <c r="M15" s="1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17"/>
      <c r="K17" s="17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9"/>
  <sheetViews>
    <sheetView topLeftCell="A4" workbookViewId="0">
      <selection activeCell="A4" sqref="A4:I9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20</v>
      </c>
      <c r="K6" s="61">
        <v>45229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 t="s">
        <v>47</v>
      </c>
      <c r="K9" s="61">
        <v>45224</v>
      </c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62" t="s">
        <v>48</v>
      </c>
      <c r="C10" s="63"/>
      <c r="D10" s="64"/>
      <c r="E10" s="65">
        <f>SUM(E4:E9)</f>
        <v>0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8"/>
  <sheetViews>
    <sheetView topLeftCell="A4" workbookViewId="0">
      <selection activeCell="A4" sqref="A4:I8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20</v>
      </c>
      <c r="K5" s="61">
        <v>45229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/>
      <c r="K6" s="61"/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 t="s">
        <v>47</v>
      </c>
      <c r="K8" s="61">
        <v>45224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62" t="s">
        <v>49</v>
      </c>
      <c r="C9" s="63"/>
      <c r="D9" s="64"/>
      <c r="E9" s="65">
        <f>SUM(E4:E8)</f>
        <v>0</v>
      </c>
      <c r="F9" s="55"/>
      <c r="G9" s="55"/>
      <c r="H9" s="55"/>
      <c r="I9" s="56"/>
      <c r="J9" s="55"/>
      <c r="K9" s="55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9"/>
      <c r="K11" s="59"/>
      <c r="L11" s="60"/>
      <c r="M11" s="60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47" customFormat="1" ht="13.5" customHeight="1" x14ac:dyDescent="0.3">
      <c r="A12" s="32"/>
      <c r="B12" s="33"/>
      <c r="C12" s="34"/>
      <c r="D12" s="35"/>
      <c r="E12" s="36"/>
      <c r="F12" s="48"/>
      <c r="G12" s="21"/>
      <c r="H12" s="21"/>
      <c r="I12" s="22"/>
      <c r="J12" s="49"/>
      <c r="K12" s="49"/>
      <c r="L12" s="18"/>
      <c r="M12" s="18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3.5" customHeight="1" x14ac:dyDescent="0.3">
      <c r="A13" s="32"/>
      <c r="B13" s="33"/>
      <c r="C13" s="34"/>
      <c r="D13" s="35"/>
      <c r="E13" s="36"/>
      <c r="F13" s="28"/>
      <c r="G13" s="3"/>
      <c r="H13" s="3"/>
      <c r="I13" s="16"/>
      <c r="J13" s="17"/>
      <c r="K13" s="17"/>
      <c r="L13" s="18"/>
      <c r="M13" s="1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3"/>
      <c r="K15" s="3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9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6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7"/>
      <c r="B43" s="37"/>
      <c r="C43" s="37"/>
      <c r="D43" s="37"/>
      <c r="E43" s="38"/>
      <c r="F43" s="28"/>
      <c r="G43" s="3"/>
      <c r="H43" s="3"/>
      <c r="I43" s="16"/>
      <c r="J43" s="3"/>
      <c r="K43" s="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2"/>
      <c r="B45" s="33"/>
      <c r="C45" s="34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9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40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6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40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9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3"/>
      <c r="B85" s="33"/>
      <c r="C85" s="36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19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41"/>
      <c r="C87" s="42"/>
      <c r="D87" s="43"/>
      <c r="E87" s="44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3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19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19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19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6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7"/>
      <c r="B122" s="37"/>
      <c r="C122" s="37"/>
      <c r="D122" s="37"/>
      <c r="E122" s="38"/>
      <c r="F122" s="28"/>
      <c r="G122" s="3"/>
      <c r="H122" s="3"/>
      <c r="I122" s="16"/>
      <c r="J122" s="3"/>
      <c r="K122" s="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0"/>
      <c r="B159" s="30"/>
      <c r="C159" s="30"/>
      <c r="D159" s="30"/>
      <c r="E159" s="31"/>
      <c r="F159" s="3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1"/>
      <c r="B160" s="1"/>
      <c r="C160" s="1"/>
      <c r="D160" s="1"/>
      <c r="E160" s="2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1"/>
  <sheetViews>
    <sheetView tabSelected="1" workbookViewId="0">
      <selection sqref="A1:I13"/>
    </sheetView>
  </sheetViews>
  <sheetFormatPr defaultColWidth="14.3984375" defaultRowHeight="13" x14ac:dyDescent="0.3"/>
  <cols>
    <col min="1" max="1" width="14.59765625" customWidth="1"/>
    <col min="2" max="2" width="29.7968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51.8984375" style="20" customWidth="1"/>
    <col min="10" max="10" width="13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66" t="s">
        <v>0</v>
      </c>
      <c r="B1" s="67"/>
      <c r="C1" s="67"/>
      <c r="D1" s="67"/>
      <c r="E1" s="68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45351</v>
      </c>
      <c r="B4" s="51" t="s">
        <v>38</v>
      </c>
      <c r="C4" s="52"/>
      <c r="D4" s="53"/>
      <c r="E4" s="54">
        <v>8870.42</v>
      </c>
      <c r="F4" s="55">
        <v>14242161</v>
      </c>
      <c r="G4" s="55" t="s">
        <v>25</v>
      </c>
      <c r="H4" s="55">
        <v>38880988</v>
      </c>
      <c r="I4" s="56" t="s">
        <v>40</v>
      </c>
      <c r="J4" s="55">
        <v>19</v>
      </c>
      <c r="K4" s="61">
        <v>45229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45351</v>
      </c>
      <c r="B5" s="51" t="s">
        <v>53</v>
      </c>
      <c r="C5" s="52"/>
      <c r="D5" s="53"/>
      <c r="E5" s="54">
        <v>11913.63</v>
      </c>
      <c r="F5" s="55">
        <v>14242161</v>
      </c>
      <c r="G5" s="55" t="s">
        <v>25</v>
      </c>
      <c r="H5" s="55">
        <v>38880988</v>
      </c>
      <c r="I5" s="56" t="s">
        <v>40</v>
      </c>
      <c r="J5" s="55"/>
      <c r="K5" s="61"/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45351</v>
      </c>
      <c r="B6" s="51" t="s">
        <v>55</v>
      </c>
      <c r="C6" s="52"/>
      <c r="D6" s="53"/>
      <c r="E6" s="54">
        <v>277604.90000000002</v>
      </c>
      <c r="F6" s="55">
        <v>14242161</v>
      </c>
      <c r="G6" s="55" t="s">
        <v>25</v>
      </c>
      <c r="H6" s="55">
        <v>38880988</v>
      </c>
      <c r="I6" s="56" t="s">
        <v>40</v>
      </c>
      <c r="J6" s="55"/>
      <c r="K6" s="61"/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>
        <v>45351</v>
      </c>
      <c r="B7" s="51" t="s">
        <v>54</v>
      </c>
      <c r="C7" s="52" t="s">
        <v>35</v>
      </c>
      <c r="D7" s="53">
        <v>3</v>
      </c>
      <c r="E7" s="54">
        <v>107997</v>
      </c>
      <c r="F7" s="55">
        <v>14242161</v>
      </c>
      <c r="G7" s="55" t="s">
        <v>25</v>
      </c>
      <c r="H7" s="55">
        <v>38880988</v>
      </c>
      <c r="I7" s="56" t="s">
        <v>40</v>
      </c>
      <c r="J7" s="55"/>
      <c r="K7" s="61"/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>
        <v>45351</v>
      </c>
      <c r="B8" s="51" t="s">
        <v>52</v>
      </c>
      <c r="C8" s="52"/>
      <c r="D8" s="53"/>
      <c r="E8" s="54">
        <v>3666</v>
      </c>
      <c r="F8" s="55">
        <v>14242161</v>
      </c>
      <c r="G8" s="55" t="s">
        <v>25</v>
      </c>
      <c r="H8" s="55">
        <v>38880988</v>
      </c>
      <c r="I8" s="56" t="s">
        <v>40</v>
      </c>
      <c r="J8" s="55">
        <v>20</v>
      </c>
      <c r="K8" s="61">
        <v>45229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>
        <v>45351</v>
      </c>
      <c r="B9" s="51" t="s">
        <v>42</v>
      </c>
      <c r="C9" s="52"/>
      <c r="D9" s="53"/>
      <c r="E9" s="54">
        <v>4935</v>
      </c>
      <c r="F9" s="55">
        <v>14242161</v>
      </c>
      <c r="G9" s="55" t="s">
        <v>25</v>
      </c>
      <c r="H9" s="55"/>
      <c r="I9" s="56" t="s">
        <v>45</v>
      </c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>
        <v>45330</v>
      </c>
      <c r="B10" s="51" t="s">
        <v>58</v>
      </c>
      <c r="C10" s="52"/>
      <c r="D10" s="53"/>
      <c r="E10" s="54">
        <v>50453.04</v>
      </c>
      <c r="F10" s="55">
        <v>14242161</v>
      </c>
      <c r="G10" s="55" t="s">
        <v>25</v>
      </c>
      <c r="H10" s="55">
        <v>20075891</v>
      </c>
      <c r="I10" s="56" t="s">
        <v>56</v>
      </c>
      <c r="J10" s="55"/>
      <c r="K10" s="61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>
        <v>45331</v>
      </c>
      <c r="B11" s="51" t="s">
        <v>59</v>
      </c>
      <c r="C11" s="52"/>
      <c r="D11" s="53"/>
      <c r="E11" s="54">
        <v>227500</v>
      </c>
      <c r="F11" s="55">
        <v>14242161</v>
      </c>
      <c r="G11" s="55" t="s">
        <v>25</v>
      </c>
      <c r="H11" s="55">
        <v>25446916</v>
      </c>
      <c r="I11" s="56" t="s">
        <v>57</v>
      </c>
      <c r="J11" s="55" t="s">
        <v>47</v>
      </c>
      <c r="K11" s="61">
        <v>45224</v>
      </c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62" t="s">
        <v>51</v>
      </c>
      <c r="C12" s="63"/>
      <c r="D12" s="64"/>
      <c r="E12" s="65">
        <f>SUM(E4:E11)</f>
        <v>692939.99</v>
      </c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5"/>
      <c r="K13" s="55"/>
      <c r="L13" s="57"/>
      <c r="M13" s="57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9"/>
      <c r="K14" s="59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47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49"/>
      <c r="K15" s="49"/>
      <c r="L15" s="18"/>
      <c r="M15" s="1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17"/>
      <c r="K17" s="17"/>
      <c r="L17" s="18"/>
      <c r="M17" s="1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8"/>
  <sheetViews>
    <sheetView topLeftCell="A7" workbookViewId="0">
      <selection activeCell="A7" sqref="A7:I13"/>
    </sheetView>
  </sheetViews>
  <sheetFormatPr defaultColWidth="14.3984375" defaultRowHeight="15" customHeight="1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0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3">
      <c r="A4" s="23">
        <v>45084</v>
      </c>
      <c r="B4" s="24" t="s">
        <v>26</v>
      </c>
      <c r="C4" s="12"/>
      <c r="D4" s="13"/>
      <c r="E4" s="15">
        <v>407458.3</v>
      </c>
      <c r="F4" s="25">
        <v>14242161</v>
      </c>
      <c r="G4" s="25" t="s">
        <v>25</v>
      </c>
      <c r="H4" s="25">
        <v>21721459</v>
      </c>
      <c r="I4" s="26" t="s">
        <v>27</v>
      </c>
      <c r="J4" s="25">
        <v>1242</v>
      </c>
      <c r="K4" s="27">
        <v>45084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 x14ac:dyDescent="0.3">
      <c r="A5" s="23">
        <v>45083</v>
      </c>
      <c r="B5" s="24" t="s">
        <v>28</v>
      </c>
      <c r="C5" s="12"/>
      <c r="D5" s="13"/>
      <c r="E5" s="15">
        <v>215854.8</v>
      </c>
      <c r="F5" s="25">
        <v>14242161</v>
      </c>
      <c r="G5" s="25" t="s">
        <v>25</v>
      </c>
      <c r="H5" s="25">
        <v>21721459</v>
      </c>
      <c r="I5" s="26" t="s">
        <v>27</v>
      </c>
      <c r="J5" s="25">
        <v>2</v>
      </c>
      <c r="K5" s="27">
        <v>45083</v>
      </c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3">
        <v>45086</v>
      </c>
      <c r="B6" s="24" t="s">
        <v>29</v>
      </c>
      <c r="C6" s="12"/>
      <c r="D6" s="13"/>
      <c r="E6" s="15">
        <v>3896</v>
      </c>
      <c r="F6" s="25">
        <v>14242161</v>
      </c>
      <c r="G6" s="25" t="s">
        <v>25</v>
      </c>
      <c r="H6" s="25"/>
      <c r="I6" s="26" t="s">
        <v>30</v>
      </c>
      <c r="J6" s="25"/>
      <c r="K6" s="27">
        <v>45086</v>
      </c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25">
        <v>1452</v>
      </c>
      <c r="K7" s="27">
        <v>45098</v>
      </c>
      <c r="L7" s="14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25"/>
      <c r="K8" s="27">
        <v>45107</v>
      </c>
      <c r="L8" s="14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25">
        <v>12</v>
      </c>
      <c r="K9" s="27">
        <v>45107</v>
      </c>
      <c r="L9" s="14"/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25">
        <v>13</v>
      </c>
      <c r="K10" s="27">
        <v>45107</v>
      </c>
      <c r="L10" s="14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25">
        <v>13</v>
      </c>
      <c r="K11" s="27">
        <v>45107</v>
      </c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25"/>
      <c r="K12" s="25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47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45"/>
      <c r="K13" s="45"/>
      <c r="L13" s="14"/>
      <c r="M13" s="1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58" customFormat="1" ht="13.5" customHeight="1" x14ac:dyDescent="0.3">
      <c r="A14" s="50"/>
      <c r="B14" s="51"/>
      <c r="C14" s="52"/>
      <c r="D14" s="53"/>
      <c r="E14" s="54"/>
      <c r="F14" s="55"/>
      <c r="G14" s="55"/>
      <c r="H14" s="55"/>
      <c r="I14" s="56"/>
      <c r="J14" s="55"/>
      <c r="K14" s="55"/>
      <c r="L14" s="57"/>
      <c r="M14" s="5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8" customFormat="1" ht="13.5" customHeight="1" x14ac:dyDescent="0.3">
      <c r="A15" s="32"/>
      <c r="B15" s="33"/>
      <c r="C15" s="34"/>
      <c r="D15" s="35"/>
      <c r="E15" s="36"/>
      <c r="F15" s="48"/>
      <c r="G15" s="21"/>
      <c r="H15" s="21"/>
      <c r="I15" s="22"/>
      <c r="J15" s="55"/>
      <c r="K15" s="55"/>
      <c r="L15" s="57"/>
      <c r="M15" s="57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58" customFormat="1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55"/>
      <c r="K16" s="55"/>
      <c r="L16" s="57"/>
      <c r="M16" s="57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58" customFormat="1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55"/>
      <c r="K17" s="55"/>
      <c r="L17" s="57"/>
      <c r="M17" s="5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s="58" customFormat="1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55"/>
      <c r="K18" s="55"/>
      <c r="L18" s="57"/>
      <c r="M18" s="5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s="58" customFormat="1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55"/>
      <c r="K19" s="55"/>
      <c r="L19" s="57"/>
      <c r="M19" s="57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s="58" customFormat="1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55"/>
      <c r="K20" s="55"/>
      <c r="L20" s="57"/>
      <c r="M20" s="5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s="58" customFormat="1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59"/>
      <c r="K21" s="59"/>
      <c r="L21" s="60"/>
      <c r="M21" s="60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47" customFormat="1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49"/>
      <c r="K22" s="49"/>
      <c r="L22" s="18"/>
      <c r="M22" s="1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17"/>
      <c r="K23" s="17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17"/>
      <c r="K24" s="17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9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6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7"/>
      <c r="B47" s="37"/>
      <c r="C47" s="37"/>
      <c r="D47" s="37"/>
      <c r="E47" s="38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9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40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6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40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9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3"/>
      <c r="B88" s="33"/>
      <c r="C88" s="36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4"/>
      <c r="D89" s="35"/>
      <c r="E89" s="36"/>
      <c r="F89" s="28"/>
      <c r="G89" s="3"/>
      <c r="H89" s="19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41"/>
      <c r="C92" s="42"/>
      <c r="D92" s="43"/>
      <c r="E92" s="44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3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19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19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6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0"/>
      <c r="B162" s="30"/>
      <c r="C162" s="30"/>
      <c r="D162" s="30"/>
      <c r="E162" s="31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3">
      <c r="J953" s="3"/>
      <c r="K953" s="3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3">
      <c r="J954" s="3"/>
      <c r="K954" s="3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3">
      <c r="J955" s="3"/>
      <c r="K955" s="3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3">
      <c r="J956" s="3"/>
      <c r="K956" s="3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5" customHeight="1" x14ac:dyDescent="0.3">
      <c r="J957" s="3"/>
      <c r="K957" s="3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5" customHeight="1" x14ac:dyDescent="0.3">
      <c r="J958" s="3"/>
      <c r="K958" s="3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</sheetData>
  <pageMargins left="0.78740157480314965" right="0.78740157480314965" top="1.0629921259842521" bottom="1.0629921259842521" header="0" footer="0"/>
  <pageSetup paperSize="9" scale="10" orientation="landscape" r:id="rId1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opLeftCell="A7" workbookViewId="0">
      <selection activeCell="B20" sqref="B20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0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>
        <v>45110</v>
      </c>
      <c r="B4" s="51" t="s">
        <v>31</v>
      </c>
      <c r="C4" s="52"/>
      <c r="D4" s="53"/>
      <c r="E4" s="54">
        <v>12752</v>
      </c>
      <c r="F4" s="55">
        <v>14242161</v>
      </c>
      <c r="G4" s="55" t="s">
        <v>25</v>
      </c>
      <c r="H4" s="55">
        <v>20063706</v>
      </c>
      <c r="I4" s="56" t="s">
        <v>32</v>
      </c>
      <c r="J4" s="55" t="s">
        <v>33</v>
      </c>
      <c r="K4" s="61">
        <v>45110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>
        <v>45111</v>
      </c>
      <c r="B5" s="51" t="s">
        <v>34</v>
      </c>
      <c r="C5" s="52">
        <v>11</v>
      </c>
      <c r="D5" s="53" t="s">
        <v>35</v>
      </c>
      <c r="E5" s="54">
        <v>197890</v>
      </c>
      <c r="F5" s="55">
        <v>14242161</v>
      </c>
      <c r="G5" s="55" t="s">
        <v>25</v>
      </c>
      <c r="H5" s="55"/>
      <c r="I5" s="56" t="s">
        <v>36</v>
      </c>
      <c r="J5" s="55" t="s">
        <v>33</v>
      </c>
      <c r="K5" s="61">
        <v>45111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>
        <v>45118</v>
      </c>
      <c r="B6" s="51" t="s">
        <v>37</v>
      </c>
      <c r="C6" s="52">
        <v>6</v>
      </c>
      <c r="D6" s="53" t="s">
        <v>35</v>
      </c>
      <c r="E6" s="54">
        <v>155994</v>
      </c>
      <c r="F6" s="55">
        <v>14242161</v>
      </c>
      <c r="G6" s="55" t="s">
        <v>25</v>
      </c>
      <c r="H6" s="55"/>
      <c r="I6" s="56" t="s">
        <v>36</v>
      </c>
      <c r="J6" s="55" t="s">
        <v>33</v>
      </c>
      <c r="K6" s="61">
        <v>45118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7"/>
      <c r="B7" s="5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26" s="58" customFormat="1" ht="13.5" customHeight="1" x14ac:dyDescent="0.3">
      <c r="A8" s="57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26" s="58" customFormat="1" ht="13.5" customHeight="1" x14ac:dyDescent="0.3">
      <c r="A9" s="57"/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26" s="58" customFormat="1" ht="13.5" customHeight="1" x14ac:dyDescent="0.3">
      <c r="A10" s="57"/>
      <c r="B10" s="5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26" s="58" customFormat="1" ht="13.5" customHeight="1" x14ac:dyDescent="0.3">
      <c r="A11" s="57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6" s="58" customFormat="1" ht="13.5" customHeight="1" x14ac:dyDescent="0.3">
      <c r="A12" s="57"/>
      <c r="B12" s="5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26" s="58" customFormat="1" ht="13.5" customHeight="1" x14ac:dyDescent="0.3">
      <c r="A13" s="57"/>
      <c r="B13" s="5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26" s="58" customFormat="1" ht="13.5" customHeight="1" x14ac:dyDescent="0.3">
      <c r="A14" s="57"/>
      <c r="B14" s="57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26" s="58" customFormat="1" ht="13.5" customHeight="1" x14ac:dyDescent="0.3">
      <c r="A15" s="57"/>
      <c r="B15" s="5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26" s="58" customFormat="1" ht="13.5" customHeight="1" x14ac:dyDescent="0.3">
      <c r="A16" s="57"/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26" s="58" customFormat="1" ht="13.5" customHeight="1" x14ac:dyDescent="0.3">
      <c r="A17" s="57"/>
      <c r="B17" s="5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26" s="58" customFormat="1" ht="13.5" customHeight="1" x14ac:dyDescent="0.3">
      <c r="A18" s="57"/>
      <c r="B18" s="5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26" s="58" customFormat="1" ht="13.5" customHeight="1" x14ac:dyDescent="0.3">
      <c r="A19" s="50"/>
      <c r="B19" s="51"/>
      <c r="C19" s="52"/>
      <c r="D19" s="53"/>
      <c r="E19" s="54"/>
      <c r="F19" s="55"/>
      <c r="G19" s="55"/>
      <c r="H19" s="55"/>
      <c r="I19" s="56"/>
      <c r="J19" s="59"/>
      <c r="K19" s="59"/>
      <c r="L19" s="60"/>
      <c r="M19" s="60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47" customFormat="1" ht="13.5" customHeight="1" x14ac:dyDescent="0.3">
      <c r="A20" s="32"/>
      <c r="B20" s="33"/>
      <c r="C20" s="34"/>
      <c r="D20" s="35"/>
      <c r="E20" s="36"/>
      <c r="F20" s="48"/>
      <c r="G20" s="21"/>
      <c r="H20" s="21"/>
      <c r="I20" s="22"/>
      <c r="J20" s="49"/>
      <c r="K20" s="49"/>
      <c r="L20" s="18"/>
      <c r="M20" s="1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17"/>
      <c r="K21" s="17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17"/>
      <c r="K22" s="17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9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4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4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4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6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6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6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7"/>
      <c r="B51" s="37"/>
      <c r="C51" s="37"/>
      <c r="D51" s="37"/>
      <c r="E51" s="38"/>
      <c r="F51" s="28"/>
      <c r="G51" s="3"/>
      <c r="H51" s="3"/>
      <c r="I51" s="16"/>
      <c r="J51" s="3"/>
      <c r="K51" s="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3.5" customHeight="1" x14ac:dyDescent="0.3">
      <c r="A52" s="37"/>
      <c r="B52" s="37"/>
      <c r="C52" s="37"/>
      <c r="D52" s="37"/>
      <c r="E52" s="38"/>
      <c r="F52" s="28"/>
      <c r="G52" s="3"/>
      <c r="H52" s="3"/>
      <c r="I52" s="16"/>
      <c r="J52" s="3"/>
      <c r="K52" s="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9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40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6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40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39"/>
      <c r="D89" s="35"/>
      <c r="E89" s="36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3"/>
      <c r="B93" s="33"/>
      <c r="C93" s="36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19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41"/>
      <c r="C95" s="42"/>
      <c r="D95" s="43"/>
      <c r="E95" s="44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41"/>
      <c r="C96" s="42"/>
      <c r="D96" s="43"/>
      <c r="E96" s="44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41"/>
      <c r="C97" s="42"/>
      <c r="D97" s="43"/>
      <c r="E97" s="44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3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19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19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4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4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4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2"/>
      <c r="B125" s="33"/>
      <c r="C125" s="34"/>
      <c r="D125" s="35"/>
      <c r="E125" s="36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2"/>
      <c r="B126" s="33"/>
      <c r="C126" s="34"/>
      <c r="D126" s="35"/>
      <c r="E126" s="36"/>
      <c r="F126" s="28"/>
      <c r="G126" s="3"/>
      <c r="H126" s="3"/>
      <c r="I126" s="16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2"/>
      <c r="B127" s="33"/>
      <c r="C127" s="36"/>
      <c r="D127" s="35"/>
      <c r="E127" s="36"/>
      <c r="F127" s="28"/>
      <c r="G127" s="3"/>
      <c r="H127" s="3"/>
      <c r="I127" s="16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2"/>
      <c r="B128" s="33"/>
      <c r="C128" s="36"/>
      <c r="D128" s="35"/>
      <c r="E128" s="36"/>
      <c r="F128" s="28"/>
      <c r="G128" s="3"/>
      <c r="H128" s="3"/>
      <c r="I128" s="16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2"/>
      <c r="B129" s="33"/>
      <c r="C129" s="36"/>
      <c r="D129" s="35"/>
      <c r="E129" s="36"/>
      <c r="F129" s="28"/>
      <c r="G129" s="3"/>
      <c r="H129" s="3"/>
      <c r="I129" s="16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7"/>
      <c r="B162" s="37"/>
      <c r="C162" s="37"/>
      <c r="D162" s="37"/>
      <c r="E162" s="38"/>
      <c r="F162" s="28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37"/>
      <c r="B163" s="37"/>
      <c r="C163" s="37"/>
      <c r="D163" s="37"/>
      <c r="E163" s="38"/>
      <c r="F163" s="28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37"/>
      <c r="B164" s="37"/>
      <c r="C164" s="37"/>
      <c r="D164" s="37"/>
      <c r="E164" s="38"/>
      <c r="F164" s="28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37"/>
      <c r="B165" s="37"/>
      <c r="C165" s="37"/>
      <c r="D165" s="37"/>
      <c r="E165" s="38"/>
      <c r="F165" s="28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37"/>
      <c r="B166" s="37"/>
      <c r="C166" s="37"/>
      <c r="D166" s="37"/>
      <c r="E166" s="38"/>
      <c r="F166" s="28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30"/>
      <c r="B167" s="30"/>
      <c r="C167" s="30"/>
      <c r="D167" s="30"/>
      <c r="E167" s="31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A952" s="1"/>
      <c r="B952" s="1"/>
      <c r="C952" s="1"/>
      <c r="D952" s="1"/>
      <c r="E952" s="2"/>
      <c r="F952" s="3"/>
      <c r="G952" s="3"/>
      <c r="H952" s="3"/>
      <c r="I952" s="16"/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3">
      <c r="A953" s="1"/>
      <c r="B953" s="1"/>
      <c r="C953" s="1"/>
      <c r="D953" s="1"/>
      <c r="E953" s="2"/>
      <c r="F953" s="3"/>
      <c r="G953" s="3"/>
      <c r="H953" s="3"/>
      <c r="I953" s="16"/>
      <c r="J953" s="3"/>
      <c r="K953" s="3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3">
      <c r="A954" s="1"/>
      <c r="B954" s="1"/>
      <c r="C954" s="1"/>
      <c r="D954" s="1"/>
      <c r="E954" s="2"/>
      <c r="F954" s="3"/>
      <c r="G954" s="3"/>
      <c r="H954" s="3"/>
      <c r="I954" s="16"/>
      <c r="J954" s="3"/>
      <c r="K954" s="3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3">
      <c r="A955" s="1"/>
      <c r="B955" s="1"/>
      <c r="C955" s="1"/>
      <c r="D955" s="1"/>
      <c r="E955" s="2"/>
      <c r="F955" s="3"/>
      <c r="G955" s="3"/>
      <c r="H955" s="3"/>
      <c r="I955" s="16"/>
      <c r="J955" s="3"/>
      <c r="K955" s="3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3">
      <c r="A956" s="1"/>
      <c r="B956" s="1"/>
      <c r="C956" s="1"/>
      <c r="D956" s="1"/>
      <c r="E956" s="2"/>
      <c r="F956" s="3"/>
      <c r="G956" s="3"/>
      <c r="H956" s="3"/>
      <c r="I956" s="16"/>
      <c r="J956" s="3"/>
      <c r="K956" s="3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0"/>
  <sheetViews>
    <sheetView topLeftCell="A4" workbookViewId="0">
      <selection activeCell="A4" sqref="A4:I9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1.19921875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 t="s">
        <v>33</v>
      </c>
      <c r="K4" s="61">
        <v>45139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 t="s">
        <v>39</v>
      </c>
      <c r="K5" s="61">
        <v>45169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18</v>
      </c>
      <c r="K6" s="61">
        <v>45169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18</v>
      </c>
      <c r="K7" s="61">
        <v>45169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 t="s">
        <v>33</v>
      </c>
      <c r="K8" s="61">
        <v>45142</v>
      </c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/>
      <c r="C10" s="52"/>
      <c r="D10" s="53"/>
      <c r="E10" s="54"/>
      <c r="F10" s="55"/>
      <c r="G10" s="55"/>
      <c r="H10" s="55"/>
      <c r="I10" s="56"/>
      <c r="J10" s="55"/>
      <c r="K10" s="61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 t="s">
        <v>43</v>
      </c>
      <c r="C11" s="52"/>
      <c r="D11" s="53"/>
      <c r="E11" s="54">
        <f>SUM(E4:E10)</f>
        <v>0</v>
      </c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5"/>
      <c r="K12" s="55"/>
      <c r="L12" s="57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8" customFormat="1" ht="13.5" customHeight="1" x14ac:dyDescent="0.3">
      <c r="A13" s="50"/>
      <c r="B13" s="51"/>
      <c r="C13" s="52"/>
      <c r="D13" s="53"/>
      <c r="E13" s="54"/>
      <c r="F13" s="55"/>
      <c r="G13" s="55"/>
      <c r="H13" s="55"/>
      <c r="I13" s="56"/>
      <c r="J13" s="59"/>
      <c r="K13" s="59"/>
      <c r="L13" s="60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47" customFormat="1" ht="13.5" customHeight="1" x14ac:dyDescent="0.3">
      <c r="A14" s="32"/>
      <c r="B14" s="33"/>
      <c r="C14" s="34"/>
      <c r="D14" s="35"/>
      <c r="E14" s="36"/>
      <c r="F14" s="48"/>
      <c r="G14" s="21"/>
      <c r="H14" s="21"/>
      <c r="I14" s="22"/>
      <c r="J14" s="49"/>
      <c r="K14" s="49"/>
      <c r="L14" s="18"/>
      <c r="M14" s="1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9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6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7"/>
      <c r="B46" s="37"/>
      <c r="C46" s="37"/>
      <c r="D46" s="37"/>
      <c r="E46" s="38"/>
      <c r="F46" s="28"/>
      <c r="G46" s="3"/>
      <c r="H46" s="3"/>
      <c r="I46" s="16"/>
      <c r="J46" s="3"/>
      <c r="K46" s="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9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40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6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40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9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3"/>
      <c r="B87" s="33"/>
      <c r="C87" s="36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19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41"/>
      <c r="C91" s="42"/>
      <c r="D91" s="43"/>
      <c r="E91" s="44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3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19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3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19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19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6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0"/>
      <c r="B161" s="30"/>
      <c r="C161" s="30"/>
      <c r="D161" s="30"/>
      <c r="E161" s="31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9"/>
  <sheetViews>
    <sheetView topLeftCell="A4" workbookViewId="0">
      <selection activeCell="A4" sqref="A4:I8"/>
    </sheetView>
  </sheetViews>
  <sheetFormatPr defaultColWidth="14.3984375" defaultRowHeight="13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1.19921875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58" customFormat="1" ht="13.5" customHeight="1" x14ac:dyDescent="0.3">
      <c r="A4" s="50"/>
      <c r="B4" s="51"/>
      <c r="C4" s="52"/>
      <c r="D4" s="53"/>
      <c r="E4" s="54"/>
      <c r="F4" s="55"/>
      <c r="G4" s="55"/>
      <c r="H4" s="55"/>
      <c r="I4" s="56"/>
      <c r="J4" s="55" t="s">
        <v>44</v>
      </c>
      <c r="K4" s="61">
        <v>45180</v>
      </c>
      <c r="L4" s="57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8" customFormat="1" ht="13.5" customHeight="1" x14ac:dyDescent="0.3">
      <c r="A5" s="50"/>
      <c r="B5" s="51"/>
      <c r="C5" s="52"/>
      <c r="D5" s="53"/>
      <c r="E5" s="54"/>
      <c r="F5" s="55"/>
      <c r="G5" s="55"/>
      <c r="H5" s="55"/>
      <c r="I5" s="56"/>
      <c r="J5" s="55">
        <v>19</v>
      </c>
      <c r="K5" s="61">
        <v>45198</v>
      </c>
      <c r="L5" s="57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8" customFormat="1" ht="13.5" customHeight="1" x14ac:dyDescent="0.3">
      <c r="A6" s="50"/>
      <c r="B6" s="51"/>
      <c r="C6" s="52"/>
      <c r="D6" s="53"/>
      <c r="E6" s="54"/>
      <c r="F6" s="55"/>
      <c r="G6" s="55"/>
      <c r="H6" s="55"/>
      <c r="I6" s="56"/>
      <c r="J6" s="55">
        <v>19</v>
      </c>
      <c r="K6" s="61">
        <v>45198</v>
      </c>
      <c r="L6" s="57"/>
      <c r="M6" s="5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8" customFormat="1" ht="13.5" customHeight="1" x14ac:dyDescent="0.3">
      <c r="A7" s="50"/>
      <c r="B7" s="51"/>
      <c r="C7" s="52"/>
      <c r="D7" s="53"/>
      <c r="E7" s="54"/>
      <c r="F7" s="55"/>
      <c r="G7" s="55"/>
      <c r="H7" s="55"/>
      <c r="I7" s="56"/>
      <c r="J7" s="55">
        <v>20</v>
      </c>
      <c r="K7" s="61">
        <v>45198</v>
      </c>
      <c r="L7" s="57"/>
      <c r="M7" s="5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8" customFormat="1" ht="13.5" customHeight="1" x14ac:dyDescent="0.3">
      <c r="A8" s="50"/>
      <c r="B8" s="51"/>
      <c r="C8" s="52"/>
      <c r="D8" s="53"/>
      <c r="E8" s="54"/>
      <c r="F8" s="55"/>
      <c r="G8" s="55"/>
      <c r="H8" s="55"/>
      <c r="I8" s="56"/>
      <c r="J8" s="55"/>
      <c r="K8" s="61"/>
      <c r="L8" s="57"/>
      <c r="M8" s="5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8" customFormat="1" ht="13.5" customHeight="1" x14ac:dyDescent="0.3">
      <c r="A9" s="50"/>
      <c r="B9" s="51"/>
      <c r="C9" s="52"/>
      <c r="D9" s="53"/>
      <c r="E9" s="54"/>
      <c r="F9" s="55"/>
      <c r="G9" s="55"/>
      <c r="H9" s="55"/>
      <c r="I9" s="56"/>
      <c r="J9" s="55"/>
      <c r="K9" s="61"/>
      <c r="L9" s="57"/>
      <c r="M9" s="57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8" customFormat="1" ht="13.5" customHeight="1" x14ac:dyDescent="0.3">
      <c r="A10" s="50"/>
      <c r="B10" s="51" t="s">
        <v>43</v>
      </c>
      <c r="C10" s="52"/>
      <c r="D10" s="53"/>
      <c r="E10" s="54">
        <f>SUM(E4:E9)</f>
        <v>0</v>
      </c>
      <c r="F10" s="55"/>
      <c r="G10" s="55"/>
      <c r="H10" s="55"/>
      <c r="I10" s="56"/>
      <c r="J10" s="55"/>
      <c r="K10" s="55"/>
      <c r="L10" s="57"/>
      <c r="M10" s="57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8" customFormat="1" ht="13.5" customHeight="1" x14ac:dyDescent="0.3">
      <c r="A11" s="50"/>
      <c r="B11" s="51"/>
      <c r="C11" s="52"/>
      <c r="D11" s="53"/>
      <c r="E11" s="54"/>
      <c r="F11" s="55"/>
      <c r="G11" s="55"/>
      <c r="H11" s="55"/>
      <c r="I11" s="56"/>
      <c r="J11" s="55"/>
      <c r="K11" s="55"/>
      <c r="L11" s="57"/>
      <c r="M11" s="5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58" customFormat="1" ht="13.5" customHeight="1" x14ac:dyDescent="0.3">
      <c r="A12" s="50"/>
      <c r="B12" s="51"/>
      <c r="C12" s="52"/>
      <c r="D12" s="53"/>
      <c r="E12" s="54"/>
      <c r="F12" s="55"/>
      <c r="G12" s="55"/>
      <c r="H12" s="55"/>
      <c r="I12" s="56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47" customFormat="1" ht="13.5" customHeight="1" x14ac:dyDescent="0.3">
      <c r="A13" s="32"/>
      <c r="B13" s="33"/>
      <c r="C13" s="34"/>
      <c r="D13" s="35"/>
      <c r="E13" s="36"/>
      <c r="F13" s="48"/>
      <c r="G13" s="21"/>
      <c r="H13" s="21"/>
      <c r="I13" s="22"/>
      <c r="J13" s="49"/>
      <c r="K13" s="49"/>
      <c r="L13" s="18"/>
      <c r="M13" s="1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3.5" customHeight="1" x14ac:dyDescent="0.3">
      <c r="A14" s="32"/>
      <c r="B14" s="33"/>
      <c r="C14" s="34"/>
      <c r="D14" s="35"/>
      <c r="E14" s="36"/>
      <c r="F14" s="28"/>
      <c r="G14" s="3"/>
      <c r="H14" s="3"/>
      <c r="I14" s="16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 x14ac:dyDescent="0.3">
      <c r="A15" s="32"/>
      <c r="B15" s="33"/>
      <c r="C15" s="34"/>
      <c r="D15" s="35"/>
      <c r="E15" s="36"/>
      <c r="F15" s="28"/>
      <c r="G15" s="3"/>
      <c r="H15" s="3"/>
      <c r="I15" s="16"/>
      <c r="J15" s="17"/>
      <c r="K15" s="17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 x14ac:dyDescent="0.3">
      <c r="A16" s="32"/>
      <c r="B16" s="33"/>
      <c r="C16" s="34"/>
      <c r="D16" s="35"/>
      <c r="E16" s="36"/>
      <c r="F16" s="28"/>
      <c r="G16" s="3"/>
      <c r="H16" s="3"/>
      <c r="I16" s="16"/>
      <c r="J16" s="3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2"/>
      <c r="B17" s="33"/>
      <c r="C17" s="34"/>
      <c r="D17" s="35"/>
      <c r="E17" s="36"/>
      <c r="F17" s="28"/>
      <c r="G17" s="3"/>
      <c r="H17" s="3"/>
      <c r="I17" s="16"/>
      <c r="J17" s="3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2"/>
      <c r="B18" s="33"/>
      <c r="C18" s="34"/>
      <c r="D18" s="35"/>
      <c r="E18" s="36"/>
      <c r="F18" s="28"/>
      <c r="G18" s="3"/>
      <c r="H18" s="3"/>
      <c r="I18" s="16"/>
      <c r="J18" s="3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2"/>
      <c r="B19" s="33"/>
      <c r="C19" s="34"/>
      <c r="D19" s="35"/>
      <c r="E19" s="36"/>
      <c r="F19" s="28"/>
      <c r="G19" s="3"/>
      <c r="H19" s="3"/>
      <c r="I19" s="16"/>
      <c r="J19" s="3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2"/>
      <c r="B20" s="33"/>
      <c r="C20" s="34"/>
      <c r="D20" s="35"/>
      <c r="E20" s="36"/>
      <c r="F20" s="28"/>
      <c r="G20" s="3"/>
      <c r="H20" s="3"/>
      <c r="I20" s="16"/>
      <c r="J20" s="3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2"/>
      <c r="B21" s="33"/>
      <c r="C21" s="34"/>
      <c r="D21" s="35"/>
      <c r="E21" s="36"/>
      <c r="F21" s="28"/>
      <c r="G21" s="3"/>
      <c r="H21" s="3"/>
      <c r="I21" s="16"/>
      <c r="J21" s="3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2"/>
      <c r="B22" s="33"/>
      <c r="C22" s="34"/>
      <c r="D22" s="35"/>
      <c r="E22" s="36"/>
      <c r="F22" s="28"/>
      <c r="G22" s="3"/>
      <c r="H22" s="3"/>
      <c r="I22" s="16"/>
      <c r="J22" s="3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2"/>
      <c r="B23" s="33"/>
      <c r="C23" s="34"/>
      <c r="D23" s="35"/>
      <c r="E23" s="36"/>
      <c r="F23" s="28"/>
      <c r="G23" s="3"/>
      <c r="H23" s="3"/>
      <c r="I23" s="16"/>
      <c r="J23" s="3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2"/>
      <c r="B24" s="33"/>
      <c r="C24" s="34"/>
      <c r="D24" s="35"/>
      <c r="E24" s="36"/>
      <c r="F24" s="28"/>
      <c r="G24" s="3"/>
      <c r="H24" s="3"/>
      <c r="I24" s="16"/>
      <c r="J24" s="3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2"/>
      <c r="B25" s="33"/>
      <c r="C25" s="34"/>
      <c r="D25" s="35"/>
      <c r="E25" s="36"/>
      <c r="F25" s="28"/>
      <c r="G25" s="3"/>
      <c r="H25" s="3"/>
      <c r="I25" s="16"/>
      <c r="J25" s="3"/>
      <c r="K25" s="3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2"/>
      <c r="B26" s="33"/>
      <c r="C26" s="34"/>
      <c r="D26" s="35"/>
      <c r="E26" s="36"/>
      <c r="F26" s="28"/>
      <c r="G26" s="3"/>
      <c r="H26" s="3"/>
      <c r="I26" s="16"/>
      <c r="J26" s="3"/>
      <c r="K26" s="3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2"/>
      <c r="B27" s="33"/>
      <c r="C27" s="34"/>
      <c r="D27" s="35"/>
      <c r="E27" s="36"/>
      <c r="F27" s="28"/>
      <c r="G27" s="3"/>
      <c r="H27" s="3"/>
      <c r="I27" s="16"/>
      <c r="J27" s="3"/>
      <c r="K27" s="3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2"/>
      <c r="B28" s="33"/>
      <c r="C28" s="34"/>
      <c r="D28" s="35"/>
      <c r="E28" s="36"/>
      <c r="F28" s="28"/>
      <c r="G28" s="3"/>
      <c r="H28" s="3"/>
      <c r="I28" s="16"/>
      <c r="J28" s="3"/>
      <c r="K28" s="3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2"/>
      <c r="B29" s="33"/>
      <c r="C29" s="34"/>
      <c r="D29" s="35"/>
      <c r="E29" s="36"/>
      <c r="F29" s="28"/>
      <c r="G29" s="3"/>
      <c r="H29" s="3"/>
      <c r="I29" s="16"/>
      <c r="J29" s="3"/>
      <c r="K29" s="3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2"/>
      <c r="B30" s="33"/>
      <c r="C30" s="34"/>
      <c r="D30" s="35"/>
      <c r="E30" s="36"/>
      <c r="F30" s="28"/>
      <c r="G30" s="3"/>
      <c r="H30" s="3"/>
      <c r="I30" s="16"/>
      <c r="J30" s="3"/>
      <c r="K30" s="3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3"/>
      <c r="K31" s="3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3"/>
      <c r="K32" s="3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9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6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6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6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7"/>
      <c r="B44" s="37"/>
      <c r="C44" s="37"/>
      <c r="D44" s="37"/>
      <c r="E44" s="38"/>
      <c r="F44" s="28"/>
      <c r="G44" s="3"/>
      <c r="H44" s="3"/>
      <c r="I44" s="16"/>
      <c r="J44" s="3"/>
      <c r="K44" s="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7"/>
      <c r="B45" s="37"/>
      <c r="C45" s="37"/>
      <c r="D45" s="37"/>
      <c r="E45" s="38"/>
      <c r="F45" s="28"/>
      <c r="G45" s="3"/>
      <c r="H45" s="3"/>
      <c r="I45" s="16"/>
      <c r="J45" s="3"/>
      <c r="K45" s="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8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4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4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4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2"/>
      <c r="B61" s="33"/>
      <c r="C61" s="34"/>
      <c r="D61" s="35"/>
      <c r="E61" s="36"/>
      <c r="F61" s="28"/>
      <c r="G61" s="3"/>
      <c r="H61" s="3"/>
      <c r="I61" s="16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2"/>
      <c r="B62" s="33"/>
      <c r="C62" s="34"/>
      <c r="D62" s="35"/>
      <c r="E62" s="36"/>
      <c r="F62" s="28"/>
      <c r="G62" s="3"/>
      <c r="H62" s="3"/>
      <c r="I62" s="16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9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40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6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40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9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3"/>
      <c r="B86" s="33"/>
      <c r="C86" s="36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4"/>
      <c r="D87" s="35"/>
      <c r="E87" s="36"/>
      <c r="F87" s="28"/>
      <c r="G87" s="3"/>
      <c r="H87" s="19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41"/>
      <c r="C88" s="42"/>
      <c r="D88" s="43"/>
      <c r="E88" s="44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41"/>
      <c r="C89" s="42"/>
      <c r="D89" s="43"/>
      <c r="E89" s="44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41"/>
      <c r="C90" s="42"/>
      <c r="D90" s="43"/>
      <c r="E90" s="44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4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34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3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4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19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2"/>
      <c r="B103" s="33"/>
      <c r="C103" s="34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33"/>
      <c r="C105" s="34"/>
      <c r="D105" s="35"/>
      <c r="E105" s="36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33"/>
      <c r="C106" s="34"/>
      <c r="D106" s="35"/>
      <c r="E106" s="36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33"/>
      <c r="C107" s="34"/>
      <c r="D107" s="35"/>
      <c r="E107" s="36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19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2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3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6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6"/>
      <c r="D121" s="35"/>
      <c r="E121" s="36"/>
      <c r="F121" s="28"/>
      <c r="G121" s="3"/>
      <c r="H121" s="3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6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7"/>
      <c r="B123" s="37"/>
      <c r="C123" s="37"/>
      <c r="D123" s="37"/>
      <c r="E123" s="38"/>
      <c r="F123" s="28"/>
      <c r="G123" s="3"/>
      <c r="H123" s="3"/>
      <c r="I123" s="16"/>
      <c r="J123" s="3"/>
      <c r="K123" s="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 x14ac:dyDescent="0.3">
      <c r="A124" s="37"/>
      <c r="B124" s="37"/>
      <c r="C124" s="37"/>
      <c r="D124" s="37"/>
      <c r="E124" s="38"/>
      <c r="F124" s="28"/>
      <c r="G124" s="3"/>
      <c r="H124" s="3"/>
      <c r="I124" s="16"/>
      <c r="J124" s="3"/>
      <c r="K124" s="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 x14ac:dyDescent="0.3">
      <c r="A125" s="37"/>
      <c r="B125" s="37"/>
      <c r="C125" s="37"/>
      <c r="D125" s="37"/>
      <c r="E125" s="38"/>
      <c r="F125" s="28"/>
      <c r="G125" s="3"/>
      <c r="H125" s="3"/>
      <c r="I125" s="16"/>
      <c r="J125" s="3"/>
      <c r="K125" s="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 x14ac:dyDescent="0.3">
      <c r="A126" s="37"/>
      <c r="B126" s="37"/>
      <c r="C126" s="37"/>
      <c r="D126" s="37"/>
      <c r="E126" s="38"/>
      <c r="F126" s="28"/>
      <c r="G126" s="3"/>
      <c r="H126" s="3"/>
      <c r="I126" s="16"/>
      <c r="J126" s="3"/>
      <c r="K126" s="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 x14ac:dyDescent="0.3">
      <c r="A127" s="37"/>
      <c r="B127" s="37"/>
      <c r="C127" s="37"/>
      <c r="D127" s="37"/>
      <c r="E127" s="38"/>
      <c r="F127" s="28"/>
      <c r="G127" s="3"/>
      <c r="H127" s="3"/>
      <c r="I127" s="16"/>
      <c r="J127" s="3"/>
      <c r="K127" s="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 x14ac:dyDescent="0.3">
      <c r="A128" s="37"/>
      <c r="B128" s="37"/>
      <c r="C128" s="37"/>
      <c r="D128" s="37"/>
      <c r="E128" s="38"/>
      <c r="F128" s="28"/>
      <c r="G128" s="3"/>
      <c r="H128" s="3"/>
      <c r="I128" s="16"/>
      <c r="J128" s="3"/>
      <c r="K128" s="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 x14ac:dyDescent="0.3">
      <c r="A129" s="37"/>
      <c r="B129" s="37"/>
      <c r="C129" s="37"/>
      <c r="D129" s="37"/>
      <c r="E129" s="38"/>
      <c r="F129" s="28"/>
      <c r="G129" s="3"/>
      <c r="H129" s="3"/>
      <c r="I129" s="16"/>
      <c r="J129" s="3"/>
      <c r="K129" s="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 x14ac:dyDescent="0.3">
      <c r="A130" s="37"/>
      <c r="B130" s="37"/>
      <c r="C130" s="37"/>
      <c r="D130" s="37"/>
      <c r="E130" s="38"/>
      <c r="F130" s="28"/>
      <c r="G130" s="3"/>
      <c r="H130" s="3"/>
      <c r="I130" s="16"/>
      <c r="J130" s="3"/>
      <c r="K130" s="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 x14ac:dyDescent="0.3">
      <c r="A131" s="37"/>
      <c r="B131" s="37"/>
      <c r="C131" s="37"/>
      <c r="D131" s="37"/>
      <c r="E131" s="38"/>
      <c r="F131" s="28"/>
      <c r="G131" s="3"/>
      <c r="H131" s="3"/>
      <c r="I131" s="16"/>
      <c r="J131" s="3"/>
      <c r="K131" s="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 x14ac:dyDescent="0.3">
      <c r="A132" s="37"/>
      <c r="B132" s="37"/>
      <c r="C132" s="37"/>
      <c r="D132" s="37"/>
      <c r="E132" s="38"/>
      <c r="F132" s="28"/>
      <c r="G132" s="3"/>
      <c r="H132" s="3"/>
      <c r="I132" s="16"/>
      <c r="J132" s="3"/>
      <c r="K132" s="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 x14ac:dyDescent="0.3">
      <c r="A133" s="37"/>
      <c r="B133" s="37"/>
      <c r="C133" s="37"/>
      <c r="D133" s="37"/>
      <c r="E133" s="38"/>
      <c r="F133" s="28"/>
      <c r="G133" s="3"/>
      <c r="H133" s="3"/>
      <c r="I133" s="16"/>
      <c r="J133" s="3"/>
      <c r="K133" s="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 x14ac:dyDescent="0.3">
      <c r="A134" s="37"/>
      <c r="B134" s="37"/>
      <c r="C134" s="37"/>
      <c r="D134" s="37"/>
      <c r="E134" s="38"/>
      <c r="F134" s="28"/>
      <c r="G134" s="3"/>
      <c r="H134" s="3"/>
      <c r="I134" s="16"/>
      <c r="J134" s="3"/>
      <c r="K134" s="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 x14ac:dyDescent="0.3">
      <c r="A135" s="37"/>
      <c r="B135" s="37"/>
      <c r="C135" s="37"/>
      <c r="D135" s="37"/>
      <c r="E135" s="38"/>
      <c r="F135" s="28"/>
      <c r="G135" s="3"/>
      <c r="H135" s="3"/>
      <c r="I135" s="16"/>
      <c r="J135" s="3"/>
      <c r="K135" s="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 x14ac:dyDescent="0.3">
      <c r="A136" s="37"/>
      <c r="B136" s="37"/>
      <c r="C136" s="37"/>
      <c r="D136" s="37"/>
      <c r="E136" s="38"/>
      <c r="F136" s="28"/>
      <c r="G136" s="3"/>
      <c r="H136" s="3"/>
      <c r="I136" s="16"/>
      <c r="J136" s="3"/>
      <c r="K136" s="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 x14ac:dyDescent="0.3">
      <c r="A137" s="37"/>
      <c r="B137" s="37"/>
      <c r="C137" s="37"/>
      <c r="D137" s="37"/>
      <c r="E137" s="38"/>
      <c r="F137" s="28"/>
      <c r="G137" s="3"/>
      <c r="H137" s="3"/>
      <c r="I137" s="16"/>
      <c r="J137" s="3"/>
      <c r="K137" s="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 x14ac:dyDescent="0.3">
      <c r="A138" s="37"/>
      <c r="B138" s="37"/>
      <c r="C138" s="37"/>
      <c r="D138" s="37"/>
      <c r="E138" s="38"/>
      <c r="F138" s="28"/>
      <c r="G138" s="3"/>
      <c r="H138" s="3"/>
      <c r="I138" s="16"/>
      <c r="J138" s="3"/>
      <c r="K138" s="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 x14ac:dyDescent="0.3">
      <c r="A139" s="37"/>
      <c r="B139" s="37"/>
      <c r="C139" s="37"/>
      <c r="D139" s="37"/>
      <c r="E139" s="38"/>
      <c r="F139" s="28"/>
      <c r="G139" s="3"/>
      <c r="H139" s="3"/>
      <c r="I139" s="16"/>
      <c r="J139" s="3"/>
      <c r="K139" s="3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0"/>
      <c r="B160" s="30"/>
      <c r="C160" s="30"/>
      <c r="D160" s="30"/>
      <c r="E160" s="31"/>
      <c r="F160" s="3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1"/>
      <c r="B161" s="1"/>
      <c r="C161" s="1"/>
      <c r="D161" s="1"/>
      <c r="E161" s="2"/>
      <c r="F161" s="3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1"/>
      <c r="B162" s="1"/>
      <c r="C162" s="1"/>
      <c r="D162" s="1"/>
      <c r="E162" s="2"/>
      <c r="F162" s="3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1"/>
      <c r="B163" s="1"/>
      <c r="C163" s="1"/>
      <c r="D163" s="1"/>
      <c r="E163" s="2"/>
      <c r="F163" s="3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1"/>
      <c r="B164" s="1"/>
      <c r="C164" s="1"/>
      <c r="D164" s="1"/>
      <c r="E164" s="2"/>
      <c r="F164" s="3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1"/>
      <c r="B165" s="1"/>
      <c r="C165" s="1"/>
      <c r="D165" s="1"/>
      <c r="E165" s="2"/>
      <c r="F165" s="3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1"/>
      <c r="B166" s="1"/>
      <c r="C166" s="1"/>
      <c r="D166" s="1"/>
      <c r="E166" s="2"/>
      <c r="F166" s="3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1"/>
      <c r="B167" s="1"/>
      <c r="C167" s="1"/>
      <c r="D167" s="1"/>
      <c r="E167" s="2"/>
      <c r="F167" s="3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1"/>
      <c r="B168" s="1"/>
      <c r="C168" s="1"/>
      <c r="D168" s="1"/>
      <c r="E168" s="2"/>
      <c r="F168" s="3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1"/>
      <c r="B169" s="1"/>
      <c r="C169" s="1"/>
      <c r="D169" s="1"/>
      <c r="E169" s="2"/>
      <c r="F169" s="3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1"/>
      <c r="B170" s="1"/>
      <c r="C170" s="1"/>
      <c r="D170" s="1"/>
      <c r="E170" s="2"/>
      <c r="F170" s="3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1"/>
      <c r="B171" s="1"/>
      <c r="C171" s="1"/>
      <c r="D171" s="1"/>
      <c r="E171" s="2"/>
      <c r="F171" s="3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1"/>
      <c r="B172" s="1"/>
      <c r="C172" s="1"/>
      <c r="D172" s="1"/>
      <c r="E172" s="2"/>
      <c r="F172" s="3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1"/>
      <c r="B173" s="1"/>
      <c r="C173" s="1"/>
      <c r="D173" s="1"/>
      <c r="E173" s="2"/>
      <c r="F173" s="3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1"/>
      <c r="B174" s="1"/>
      <c r="C174" s="1"/>
      <c r="D174" s="1"/>
      <c r="E174" s="2"/>
      <c r="F174" s="3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1"/>
      <c r="B175" s="1"/>
      <c r="C175" s="1"/>
      <c r="D175" s="1"/>
      <c r="E175" s="2"/>
      <c r="F175" s="3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1"/>
      <c r="B176" s="1"/>
      <c r="C176" s="1"/>
      <c r="D176" s="1"/>
      <c r="E176" s="2"/>
      <c r="F176" s="3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1"/>
      <c r="B177" s="1"/>
      <c r="C177" s="1"/>
      <c r="D177" s="1"/>
      <c r="E177" s="2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 24</vt:lpstr>
      <vt:lpstr>Лютий 24</vt:lpstr>
      <vt:lpstr>Лист3</vt:lpstr>
      <vt:lpstr>Лист2</vt:lpstr>
      <vt:lpstr>Лист1</vt:lpstr>
      <vt:lpstr>червень 24</vt:lpstr>
      <vt:lpstr>липень 24</vt:lpstr>
      <vt:lpstr>серпень 24</vt:lpstr>
      <vt:lpstr>вересень 24</vt:lpstr>
      <vt:lpstr>жовтень 24</vt:lpstr>
      <vt:lpstr>листопад 24</vt:lpstr>
      <vt:lpstr>грудень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2024-03-04T07:16:53Z</cp:lastPrinted>
  <dcterms:created xsi:type="dcterms:W3CDTF">2023-07-10T12:16:11Z</dcterms:created>
  <dcterms:modified xsi:type="dcterms:W3CDTF">2024-03-04T07:42:49Z</dcterms:modified>
</cp:coreProperties>
</file>