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на 2021\ПАСПОРТА\ЗВІТИ 2020\ДРУК\"/>
    </mc:Choice>
  </mc:AlternateContent>
  <bookViews>
    <workbookView xWindow="0" yWindow="0" windowWidth="20616" windowHeight="9192"/>
  </bookViews>
  <sheets>
    <sheet name="Звіт Паспорт 2113 за 2020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1" l="1"/>
  <c r="K57" i="1"/>
  <c r="J57" i="1"/>
  <c r="G57" i="1"/>
  <c r="H54" i="1"/>
  <c r="J54" i="1" s="1"/>
  <c r="G54" i="1"/>
  <c r="K48" i="1"/>
  <c r="M48" i="1" s="1"/>
  <c r="J48" i="1"/>
  <c r="G48" i="1"/>
  <c r="H33" i="1"/>
  <c r="H32" i="1"/>
  <c r="E33" i="1"/>
  <c r="E32" i="1"/>
  <c r="K54" i="1" l="1"/>
  <c r="M54" i="1" s="1"/>
  <c r="J32" i="1"/>
  <c r="L51" i="1" l="1"/>
  <c r="M51" i="1"/>
  <c r="K51" i="1"/>
  <c r="I33" i="1" l="1"/>
  <c r="K33" i="1" s="1"/>
  <c r="I32" i="1"/>
  <c r="K32" i="1" s="1"/>
</calcChain>
</file>

<file path=xl/sharedStrings.xml><?xml version="1.0" encoding="utf-8"?>
<sst xmlns="http://schemas.openxmlformats.org/spreadsheetml/2006/main" count="123" uniqueCount="82">
  <si>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</si>
  <si>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</si>
  <si>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</si>
  <si>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</si>
  <si>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</si>
  <si>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</si>
  <si>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</si>
  <si>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</si>
  <si>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</si>
  <si>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</si>
  <si>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</si>
  <si>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</si>
  <si>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</si>
  <si>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</si>
  <si>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</si>
  <si>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</si>
  <si>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</si>
  <si>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</si>
  <si>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</si>
  <si>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</si>
  <si>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</si>
  <si>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</si>
  <si>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</si>
  <si>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</si>
  <si>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</si>
  <si>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</si>
  <si>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</si>
  <si>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</si>
  <si>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</si>
  <si>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</si>
  <si>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</si>
  <si>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</si>
  <si>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</si>
  <si>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</si>
  <si>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</si>
  <si>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</si>
  <si>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</si>
  <si>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</si>
  <si>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10. Узагальнений висновок про виконання бюджетної програми.</t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</si>
  <si>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</si>
  <si>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</si>
  <si>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</si>
  <si>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</si>
  <si>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0712113</t>
  </si>
  <si>
    <t>0721</t>
  </si>
  <si>
    <t>Первинна медична допомога населенню,що надається амбулаторно-поліклінічними закладами (відділеннями)</t>
  </si>
  <si>
    <r>
      <t xml:space="preserve">5. Мета бюджетної програми  </t>
    </r>
    <r>
      <rPr>
        <sz val="14"/>
        <color theme="1"/>
        <rFont val="Times New Roman"/>
        <family val="1"/>
        <charset val="204"/>
      </rPr>
      <t>Зміцнення та поліпшення здоров'я населення щляхом забезпечення потреб населення у первинній медичній допомозі.</t>
    </r>
  </si>
  <si>
    <t>Забезпечення надання населенню належної первинної медичної допомоги</t>
  </si>
  <si>
    <t>Надання населенню належної первинної медичної допомоги</t>
  </si>
  <si>
    <t>кількість відділень первинної медичної допомоги</t>
  </si>
  <si>
    <t>зведення планів по мережі, штатах і контингентах установ, що фінансуються з місцевих бюджетів</t>
  </si>
  <si>
    <t>осіб</t>
  </si>
  <si>
    <t>%</t>
  </si>
  <si>
    <t>* Зазначаються всі напрями використання бюджетних коштів, затверджені у паспорті бюджетної програми.</t>
  </si>
  <si>
    <t>Заступник начальника управління охорони здоров'я Чернігівської міської ради</t>
  </si>
  <si>
    <t>О. О. Малець</t>
  </si>
  <si>
    <t>(підпис)</t>
  </si>
  <si>
    <t>(ініціали/ініціал, прізвище)</t>
  </si>
  <si>
    <t>Головний спеціаліст- бухгалтер</t>
  </si>
  <si>
    <t>О. В. Гавриленко</t>
  </si>
  <si>
    <t>про виконання паспорта бюджетної програми місцевого бюджету на _2020_ рік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</si>
  <si>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</si>
  <si>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</si>
  <si>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</si>
  <si>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</si>
  <si>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</si>
  <si>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</si>
  <si>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</si>
  <si>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2113</t>
  </si>
  <si>
    <t>Бюджетні призначення передбачені на оплату комунальних послуг та енергоносіїв. Отримана економія з оплати за теплопостачання в сумі  229 950 грн та природного газу 137 094 грн як в результаті зниження тарифів, так і зниження споживання теплоенергоносіїв та природного газу в результаті сприятливих погодніх умов. Також економія за розрахунками за спожиту електроенергію склала  110 626 грн</t>
  </si>
  <si>
    <t>обсяг видатків на оплату енергоносіїв</t>
  </si>
  <si>
    <t>кошторис</t>
  </si>
  <si>
    <t>грн</t>
  </si>
  <si>
    <t>Протягом року змін не відбулось</t>
  </si>
  <si>
    <t xml:space="preserve"> Отримано економію з оплати за теплопостачання в сумі  229 950 грн та природного газу 137 094 грн як в результаті зниження тарифів, так і зниження споживання теплоенергоносіїв та природного газу в результаті сприятливих погодніх умов. Також економія за розрахунками за спожиту електроенергію склала  110 626 грн, за водопостачання та водовідведення  18 065 грн та з оплати інших енергоносіїв та інших комунальних послуг 9 012 грн</t>
  </si>
  <si>
    <t>середні видатки на одне відділення</t>
  </si>
  <si>
    <t>розрахунок</t>
  </si>
  <si>
    <t xml:space="preserve">У зв"язку з отриманою економією  за розрахунками за спожиті еренгоносії, досягнуто зменшення середніх видатків на одне відділення на 90 063,5 грн </t>
  </si>
  <si>
    <t>рівень забезпечення потреби</t>
  </si>
  <si>
    <t>Показники  виконані</t>
  </si>
  <si>
    <t>Результативні показники виконані. При повній оплаті рахунків за спожиті енергоносії отримано економію бюджетних призначень</t>
  </si>
  <si>
    <t>Кошторисами закладів охорони здоров'я ЧМР  на 2020 рік  відділенням первинної медичної допомоги   передбачено з міського бюджету на оплату енергоносіїв 3 119 800  грн Протягом року своєчасно проводилась оплата рахунків за спожиті енергоносії. За рік заклади розрахувались за спожиті енергоносії в повному обсязі  В загальному отримана економію бюджетних коштів в сумі 540 385 грн. З них  з оплати за теплопостачання в сумі  229 950 грн та природного газу 137 094 грн як в результаті зниження тарифів, так і зниження споживання теплоенергоносіїв та природного газу в результаті сприятливих погодніх умов. Також економія за розрахунками за спожиту електроенергію склала  110 626 грн, за водопостачання та водовідведення  18 065 грн та з оплати інших енергоносіїв та інших комунальних послуг 9 012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</si>
</sst>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7" xfId="0" applyBorder="1"/>
    <xf numFmtId="0" fontId="11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67"/>
  <sheetViews>
    <sheetView tabSelected="1" topLeftCell="A7" workbookViewId="0">
      <selection activeCell="A25" sqref="A25:XFD25"/>
    </sheetView>
  </sheetViews>
  <sheetFormatPr defaultRowHeight="14.4" x14ac:dyDescent="0.3"/>
  <cols>
    <col min="1" max="1" width="3.88671875" customWidth="1"/>
    <col min="2" max="2" width="29" customWidth="1"/>
    <col min="3" max="3" width="13.6640625" customWidth="1"/>
    <col min="4" max="4" width="12.6640625" customWidth="1"/>
    <col min="5" max="5" width="12.109375" customWidth="1"/>
    <col min="6" max="8" width="12.6640625" customWidth="1"/>
    <col min="9" max="9" width="12.109375" customWidth="1"/>
    <col min="10" max="10" width="13.6640625" customWidth="1"/>
    <col min="11" max="11" width="11.6640625" customWidth="1"/>
    <col min="13" max="13" width="9.6640625" bestFit="1" customWidth="1"/>
    <col min="14" max="14" width="20" customWidth="1"/>
    <col min="15" max="15" width="19.44140625" customWidth="1"/>
  </cols>
  <sheetData>
    <row r="1" spans="1:13" ht="24.6" customHeight="1" x14ac:dyDescent="0.3">
      <c r="I1" s="46" t="s">
        <v>0</v>
      </c>
      <c r="J1" s="46"/>
      <c r="K1" s="46"/>
      <c r="L1" s="46"/>
    </row>
    <row r="2" spans="1:13" ht="10.199999999999999" customHeight="1" x14ac:dyDescent="0.3">
      <c r="A2" s="1"/>
      <c r="I2" s="47" t="s">
        <v>1</v>
      </c>
      <c r="J2" s="47"/>
      <c r="K2" s="47"/>
      <c r="L2" s="47"/>
      <c r="M2" s="2"/>
    </row>
    <row r="3" spans="1:13" ht="11.4" customHeight="1" x14ac:dyDescent="0.3">
      <c r="A3" s="1"/>
      <c r="I3" s="47" t="s">
        <v>2</v>
      </c>
      <c r="J3" s="47"/>
      <c r="K3" s="47"/>
      <c r="L3" s="47"/>
    </row>
    <row r="4" spans="1:13" ht="9.6" customHeight="1" x14ac:dyDescent="0.3">
      <c r="I4" s="47" t="s">
        <v>3</v>
      </c>
      <c r="J4" s="47"/>
      <c r="K4" s="47"/>
      <c r="L4" s="47"/>
    </row>
    <row r="5" spans="1:13" ht="17.399999999999999" customHeight="1" x14ac:dyDescent="0.3">
      <c r="I5" s="47" t="s">
        <v>4</v>
      </c>
      <c r="J5" s="47"/>
      <c r="K5" s="47"/>
      <c r="L5" s="47"/>
    </row>
    <row r="6" spans="1:13" ht="17.399999999999999" x14ac:dyDescent="0.3">
      <c r="F6" s="20"/>
      <c r="G6" s="20" t="s">
        <v>5</v>
      </c>
    </row>
    <row r="7" spans="1:13" ht="18" customHeight="1" x14ac:dyDescent="0.3">
      <c r="C7" s="69" t="s">
        <v>60</v>
      </c>
      <c r="D7" s="69"/>
      <c r="E7" s="69"/>
      <c r="F7" s="69"/>
      <c r="G7" s="69"/>
      <c r="H7" s="69"/>
      <c r="I7" s="69"/>
      <c r="J7" s="69"/>
      <c r="K7" s="69"/>
      <c r="L7" s="69"/>
    </row>
    <row r="8" spans="1:13" ht="26.4" customHeight="1" x14ac:dyDescent="0.35">
      <c r="A8" s="43" t="s">
        <v>6</v>
      </c>
      <c r="B8" s="23" t="s">
        <v>39</v>
      </c>
      <c r="C8" s="70" t="s">
        <v>41</v>
      </c>
      <c r="D8" s="70"/>
      <c r="E8" s="70"/>
      <c r="F8" s="70"/>
      <c r="G8" s="70"/>
      <c r="H8" s="70"/>
      <c r="I8" s="70"/>
      <c r="J8" s="70"/>
      <c r="K8" s="70"/>
      <c r="L8" s="70">
        <v>2013308</v>
      </c>
      <c r="M8" s="70"/>
    </row>
    <row r="9" spans="1:13" ht="43.95" customHeight="1" x14ac:dyDescent="0.35">
      <c r="A9" s="43"/>
      <c r="B9" s="24" t="s">
        <v>61</v>
      </c>
      <c r="C9" s="25"/>
      <c r="D9" s="26"/>
      <c r="E9" s="58" t="s">
        <v>62</v>
      </c>
      <c r="F9" s="58"/>
      <c r="G9" s="58"/>
      <c r="H9" s="58"/>
      <c r="I9" s="58"/>
      <c r="J9" s="27"/>
      <c r="K9" s="27"/>
      <c r="L9" s="58" t="s">
        <v>63</v>
      </c>
      <c r="M9" s="58"/>
    </row>
    <row r="10" spans="1:13" ht="21.6" customHeight="1" x14ac:dyDescent="0.35">
      <c r="A10" s="43" t="s">
        <v>7</v>
      </c>
      <c r="B10" s="23" t="s">
        <v>40</v>
      </c>
      <c r="C10" s="70" t="s">
        <v>41</v>
      </c>
      <c r="D10" s="70"/>
      <c r="E10" s="70"/>
      <c r="F10" s="70"/>
      <c r="G10" s="70"/>
      <c r="H10" s="70"/>
      <c r="I10" s="70"/>
      <c r="J10" s="70"/>
      <c r="K10" s="70"/>
      <c r="L10" s="70">
        <v>2013308</v>
      </c>
      <c r="M10" s="70"/>
    </row>
    <row r="11" spans="1:13" ht="26.4" customHeight="1" x14ac:dyDescent="0.3">
      <c r="A11" s="43"/>
      <c r="B11" s="24" t="s">
        <v>61</v>
      </c>
      <c r="C11" s="58" t="s">
        <v>8</v>
      </c>
      <c r="D11" s="58"/>
      <c r="E11" s="58"/>
      <c r="F11" s="58"/>
      <c r="G11" s="58"/>
      <c r="H11" s="58"/>
      <c r="I11" s="58"/>
      <c r="J11" s="58"/>
      <c r="K11" s="58"/>
      <c r="L11" s="58" t="s">
        <v>63</v>
      </c>
      <c r="M11" s="58"/>
    </row>
    <row r="12" spans="1:13" ht="39.75" customHeight="1" x14ac:dyDescent="0.35">
      <c r="A12" s="43" t="s">
        <v>9</v>
      </c>
      <c r="B12" s="23" t="s">
        <v>43</v>
      </c>
      <c r="C12" s="23" t="s">
        <v>68</v>
      </c>
      <c r="D12" s="28" t="s">
        <v>44</v>
      </c>
      <c r="E12" s="70" t="s">
        <v>45</v>
      </c>
      <c r="F12" s="70"/>
      <c r="G12" s="70"/>
      <c r="H12" s="70"/>
      <c r="I12" s="70"/>
      <c r="J12" s="70"/>
      <c r="K12" s="70"/>
      <c r="L12" s="71">
        <v>7410100000</v>
      </c>
      <c r="M12" s="71"/>
    </row>
    <row r="13" spans="1:13" ht="87" customHeight="1" x14ac:dyDescent="0.3">
      <c r="A13" s="43"/>
      <c r="B13" s="24" t="s">
        <v>61</v>
      </c>
      <c r="C13" s="24" t="s">
        <v>64</v>
      </c>
      <c r="D13" s="24" t="s">
        <v>65</v>
      </c>
      <c r="E13" s="58" t="s">
        <v>66</v>
      </c>
      <c r="F13" s="58"/>
      <c r="G13" s="58"/>
      <c r="H13" s="58"/>
      <c r="I13" s="58"/>
      <c r="J13" s="58"/>
      <c r="K13" s="58"/>
      <c r="L13" s="58" t="s">
        <v>67</v>
      </c>
      <c r="M13" s="58"/>
    </row>
    <row r="14" spans="1:13" ht="17.399999999999999" customHeight="1" thickBot="1" x14ac:dyDescent="0.35">
      <c r="A14" s="42" t="s">
        <v>10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ht="14.4" customHeight="1" thickBot="1" x14ac:dyDescent="0.35">
      <c r="A15" s="3" t="s">
        <v>11</v>
      </c>
      <c r="B15" s="44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ht="38.25" customHeight="1" thickBot="1" x14ac:dyDescent="0.35">
      <c r="A16" s="4"/>
      <c r="B16" s="38" t="s">
        <v>42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1:13" ht="9" customHeight="1" thickBot="1" x14ac:dyDescent="0.35">
      <c r="A17" s="4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1:13" ht="34.5" customHeight="1" x14ac:dyDescent="0.3">
      <c r="A18" s="42" t="s">
        <v>46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3" ht="9.6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19.2" customHeight="1" thickBot="1" x14ac:dyDescent="0.35">
      <c r="A20" s="42" t="s">
        <v>13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3" ht="22.2" customHeight="1" thickBot="1" x14ac:dyDescent="0.35">
      <c r="A21" s="19" t="s">
        <v>11</v>
      </c>
      <c r="B21" s="44" t="s">
        <v>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3" ht="18.600000000000001" thickBot="1" x14ac:dyDescent="0.35">
      <c r="A22" s="4">
        <v>1</v>
      </c>
      <c r="B22" s="35" t="s">
        <v>47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</row>
    <row r="23" spans="1:13" ht="18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ht="18" x14ac:dyDescent="0.3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18" x14ac:dyDescent="0.3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ht="15.6" x14ac:dyDescent="0.3">
      <c r="A26" s="5"/>
    </row>
    <row r="27" spans="1:13" ht="15.6" customHeight="1" x14ac:dyDescent="0.3">
      <c r="A27" s="42" t="s">
        <v>15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3" ht="12" customHeight="1" thickBot="1" x14ac:dyDescent="0.35">
      <c r="A28" s="5"/>
      <c r="K28" s="6" t="s">
        <v>16</v>
      </c>
    </row>
    <row r="29" spans="1:13" ht="37.950000000000003" customHeight="1" thickBot="1" x14ac:dyDescent="0.35">
      <c r="A29" s="7" t="s">
        <v>17</v>
      </c>
      <c r="B29" s="48" t="s">
        <v>18</v>
      </c>
      <c r="C29" s="50" t="s">
        <v>19</v>
      </c>
      <c r="D29" s="51"/>
      <c r="E29" s="52"/>
      <c r="F29" s="50" t="s">
        <v>20</v>
      </c>
      <c r="G29" s="51"/>
      <c r="H29" s="52"/>
      <c r="I29" s="50" t="s">
        <v>21</v>
      </c>
      <c r="J29" s="51"/>
      <c r="K29" s="52"/>
    </row>
    <row r="30" spans="1:13" ht="31.8" thickBot="1" x14ac:dyDescent="0.35">
      <c r="A30" s="8" t="s">
        <v>22</v>
      </c>
      <c r="B30" s="49"/>
      <c r="C30" s="9" t="s">
        <v>23</v>
      </c>
      <c r="D30" s="9" t="s">
        <v>24</v>
      </c>
      <c r="E30" s="9" t="s">
        <v>25</v>
      </c>
      <c r="F30" s="9" t="s">
        <v>23</v>
      </c>
      <c r="G30" s="9" t="s">
        <v>24</v>
      </c>
      <c r="H30" s="9" t="s">
        <v>25</v>
      </c>
      <c r="I30" s="9" t="s">
        <v>23</v>
      </c>
      <c r="J30" s="9" t="s">
        <v>24</v>
      </c>
      <c r="K30" s="9" t="s">
        <v>25</v>
      </c>
    </row>
    <row r="31" spans="1:13" ht="16.2" thickBot="1" x14ac:dyDescent="0.35">
      <c r="A31" s="8">
        <v>1</v>
      </c>
      <c r="B31" s="9">
        <v>2</v>
      </c>
      <c r="C31" s="9">
        <v>3</v>
      </c>
      <c r="D31" s="9">
        <v>4</v>
      </c>
      <c r="E31" s="9">
        <v>5</v>
      </c>
      <c r="F31" s="9">
        <v>6</v>
      </c>
      <c r="G31" s="9">
        <v>7</v>
      </c>
      <c r="H31" s="9">
        <v>8</v>
      </c>
      <c r="I31" s="9">
        <v>9</v>
      </c>
      <c r="J31" s="9">
        <v>10</v>
      </c>
      <c r="K31" s="9">
        <v>11</v>
      </c>
    </row>
    <row r="32" spans="1:13" ht="47.4" thickBot="1" x14ac:dyDescent="0.35">
      <c r="A32" s="8"/>
      <c r="B32" s="9" t="s">
        <v>48</v>
      </c>
      <c r="C32" s="15">
        <v>3119800</v>
      </c>
      <c r="D32" s="15">
        <v>0</v>
      </c>
      <c r="E32" s="15">
        <f>C32+D32</f>
        <v>3119800</v>
      </c>
      <c r="F32" s="15">
        <v>2579414.9900000002</v>
      </c>
      <c r="G32" s="15">
        <v>0</v>
      </c>
      <c r="H32" s="15">
        <f>F32+G32</f>
        <v>2579414.9900000002</v>
      </c>
      <c r="I32" s="15">
        <f>F32-C32</f>
        <v>-540385.00999999978</v>
      </c>
      <c r="J32" s="15">
        <f>G32-D32</f>
        <v>0</v>
      </c>
      <c r="K32" s="15">
        <f>SUM(I32:J32)</f>
        <v>-540385.00999999978</v>
      </c>
    </row>
    <row r="33" spans="1:13" ht="16.2" thickBot="1" x14ac:dyDescent="0.35">
      <c r="A33" s="8"/>
      <c r="B33" s="9" t="s">
        <v>26</v>
      </c>
      <c r="C33" s="15">
        <v>3119800</v>
      </c>
      <c r="D33" s="15">
        <v>0</v>
      </c>
      <c r="E33" s="15">
        <f>C33+D33</f>
        <v>3119800</v>
      </c>
      <c r="F33" s="15">
        <v>2579414.9900000002</v>
      </c>
      <c r="G33" s="15">
        <v>0</v>
      </c>
      <c r="H33" s="15">
        <f>F33+G33</f>
        <v>2579414.9900000002</v>
      </c>
      <c r="I33" s="15">
        <f>F33-C33</f>
        <v>-540385.00999999978</v>
      </c>
      <c r="J33" s="15">
        <v>0</v>
      </c>
      <c r="K33" s="15">
        <f>SUM(I33:J33)</f>
        <v>-540385.00999999978</v>
      </c>
    </row>
    <row r="34" spans="1:13" ht="45" customHeight="1" thickBot="1" x14ac:dyDescent="0.35">
      <c r="A34" s="50" t="s">
        <v>69</v>
      </c>
      <c r="B34" s="51"/>
      <c r="C34" s="51"/>
      <c r="D34" s="51"/>
      <c r="E34" s="51"/>
      <c r="F34" s="51"/>
      <c r="G34" s="51"/>
      <c r="H34" s="51"/>
      <c r="I34" s="51"/>
      <c r="J34" s="51"/>
      <c r="K34" s="52"/>
    </row>
    <row r="35" spans="1:13" ht="15.6" x14ac:dyDescent="0.3">
      <c r="A35" s="5"/>
    </row>
    <row r="36" spans="1:13" ht="28.2" customHeight="1" x14ac:dyDescent="0.3">
      <c r="A36" s="42" t="s">
        <v>27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3" ht="12" customHeight="1" thickBot="1" x14ac:dyDescent="0.35">
      <c r="A37" s="5"/>
      <c r="K37" s="6" t="s">
        <v>16</v>
      </c>
    </row>
    <row r="38" spans="1:13" ht="34.200000000000003" customHeight="1" thickBot="1" x14ac:dyDescent="0.35">
      <c r="A38" s="48" t="s">
        <v>11</v>
      </c>
      <c r="B38" s="48" t="s">
        <v>28</v>
      </c>
      <c r="C38" s="50" t="s">
        <v>19</v>
      </c>
      <c r="D38" s="51"/>
      <c r="E38" s="52"/>
      <c r="F38" s="50" t="s">
        <v>20</v>
      </c>
      <c r="G38" s="51"/>
      <c r="H38" s="52"/>
      <c r="I38" s="50" t="s">
        <v>21</v>
      </c>
      <c r="J38" s="51"/>
      <c r="K38" s="52"/>
    </row>
    <row r="39" spans="1:13" ht="31.8" thickBot="1" x14ac:dyDescent="0.35">
      <c r="A39" s="49"/>
      <c r="B39" s="49"/>
      <c r="C39" s="9" t="s">
        <v>23</v>
      </c>
      <c r="D39" s="9" t="s">
        <v>24</v>
      </c>
      <c r="E39" s="9" t="s">
        <v>25</v>
      </c>
      <c r="F39" s="9" t="s">
        <v>23</v>
      </c>
      <c r="G39" s="9" t="s">
        <v>24</v>
      </c>
      <c r="H39" s="9" t="s">
        <v>25</v>
      </c>
      <c r="I39" s="9" t="s">
        <v>23</v>
      </c>
      <c r="J39" s="9" t="s">
        <v>24</v>
      </c>
      <c r="K39" s="9" t="s">
        <v>25</v>
      </c>
    </row>
    <row r="40" spans="1:13" ht="16.2" thickBot="1" x14ac:dyDescent="0.35">
      <c r="A40" s="8">
        <v>1</v>
      </c>
      <c r="B40" s="9">
        <v>2</v>
      </c>
      <c r="C40" s="9">
        <v>3</v>
      </c>
      <c r="D40" s="9">
        <v>4</v>
      </c>
      <c r="E40" s="9">
        <v>5</v>
      </c>
      <c r="F40" s="9">
        <v>6</v>
      </c>
      <c r="G40" s="9">
        <v>7</v>
      </c>
      <c r="H40" s="9">
        <v>8</v>
      </c>
      <c r="I40" s="9">
        <v>9</v>
      </c>
      <c r="J40" s="9">
        <v>10</v>
      </c>
      <c r="K40" s="9">
        <v>11</v>
      </c>
    </row>
    <row r="41" spans="1:13" ht="16.2" thickBot="1" x14ac:dyDescent="0.35">
      <c r="A41" s="8"/>
      <c r="B41" s="9"/>
      <c r="C41" s="15"/>
      <c r="D41" s="9"/>
      <c r="E41" s="15"/>
      <c r="F41" s="15"/>
      <c r="G41" s="9"/>
      <c r="H41" s="15"/>
      <c r="I41" s="9"/>
      <c r="J41" s="9"/>
      <c r="K41" s="9"/>
    </row>
    <row r="42" spans="1:13" ht="15.6" x14ac:dyDescent="0.3">
      <c r="A42" s="5"/>
    </row>
    <row r="43" spans="1:13" ht="21" customHeight="1" thickBot="1" x14ac:dyDescent="0.35">
      <c r="A43" s="42" t="s">
        <v>29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3" ht="45" customHeight="1" thickBot="1" x14ac:dyDescent="0.35">
      <c r="A44" s="56" t="s">
        <v>11</v>
      </c>
      <c r="B44" s="56" t="s">
        <v>30</v>
      </c>
      <c r="C44" s="56" t="s">
        <v>31</v>
      </c>
      <c r="D44" s="56" t="s">
        <v>32</v>
      </c>
      <c r="E44" s="53" t="s">
        <v>19</v>
      </c>
      <c r="F44" s="54"/>
      <c r="G44" s="55"/>
      <c r="H44" s="53" t="s">
        <v>33</v>
      </c>
      <c r="I44" s="54"/>
      <c r="J44" s="55"/>
      <c r="K44" s="53" t="s">
        <v>21</v>
      </c>
      <c r="L44" s="54"/>
      <c r="M44" s="55"/>
    </row>
    <row r="45" spans="1:13" ht="39" customHeight="1" thickBot="1" x14ac:dyDescent="0.35">
      <c r="A45" s="57"/>
      <c r="B45" s="57"/>
      <c r="C45" s="57"/>
      <c r="D45" s="57"/>
      <c r="E45" s="10" t="s">
        <v>23</v>
      </c>
      <c r="F45" s="10" t="s">
        <v>24</v>
      </c>
      <c r="G45" s="10" t="s">
        <v>25</v>
      </c>
      <c r="H45" s="10" t="s">
        <v>23</v>
      </c>
      <c r="I45" s="10" t="s">
        <v>24</v>
      </c>
      <c r="J45" s="10" t="s">
        <v>25</v>
      </c>
      <c r="K45" s="10" t="s">
        <v>23</v>
      </c>
      <c r="L45" s="10" t="s">
        <v>24</v>
      </c>
      <c r="M45" s="10" t="s">
        <v>25</v>
      </c>
    </row>
    <row r="46" spans="1:13" ht="15" thickBot="1" x14ac:dyDescent="0.35">
      <c r="A46" s="11">
        <v>1</v>
      </c>
      <c r="B46" s="10">
        <v>2</v>
      </c>
      <c r="C46" s="10">
        <v>3</v>
      </c>
      <c r="D46" s="10">
        <v>4</v>
      </c>
      <c r="E46" s="10">
        <v>5</v>
      </c>
      <c r="F46" s="10">
        <v>6</v>
      </c>
      <c r="G46" s="10">
        <v>7</v>
      </c>
      <c r="H46" s="10">
        <v>8</v>
      </c>
      <c r="I46" s="10">
        <v>9</v>
      </c>
      <c r="J46" s="10">
        <v>10</v>
      </c>
      <c r="K46" s="10">
        <v>11</v>
      </c>
      <c r="L46" s="10">
        <v>12</v>
      </c>
      <c r="M46" s="10">
        <v>13</v>
      </c>
    </row>
    <row r="47" spans="1:13" ht="15" thickBot="1" x14ac:dyDescent="0.35">
      <c r="A47" s="11">
        <v>1</v>
      </c>
      <c r="B47" s="16" t="s">
        <v>34</v>
      </c>
      <c r="C47" s="10"/>
      <c r="D47" s="10"/>
      <c r="E47" s="31"/>
      <c r="F47" s="10"/>
      <c r="G47" s="10"/>
      <c r="H47" s="10"/>
      <c r="I47" s="10"/>
      <c r="J47" s="10"/>
      <c r="K47" s="10"/>
      <c r="L47" s="10"/>
      <c r="M47" s="10"/>
    </row>
    <row r="48" spans="1:13" ht="28.2" thickBot="1" x14ac:dyDescent="0.35">
      <c r="A48" s="14"/>
      <c r="B48" s="10" t="s">
        <v>70</v>
      </c>
      <c r="C48" s="10" t="s">
        <v>72</v>
      </c>
      <c r="D48" s="29" t="s">
        <v>71</v>
      </c>
      <c r="E48" s="33">
        <v>3119800</v>
      </c>
      <c r="F48" s="10">
        <v>0</v>
      </c>
      <c r="G48" s="34">
        <f>E48+F48</f>
        <v>3119800</v>
      </c>
      <c r="H48" s="33">
        <v>2579414.9900000002</v>
      </c>
      <c r="I48" s="33">
        <v>0</v>
      </c>
      <c r="J48" s="33">
        <f>H48+I48</f>
        <v>2579414.9900000002</v>
      </c>
      <c r="K48" s="33">
        <f>H48-E48</f>
        <v>-540385.00999999978</v>
      </c>
      <c r="L48" s="33">
        <v>0</v>
      </c>
      <c r="M48" s="33">
        <f>K48+L48</f>
        <v>-540385.00999999978</v>
      </c>
    </row>
    <row r="49" spans="1:13" ht="50.25" customHeight="1" thickBot="1" x14ac:dyDescent="0.35">
      <c r="A49" s="64" t="s">
        <v>74</v>
      </c>
      <c r="B49" s="65"/>
      <c r="C49" s="65"/>
      <c r="D49" s="65"/>
      <c r="E49" s="66"/>
      <c r="F49" s="65"/>
      <c r="G49" s="65"/>
      <c r="H49" s="65"/>
      <c r="I49" s="65"/>
      <c r="J49" s="65"/>
      <c r="K49" s="65"/>
      <c r="L49" s="65"/>
      <c r="M49" s="67"/>
    </row>
    <row r="50" spans="1:13" ht="15" thickBot="1" x14ac:dyDescent="0.35">
      <c r="A50" s="11">
        <v>2</v>
      </c>
      <c r="B50" s="16" t="s">
        <v>35</v>
      </c>
      <c r="C50" s="10"/>
      <c r="D50" s="10"/>
      <c r="E50" s="31"/>
      <c r="F50" s="10"/>
      <c r="G50" s="10"/>
      <c r="H50" s="10"/>
      <c r="I50" s="10"/>
      <c r="J50" s="10"/>
      <c r="K50" s="10"/>
      <c r="L50" s="10"/>
      <c r="M50" s="10"/>
    </row>
    <row r="51" spans="1:13" ht="102.75" customHeight="1" thickBot="1" x14ac:dyDescent="0.35">
      <c r="A51" s="11"/>
      <c r="B51" s="10" t="s">
        <v>49</v>
      </c>
      <c r="C51" s="10" t="s">
        <v>51</v>
      </c>
      <c r="D51" s="30" t="s">
        <v>50</v>
      </c>
      <c r="E51" s="32">
        <v>6</v>
      </c>
      <c r="F51" s="10">
        <v>0</v>
      </c>
      <c r="G51" s="17">
        <v>6</v>
      </c>
      <c r="H51" s="17">
        <v>6</v>
      </c>
      <c r="I51" s="10">
        <v>0</v>
      </c>
      <c r="J51" s="17">
        <v>6</v>
      </c>
      <c r="K51" s="17">
        <f>H51-E51</f>
        <v>0</v>
      </c>
      <c r="L51" s="17">
        <f t="shared" ref="L51:M51" si="0">I51-F51</f>
        <v>0</v>
      </c>
      <c r="M51" s="17">
        <f t="shared" si="0"/>
        <v>0</v>
      </c>
    </row>
    <row r="52" spans="1:13" ht="14.25" customHeight="1" thickBot="1" x14ac:dyDescent="0.35">
      <c r="A52" s="64" t="s">
        <v>73</v>
      </c>
      <c r="B52" s="65"/>
      <c r="C52" s="65"/>
      <c r="D52" s="65"/>
      <c r="E52" s="66"/>
      <c r="F52" s="65"/>
      <c r="G52" s="65"/>
      <c r="H52" s="65"/>
      <c r="I52" s="65"/>
      <c r="J52" s="65"/>
      <c r="K52" s="65"/>
      <c r="L52" s="65"/>
      <c r="M52" s="67"/>
    </row>
    <row r="53" spans="1:13" ht="15" thickBot="1" x14ac:dyDescent="0.35">
      <c r="A53" s="11">
        <v>3</v>
      </c>
      <c r="B53" s="16" t="s">
        <v>36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28.2" thickBot="1" x14ac:dyDescent="0.35">
      <c r="A54" s="11"/>
      <c r="B54" s="10" t="s">
        <v>75</v>
      </c>
      <c r="C54" s="10" t="s">
        <v>72</v>
      </c>
      <c r="D54" s="10" t="s">
        <v>76</v>
      </c>
      <c r="E54" s="33">
        <v>519966</v>
      </c>
      <c r="F54" s="10">
        <v>0</v>
      </c>
      <c r="G54" s="34">
        <f>E54+F54</f>
        <v>519966</v>
      </c>
      <c r="H54" s="33">
        <f>H48/H51</f>
        <v>429902.49833333335</v>
      </c>
      <c r="I54" s="33"/>
      <c r="J54" s="33">
        <f>H54+I54</f>
        <v>429902.49833333335</v>
      </c>
      <c r="K54" s="33">
        <f>H54-E54</f>
        <v>-90063.501666666649</v>
      </c>
      <c r="L54" s="33">
        <v>0</v>
      </c>
      <c r="M54" s="33">
        <f>K54+L54</f>
        <v>-90063.501666666649</v>
      </c>
    </row>
    <row r="55" spans="1:13" ht="30.75" customHeight="1" thickBot="1" x14ac:dyDescent="0.35">
      <c r="A55" s="53" t="s">
        <v>77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5"/>
    </row>
    <row r="56" spans="1:13" ht="15" thickBot="1" x14ac:dyDescent="0.35">
      <c r="A56" s="11">
        <v>4</v>
      </c>
      <c r="B56" s="16" t="s">
        <v>37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5" thickBot="1" x14ac:dyDescent="0.35">
      <c r="A57" s="11"/>
      <c r="B57" s="10" t="s">
        <v>78</v>
      </c>
      <c r="C57" s="10" t="s">
        <v>52</v>
      </c>
      <c r="D57" s="10" t="s">
        <v>76</v>
      </c>
      <c r="E57" s="10">
        <v>100</v>
      </c>
      <c r="F57" s="10">
        <v>0</v>
      </c>
      <c r="G57" s="10">
        <f>E57+F57</f>
        <v>100</v>
      </c>
      <c r="H57" s="18">
        <v>100</v>
      </c>
      <c r="I57" s="18">
        <v>0</v>
      </c>
      <c r="J57" s="18">
        <f>H57+I57</f>
        <v>100</v>
      </c>
      <c r="K57" s="18">
        <f>H57-E57</f>
        <v>0</v>
      </c>
      <c r="L57" s="18">
        <v>0</v>
      </c>
      <c r="M57" s="18">
        <f>J57-G57</f>
        <v>0</v>
      </c>
    </row>
    <row r="58" spans="1:13" ht="15" thickBot="1" x14ac:dyDescent="0.35">
      <c r="A58" s="53" t="s">
        <v>79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5"/>
    </row>
    <row r="59" spans="1:13" ht="22.5" customHeight="1" thickBot="1" x14ac:dyDescent="0.35">
      <c r="A59" s="53" t="s">
        <v>80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5"/>
    </row>
    <row r="60" spans="1:13" ht="15.6" x14ac:dyDescent="0.3">
      <c r="A60" s="5"/>
    </row>
    <row r="61" spans="1:13" ht="18" customHeight="1" x14ac:dyDescent="0.3">
      <c r="A61" s="42" t="s">
        <v>38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ht="78.75" customHeight="1" x14ac:dyDescent="0.3">
      <c r="A62" s="12"/>
      <c r="B62" s="68" t="s">
        <v>81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 ht="22.95" customHeight="1" x14ac:dyDescent="0.3">
      <c r="A63" s="63" t="s">
        <v>53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</row>
    <row r="64" spans="1:13" ht="30" customHeight="1" x14ac:dyDescent="0.3">
      <c r="B64" s="59" t="s">
        <v>54</v>
      </c>
      <c r="C64" s="59"/>
      <c r="D64" s="59"/>
      <c r="G64" s="21"/>
      <c r="J64" s="60" t="s">
        <v>55</v>
      </c>
      <c r="K64" s="60"/>
    </row>
    <row r="65" spans="2:11" x14ac:dyDescent="0.3">
      <c r="B65" s="13"/>
      <c r="G65" s="22" t="s">
        <v>56</v>
      </c>
      <c r="J65" s="61" t="s">
        <v>57</v>
      </c>
      <c r="K65" s="61"/>
    </row>
    <row r="66" spans="2:11" x14ac:dyDescent="0.3">
      <c r="B66" s="62" t="s">
        <v>58</v>
      </c>
      <c r="C66" s="62"/>
      <c r="G66" s="21"/>
      <c r="J66" s="60" t="s">
        <v>59</v>
      </c>
      <c r="K66" s="60"/>
    </row>
    <row r="67" spans="2:11" x14ac:dyDescent="0.3">
      <c r="G67" s="22" t="s">
        <v>56</v>
      </c>
      <c r="J67" s="61" t="s">
        <v>57</v>
      </c>
      <c r="K67" s="61"/>
    </row>
  </sheetData>
  <mergeCells count="64">
    <mergeCell ref="J67:K67"/>
    <mergeCell ref="C7:L7"/>
    <mergeCell ref="A8:A9"/>
    <mergeCell ref="C8:K8"/>
    <mergeCell ref="L8:M8"/>
    <mergeCell ref="E9:I9"/>
    <mergeCell ref="L9:M9"/>
    <mergeCell ref="A10:A11"/>
    <mergeCell ref="C10:K10"/>
    <mergeCell ref="L10:M10"/>
    <mergeCell ref="C11:K11"/>
    <mergeCell ref="L11:M11"/>
    <mergeCell ref="A12:A13"/>
    <mergeCell ref="E12:K12"/>
    <mergeCell ref="L12:M12"/>
    <mergeCell ref="A63:M63"/>
    <mergeCell ref="A49:M49"/>
    <mergeCell ref="A52:M52"/>
    <mergeCell ref="A55:M55"/>
    <mergeCell ref="A58:M58"/>
    <mergeCell ref="A59:M59"/>
    <mergeCell ref="A61:M61"/>
    <mergeCell ref="B62:M62"/>
    <mergeCell ref="B64:D64"/>
    <mergeCell ref="J64:K64"/>
    <mergeCell ref="J65:K65"/>
    <mergeCell ref="B66:C66"/>
    <mergeCell ref="J66:K66"/>
    <mergeCell ref="K44:M44"/>
    <mergeCell ref="A34:K34"/>
    <mergeCell ref="A36:K36"/>
    <mergeCell ref="A38:A39"/>
    <mergeCell ref="B38:B39"/>
    <mergeCell ref="C38:E38"/>
    <mergeCell ref="F38:H38"/>
    <mergeCell ref="I38:K38"/>
    <mergeCell ref="B44:B45"/>
    <mergeCell ref="C44:C45"/>
    <mergeCell ref="D44:D45"/>
    <mergeCell ref="E44:G44"/>
    <mergeCell ref="H44:J44"/>
    <mergeCell ref="A43:L43"/>
    <mergeCell ref="A44:A45"/>
    <mergeCell ref="A27:L27"/>
    <mergeCell ref="B29:B30"/>
    <mergeCell ref="C29:E29"/>
    <mergeCell ref="F29:H29"/>
    <mergeCell ref="I29:K29"/>
    <mergeCell ref="A14:M14"/>
    <mergeCell ref="B15:M15"/>
    <mergeCell ref="I1:L1"/>
    <mergeCell ref="I2:L2"/>
    <mergeCell ref="I3:L3"/>
    <mergeCell ref="I4:L4"/>
    <mergeCell ref="I5:L5"/>
    <mergeCell ref="E13:K13"/>
    <mergeCell ref="L13:M13"/>
    <mergeCell ref="B22:M22"/>
    <mergeCell ref="B16:M16"/>
    <mergeCell ref="B17:M17"/>
    <mergeCell ref="A18:K18"/>
    <mergeCell ref="A19:M19"/>
    <mergeCell ref="A20:K20"/>
    <mergeCell ref="B21:M21"/>
  </mergeCells>
  <pageMargins left="0.51181102362204722" right="0.31496062992125984" top="0.55118110236220474" bottom="0.55118110236220474" header="0.31496062992125984" footer="0.31496062992125984"/>
  <pageSetup paperSize="9" scale="83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2113 за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2021-01-27T10:34:05Z</cp:lastPrinted>
  <dcterms:created xsi:type="dcterms:W3CDTF">2020-01-30T08:58:47Z</dcterms:created>
  <dcterms:modified xsi:type="dcterms:W3CDTF">2021-01-27T10:34:58Z</dcterms:modified>
</cp:coreProperties>
</file>