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48" yWindow="96" windowWidth="19680" windowHeight="7932"/>
  </bookViews>
  <sheets>
    <sheet name="додаток до рішення" sheetId="4" r:id="rId1"/>
  </sheets>
  <definedNames>
    <definedName name="_xlnm._FilterDatabase" localSheetId="0" hidden="1">'додаток до рішення'!#REF!</definedName>
    <definedName name="_xlnm.Print_Titles" localSheetId="0">'додаток до рішення'!$13:$13</definedName>
  </definedNames>
  <calcPr calcId="144525"/>
</workbook>
</file>

<file path=xl/calcChain.xml><?xml version="1.0" encoding="utf-8"?>
<calcChain xmlns="http://schemas.openxmlformats.org/spreadsheetml/2006/main">
  <c r="O77" i="4" l="1"/>
  <c r="F77" i="4" s="1"/>
  <c r="H77" i="4" s="1"/>
  <c r="O568" i="4"/>
  <c r="O574" i="4"/>
  <c r="O263" i="4"/>
  <c r="F15" i="4"/>
  <c r="H15" i="4" s="1"/>
  <c r="F16" i="4"/>
  <c r="F17" i="4"/>
  <c r="F18" i="4"/>
  <c r="F19" i="4"/>
  <c r="H19" i="4" s="1"/>
  <c r="F20" i="4"/>
  <c r="F21" i="4"/>
  <c r="F22" i="4"/>
  <c r="F23" i="4"/>
  <c r="H23" i="4" s="1"/>
  <c r="F24" i="4"/>
  <c r="F25" i="4"/>
  <c r="F26" i="4"/>
  <c r="F27" i="4"/>
  <c r="H27" i="4" s="1"/>
  <c r="F28" i="4"/>
  <c r="F29" i="4"/>
  <c r="F30" i="4"/>
  <c r="F31" i="4"/>
  <c r="H31" i="4" s="1"/>
  <c r="I31" i="4" s="1"/>
  <c r="F32" i="4"/>
  <c r="F33" i="4"/>
  <c r="F34" i="4"/>
  <c r="F35" i="4"/>
  <c r="H35" i="4" s="1"/>
  <c r="F36" i="4"/>
  <c r="F37" i="4"/>
  <c r="F38" i="4"/>
  <c r="F39" i="4"/>
  <c r="H39" i="4" s="1"/>
  <c r="F40" i="4"/>
  <c r="F41" i="4"/>
  <c r="F42" i="4"/>
  <c r="F43" i="4"/>
  <c r="H43" i="4" s="1"/>
  <c r="I43" i="4" s="1"/>
  <c r="F44" i="4"/>
  <c r="F45" i="4"/>
  <c r="F46" i="4"/>
  <c r="F47" i="4"/>
  <c r="H47" i="4" s="1"/>
  <c r="F48" i="4"/>
  <c r="F49" i="4"/>
  <c r="F50" i="4"/>
  <c r="F51" i="4"/>
  <c r="H51" i="4" s="1"/>
  <c r="I51" i="4" s="1"/>
  <c r="F52" i="4"/>
  <c r="F53" i="4"/>
  <c r="F54" i="4"/>
  <c r="F55" i="4"/>
  <c r="H55" i="4" s="1"/>
  <c r="F56" i="4"/>
  <c r="F57" i="4"/>
  <c r="F58" i="4"/>
  <c r="F59" i="4"/>
  <c r="H59" i="4" s="1"/>
  <c r="F60" i="4"/>
  <c r="F61" i="4"/>
  <c r="F62" i="4"/>
  <c r="F63" i="4"/>
  <c r="H63" i="4" s="1"/>
  <c r="F64" i="4"/>
  <c r="F65" i="4"/>
  <c r="F66" i="4"/>
  <c r="F67" i="4"/>
  <c r="H67" i="4" s="1"/>
  <c r="I67" i="4" s="1"/>
  <c r="F68" i="4"/>
  <c r="F69" i="4"/>
  <c r="F70" i="4"/>
  <c r="F71" i="4"/>
  <c r="H71" i="4" s="1"/>
  <c r="F72" i="4"/>
  <c r="F73" i="4"/>
  <c r="F74" i="4"/>
  <c r="F75" i="4"/>
  <c r="H75" i="4" s="1"/>
  <c r="I75" i="4" s="1"/>
  <c r="F76" i="4"/>
  <c r="F78" i="4"/>
  <c r="F79" i="4"/>
  <c r="F80" i="4"/>
  <c r="H80" i="4" s="1"/>
  <c r="F81" i="4"/>
  <c r="F82" i="4"/>
  <c r="F84" i="4"/>
  <c r="F85" i="4"/>
  <c r="H85" i="4" s="1"/>
  <c r="I85" i="4" s="1"/>
  <c r="F86" i="4"/>
  <c r="F87" i="4"/>
  <c r="F88" i="4"/>
  <c r="F89" i="4"/>
  <c r="H89" i="4" s="1"/>
  <c r="I89" i="4" s="1"/>
  <c r="F90" i="4"/>
  <c r="F91" i="4"/>
  <c r="F92" i="4"/>
  <c r="F93" i="4"/>
  <c r="H93" i="4" s="1"/>
  <c r="I93" i="4" s="1"/>
  <c r="F94" i="4"/>
  <c r="F95" i="4"/>
  <c r="F96" i="4"/>
  <c r="F97" i="4"/>
  <c r="H97" i="4" s="1"/>
  <c r="F98" i="4"/>
  <c r="F99" i="4"/>
  <c r="F100" i="4"/>
  <c r="F101" i="4"/>
  <c r="H101" i="4" s="1"/>
  <c r="F102" i="4"/>
  <c r="F103" i="4"/>
  <c r="F104" i="4"/>
  <c r="F105" i="4"/>
  <c r="H105" i="4" s="1"/>
  <c r="F106" i="4"/>
  <c r="F107" i="4"/>
  <c r="F108" i="4"/>
  <c r="F109" i="4"/>
  <c r="H109" i="4" s="1"/>
  <c r="F110" i="4"/>
  <c r="F111" i="4"/>
  <c r="F112" i="4"/>
  <c r="F113" i="4"/>
  <c r="H113" i="4" s="1"/>
  <c r="I113" i="4" s="1"/>
  <c r="F114" i="4"/>
  <c r="F115" i="4"/>
  <c r="F116" i="4"/>
  <c r="F117" i="4"/>
  <c r="H117" i="4" s="1"/>
  <c r="I117" i="4" s="1"/>
  <c r="F118" i="4"/>
  <c r="F119" i="4"/>
  <c r="F120" i="4"/>
  <c r="F121" i="4"/>
  <c r="H121" i="4" s="1"/>
  <c r="I121" i="4" s="1"/>
  <c r="F122" i="4"/>
  <c r="F123" i="4"/>
  <c r="F124" i="4"/>
  <c r="F125" i="4"/>
  <c r="H125" i="4" s="1"/>
  <c r="F126" i="4"/>
  <c r="F127" i="4"/>
  <c r="F128" i="4"/>
  <c r="F129" i="4"/>
  <c r="H129" i="4" s="1"/>
  <c r="F130" i="4"/>
  <c r="F131" i="4"/>
  <c r="F132" i="4"/>
  <c r="F133" i="4"/>
  <c r="H133" i="4" s="1"/>
  <c r="F134" i="4"/>
  <c r="F135" i="4"/>
  <c r="F136" i="4"/>
  <c r="F137" i="4"/>
  <c r="H137" i="4" s="1"/>
  <c r="F138" i="4"/>
  <c r="F139" i="4"/>
  <c r="F140" i="4"/>
  <c r="F141" i="4"/>
  <c r="H141" i="4" s="1"/>
  <c r="F142" i="4"/>
  <c r="F143" i="4"/>
  <c r="F144" i="4"/>
  <c r="F145" i="4"/>
  <c r="H145" i="4" s="1"/>
  <c r="F146" i="4"/>
  <c r="F147" i="4"/>
  <c r="F148" i="4"/>
  <c r="F149" i="4"/>
  <c r="H149" i="4" s="1"/>
  <c r="F150" i="4"/>
  <c r="F151" i="4"/>
  <c r="F152" i="4"/>
  <c r="F153" i="4"/>
  <c r="H153" i="4" s="1"/>
  <c r="I153" i="4" s="1"/>
  <c r="F154" i="4"/>
  <c r="F155" i="4"/>
  <c r="F156" i="4"/>
  <c r="F157" i="4"/>
  <c r="H157" i="4" s="1"/>
  <c r="I157" i="4" s="1"/>
  <c r="F158" i="4"/>
  <c r="F159" i="4"/>
  <c r="F160" i="4"/>
  <c r="F161" i="4"/>
  <c r="H161" i="4" s="1"/>
  <c r="F162" i="4"/>
  <c r="F163" i="4"/>
  <c r="F164" i="4"/>
  <c r="F165" i="4"/>
  <c r="H165" i="4" s="1"/>
  <c r="I165" i="4" s="1"/>
  <c r="F166" i="4"/>
  <c r="F167" i="4"/>
  <c r="F168" i="4"/>
  <c r="F169" i="4"/>
  <c r="H169" i="4" s="1"/>
  <c r="I169" i="4" s="1"/>
  <c r="F170" i="4"/>
  <c r="F171" i="4"/>
  <c r="F172" i="4"/>
  <c r="F173" i="4"/>
  <c r="H173" i="4" s="1"/>
  <c r="I173" i="4" s="1"/>
  <c r="F174" i="4"/>
  <c r="F175" i="4"/>
  <c r="F176" i="4"/>
  <c r="F177" i="4"/>
  <c r="H177" i="4" s="1"/>
  <c r="I177" i="4" s="1"/>
  <c r="F178" i="4"/>
  <c r="F179" i="4"/>
  <c r="F180" i="4"/>
  <c r="F181" i="4"/>
  <c r="H181" i="4" s="1"/>
  <c r="I181" i="4" s="1"/>
  <c r="F182" i="4"/>
  <c r="F183" i="4"/>
  <c r="F184" i="4"/>
  <c r="F185" i="4"/>
  <c r="H185" i="4" s="1"/>
  <c r="I185" i="4" s="1"/>
  <c r="F186" i="4"/>
  <c r="F187" i="4"/>
  <c r="F188" i="4"/>
  <c r="F189" i="4"/>
  <c r="H189" i="4" s="1"/>
  <c r="F190" i="4"/>
  <c r="F191" i="4"/>
  <c r="F192" i="4"/>
  <c r="F193" i="4"/>
  <c r="H193" i="4" s="1"/>
  <c r="F194" i="4"/>
  <c r="F195" i="4"/>
  <c r="F196" i="4"/>
  <c r="F197" i="4"/>
  <c r="H197" i="4" s="1"/>
  <c r="F198" i="4"/>
  <c r="F199" i="4"/>
  <c r="F200" i="4"/>
  <c r="F201" i="4"/>
  <c r="H201" i="4" s="1"/>
  <c r="F202" i="4"/>
  <c r="F203" i="4"/>
  <c r="F204" i="4"/>
  <c r="F205" i="4"/>
  <c r="H205" i="4" s="1"/>
  <c r="F206" i="4"/>
  <c r="F207" i="4"/>
  <c r="F208" i="4"/>
  <c r="F209" i="4"/>
  <c r="H209" i="4" s="1"/>
  <c r="F210" i="4"/>
  <c r="F211" i="4"/>
  <c r="F212" i="4"/>
  <c r="F213" i="4"/>
  <c r="H213" i="4" s="1"/>
  <c r="F214" i="4"/>
  <c r="F215" i="4"/>
  <c r="H215" i="4" s="1"/>
  <c r="F216" i="4"/>
  <c r="H216" i="4" s="1"/>
  <c r="I216" i="4" s="1"/>
  <c r="F217" i="4"/>
  <c r="H217" i="4" s="1"/>
  <c r="F218" i="4"/>
  <c r="F219" i="4"/>
  <c r="F220" i="4"/>
  <c r="H220" i="4" s="1"/>
  <c r="F221" i="4"/>
  <c r="F222" i="4"/>
  <c r="F223" i="4"/>
  <c r="F224" i="4"/>
  <c r="H224" i="4" s="1"/>
  <c r="F225" i="4"/>
  <c r="H225" i="4" s="1"/>
  <c r="F226" i="4"/>
  <c r="F227" i="4"/>
  <c r="F228" i="4"/>
  <c r="H228" i="4" s="1"/>
  <c r="F229" i="4"/>
  <c r="H229" i="4" s="1"/>
  <c r="F230" i="4"/>
  <c r="F231" i="4"/>
  <c r="F232" i="4"/>
  <c r="H232" i="4" s="1"/>
  <c r="I232" i="4" s="1"/>
  <c r="F233" i="4"/>
  <c r="H233" i="4" s="1"/>
  <c r="I233" i="4" s="1"/>
  <c r="F234" i="4"/>
  <c r="F235" i="4"/>
  <c r="F236" i="4"/>
  <c r="H236" i="4" s="1"/>
  <c r="I236" i="4" s="1"/>
  <c r="F237" i="4"/>
  <c r="F238" i="4"/>
  <c r="F239" i="4"/>
  <c r="F240" i="4"/>
  <c r="H240" i="4" s="1"/>
  <c r="I240" i="4" s="1"/>
  <c r="F241" i="4"/>
  <c r="H241" i="4" s="1"/>
  <c r="F242" i="4"/>
  <c r="F243" i="4"/>
  <c r="F244" i="4"/>
  <c r="H244" i="4" s="1"/>
  <c r="I244" i="4" s="1"/>
  <c r="F245" i="4"/>
  <c r="H245" i="4" s="1"/>
  <c r="F246" i="4"/>
  <c r="F247" i="4"/>
  <c r="F248" i="4"/>
  <c r="H248" i="4" s="1"/>
  <c r="I248" i="4" s="1"/>
  <c r="F249" i="4"/>
  <c r="H249" i="4" s="1"/>
  <c r="I249" i="4" s="1"/>
  <c r="F250" i="4"/>
  <c r="F251" i="4"/>
  <c r="F252" i="4"/>
  <c r="H252" i="4" s="1"/>
  <c r="I252" i="4" s="1"/>
  <c r="F253" i="4"/>
  <c r="F254" i="4"/>
  <c r="F255" i="4"/>
  <c r="F256" i="4"/>
  <c r="H256" i="4" s="1"/>
  <c r="F257" i="4"/>
  <c r="H257" i="4" s="1"/>
  <c r="I257" i="4" s="1"/>
  <c r="F258" i="4"/>
  <c r="F259" i="4"/>
  <c r="H259" i="4" s="1"/>
  <c r="F260" i="4"/>
  <c r="H260" i="4" s="1"/>
  <c r="F261" i="4"/>
  <c r="H261" i="4" s="1"/>
  <c r="F262" i="4"/>
  <c r="F263" i="4"/>
  <c r="H263" i="4" s="1"/>
  <c r="F264" i="4"/>
  <c r="H264" i="4" s="1"/>
  <c r="F265" i="4"/>
  <c r="H265" i="4" s="1"/>
  <c r="F266" i="4"/>
  <c r="F267" i="4"/>
  <c r="H267" i="4" s="1"/>
  <c r="F268" i="4"/>
  <c r="F269" i="4"/>
  <c r="H269" i="4" s="1"/>
  <c r="F270" i="4"/>
  <c r="F271" i="4"/>
  <c r="H271" i="4" s="1"/>
  <c r="F272" i="4"/>
  <c r="H272" i="4" s="1"/>
  <c r="F273" i="4"/>
  <c r="F274" i="4"/>
  <c r="F275" i="4"/>
  <c r="H275" i="4" s="1"/>
  <c r="F276" i="4"/>
  <c r="H276" i="4" s="1"/>
  <c r="F277" i="4"/>
  <c r="H277" i="4" s="1"/>
  <c r="F278" i="4"/>
  <c r="F279" i="4"/>
  <c r="H279" i="4" s="1"/>
  <c r="F280" i="4"/>
  <c r="H280" i="4" s="1"/>
  <c r="F281" i="4"/>
  <c r="F282" i="4"/>
  <c r="F283" i="4"/>
  <c r="H283" i="4" s="1"/>
  <c r="I283" i="4" s="1"/>
  <c r="F284" i="4"/>
  <c r="F285" i="4"/>
  <c r="H285" i="4" s="1"/>
  <c r="F286" i="4"/>
  <c r="F287" i="4"/>
  <c r="H287" i="4" s="1"/>
  <c r="F288" i="4"/>
  <c r="H288" i="4" s="1"/>
  <c r="F289" i="4"/>
  <c r="H289" i="4" s="1"/>
  <c r="F290" i="4"/>
  <c r="F291" i="4"/>
  <c r="H291" i="4" s="1"/>
  <c r="F292" i="4"/>
  <c r="H292" i="4" s="1"/>
  <c r="I292" i="4" s="1"/>
  <c r="F293" i="4"/>
  <c r="H293" i="4" s="1"/>
  <c r="F294" i="4"/>
  <c r="F295" i="4"/>
  <c r="H295" i="4" s="1"/>
  <c r="F296" i="4"/>
  <c r="H296" i="4" s="1"/>
  <c r="F297" i="4"/>
  <c r="H297" i="4" s="1"/>
  <c r="F298" i="4"/>
  <c r="F299" i="4"/>
  <c r="H299" i="4" s="1"/>
  <c r="F300" i="4"/>
  <c r="F301" i="4"/>
  <c r="F302" i="4"/>
  <c r="F303" i="4"/>
  <c r="H303" i="4" s="1"/>
  <c r="F304" i="4"/>
  <c r="H304" i="4" s="1"/>
  <c r="F305" i="4"/>
  <c r="H305" i="4" s="1"/>
  <c r="F306" i="4"/>
  <c r="F307" i="4"/>
  <c r="H307" i="4" s="1"/>
  <c r="I307" i="4" s="1"/>
  <c r="F308" i="4"/>
  <c r="H308" i="4" s="1"/>
  <c r="I308" i="4" s="1"/>
  <c r="F309" i="4"/>
  <c r="F310" i="4"/>
  <c r="F311" i="4"/>
  <c r="H311" i="4" s="1"/>
  <c r="I311" i="4" s="1"/>
  <c r="F312" i="4"/>
  <c r="H312" i="4" s="1"/>
  <c r="F313" i="4"/>
  <c r="H313" i="4" s="1"/>
  <c r="F314" i="4"/>
  <c r="F315" i="4"/>
  <c r="H315" i="4" s="1"/>
  <c r="I315" i="4" s="1"/>
  <c r="F316" i="4"/>
  <c r="F317" i="4"/>
  <c r="H317" i="4" s="1"/>
  <c r="F318" i="4"/>
  <c r="F319" i="4"/>
  <c r="H319" i="4" s="1"/>
  <c r="F320" i="4"/>
  <c r="H320" i="4" s="1"/>
  <c r="F321" i="4"/>
  <c r="H321" i="4" s="1"/>
  <c r="I321" i="4" s="1"/>
  <c r="F322" i="4"/>
  <c r="F323" i="4"/>
  <c r="H323" i="4" s="1"/>
  <c r="I323" i="4" s="1"/>
  <c r="F324" i="4"/>
  <c r="H324" i="4" s="1"/>
  <c r="I324" i="4" s="1"/>
  <c r="F325" i="4"/>
  <c r="H325" i="4" s="1"/>
  <c r="I325" i="4" s="1"/>
  <c r="F326" i="4"/>
  <c r="F327" i="4"/>
  <c r="H327" i="4" s="1"/>
  <c r="I327" i="4" s="1"/>
  <c r="F328" i="4"/>
  <c r="H328" i="4" s="1"/>
  <c r="I328" i="4" s="1"/>
  <c r="F329" i="4"/>
  <c r="H329" i="4" s="1"/>
  <c r="F330" i="4"/>
  <c r="F331" i="4"/>
  <c r="H331" i="4" s="1"/>
  <c r="I331" i="4" s="1"/>
  <c r="F332" i="4"/>
  <c r="F333" i="4"/>
  <c r="H333" i="4" s="1"/>
  <c r="I333" i="4" s="1"/>
  <c r="F334" i="4"/>
  <c r="F335" i="4"/>
  <c r="H335" i="4" s="1"/>
  <c r="I335" i="4" s="1"/>
  <c r="F336" i="4"/>
  <c r="H336" i="4" s="1"/>
  <c r="I336" i="4" s="1"/>
  <c r="F337" i="4"/>
  <c r="F338" i="4"/>
  <c r="F339" i="4"/>
  <c r="H339" i="4" s="1"/>
  <c r="I339" i="4" s="1"/>
  <c r="F340" i="4"/>
  <c r="H340" i="4" s="1"/>
  <c r="I340" i="4" s="1"/>
  <c r="F341" i="4"/>
  <c r="H341" i="4" s="1"/>
  <c r="I341" i="4" s="1"/>
  <c r="F342" i="4"/>
  <c r="F343" i="4"/>
  <c r="H343" i="4" s="1"/>
  <c r="I343" i="4" s="1"/>
  <c r="F344" i="4"/>
  <c r="H344" i="4" s="1"/>
  <c r="I344" i="4" s="1"/>
  <c r="F345" i="4"/>
  <c r="F346" i="4"/>
  <c r="F347" i="4"/>
  <c r="H347" i="4" s="1"/>
  <c r="I347" i="4" s="1"/>
  <c r="F348" i="4"/>
  <c r="F349" i="4"/>
  <c r="H349" i="4" s="1"/>
  <c r="F350" i="4"/>
  <c r="F351" i="4"/>
  <c r="H351" i="4" s="1"/>
  <c r="F352" i="4"/>
  <c r="H352" i="4" s="1"/>
  <c r="I352" i="4" s="1"/>
  <c r="F353" i="4"/>
  <c r="H353" i="4" s="1"/>
  <c r="I353" i="4" s="1"/>
  <c r="F354" i="4"/>
  <c r="F355" i="4"/>
  <c r="H355" i="4" s="1"/>
  <c r="F356" i="4"/>
  <c r="H356" i="4" s="1"/>
  <c r="F357" i="4"/>
  <c r="H357" i="4" s="1"/>
  <c r="F358" i="4"/>
  <c r="F359" i="4"/>
  <c r="H359" i="4" s="1"/>
  <c r="F360" i="4"/>
  <c r="H360" i="4" s="1"/>
  <c r="F361" i="4"/>
  <c r="H361" i="4" s="1"/>
  <c r="F362" i="4"/>
  <c r="F363" i="4"/>
  <c r="H363" i="4" s="1"/>
  <c r="I363" i="4" s="1"/>
  <c r="F364" i="4"/>
  <c r="F365" i="4"/>
  <c r="F366" i="4"/>
  <c r="F367" i="4"/>
  <c r="H367" i="4" s="1"/>
  <c r="I367" i="4" s="1"/>
  <c r="F368" i="4"/>
  <c r="H368" i="4" s="1"/>
  <c r="F369" i="4"/>
  <c r="H369" i="4" s="1"/>
  <c r="I369" i="4" s="1"/>
  <c r="F370" i="4"/>
  <c r="F371" i="4"/>
  <c r="H371" i="4" s="1"/>
  <c r="I371" i="4" s="1"/>
  <c r="F372" i="4"/>
  <c r="H372" i="4" s="1"/>
  <c r="I372" i="4" s="1"/>
  <c r="F373" i="4"/>
  <c r="F374" i="4"/>
  <c r="F375" i="4"/>
  <c r="H375" i="4" s="1"/>
  <c r="F376" i="4"/>
  <c r="H376" i="4" s="1"/>
  <c r="F377" i="4"/>
  <c r="H377" i="4" s="1"/>
  <c r="F378" i="4"/>
  <c r="F379" i="4"/>
  <c r="H379" i="4" s="1"/>
  <c r="F380" i="4"/>
  <c r="F381" i="4"/>
  <c r="H381" i="4" s="1"/>
  <c r="F382" i="4"/>
  <c r="F383" i="4"/>
  <c r="H383" i="4" s="1"/>
  <c r="F384" i="4"/>
  <c r="H384" i="4" s="1"/>
  <c r="F385" i="4"/>
  <c r="H385" i="4" s="1"/>
  <c r="F386" i="4"/>
  <c r="F387" i="4"/>
  <c r="H387" i="4" s="1"/>
  <c r="F388" i="4"/>
  <c r="H388" i="4" s="1"/>
  <c r="F389" i="4"/>
  <c r="H389" i="4" s="1"/>
  <c r="F390" i="4"/>
  <c r="F391" i="4"/>
  <c r="H391" i="4" s="1"/>
  <c r="F392" i="4"/>
  <c r="H392" i="4" s="1"/>
  <c r="F393" i="4"/>
  <c r="H393" i="4" s="1"/>
  <c r="F394" i="4"/>
  <c r="F395" i="4"/>
  <c r="H395" i="4" s="1"/>
  <c r="F396" i="4"/>
  <c r="F397" i="4"/>
  <c r="H397" i="4" s="1"/>
  <c r="I397" i="4" s="1"/>
  <c r="F398" i="4"/>
  <c r="F399" i="4"/>
  <c r="H399" i="4" s="1"/>
  <c r="I399" i="4" s="1"/>
  <c r="F400" i="4"/>
  <c r="H400" i="4" s="1"/>
  <c r="I400" i="4" s="1"/>
  <c r="F401" i="4"/>
  <c r="F402" i="4"/>
  <c r="F403" i="4"/>
  <c r="H403" i="4" s="1"/>
  <c r="I403" i="4" s="1"/>
  <c r="F404" i="4"/>
  <c r="H404" i="4" s="1"/>
  <c r="F405" i="4"/>
  <c r="H405" i="4" s="1"/>
  <c r="I405" i="4" s="1"/>
  <c r="F406" i="4"/>
  <c r="F407" i="4"/>
  <c r="H407" i="4" s="1"/>
  <c r="I407" i="4" s="1"/>
  <c r="F408" i="4"/>
  <c r="H408" i="4" s="1"/>
  <c r="I408" i="4" s="1"/>
  <c r="F409" i="4"/>
  <c r="F410" i="4"/>
  <c r="F411" i="4"/>
  <c r="H411" i="4" s="1"/>
  <c r="I411" i="4" s="1"/>
  <c r="F412" i="4"/>
  <c r="F413" i="4"/>
  <c r="H413" i="4" s="1"/>
  <c r="I413" i="4" s="1"/>
  <c r="F414" i="4"/>
  <c r="F415" i="4"/>
  <c r="H415" i="4" s="1"/>
  <c r="I415" i="4" s="1"/>
  <c r="F416" i="4"/>
  <c r="H416" i="4" s="1"/>
  <c r="I416" i="4" s="1"/>
  <c r="F417" i="4"/>
  <c r="H417" i="4" s="1"/>
  <c r="I417" i="4" s="1"/>
  <c r="F418" i="4"/>
  <c r="F419" i="4"/>
  <c r="H419" i="4" s="1"/>
  <c r="I419" i="4" s="1"/>
  <c r="F420" i="4"/>
  <c r="H420" i="4" s="1"/>
  <c r="I420" i="4" s="1"/>
  <c r="F421" i="4"/>
  <c r="H421" i="4" s="1"/>
  <c r="I421" i="4" s="1"/>
  <c r="F422" i="4"/>
  <c r="F423" i="4"/>
  <c r="H423" i="4" s="1"/>
  <c r="I423" i="4" s="1"/>
  <c r="F424" i="4"/>
  <c r="H424" i="4" s="1"/>
  <c r="I424" i="4" s="1"/>
  <c r="F425" i="4"/>
  <c r="H425" i="4" s="1"/>
  <c r="I425" i="4" s="1"/>
  <c r="F426" i="4"/>
  <c r="F427" i="4"/>
  <c r="H427" i="4" s="1"/>
  <c r="F428" i="4"/>
  <c r="F429" i="4"/>
  <c r="F430" i="4"/>
  <c r="F431" i="4"/>
  <c r="H431" i="4" s="1"/>
  <c r="I431" i="4" s="1"/>
  <c r="F432" i="4"/>
  <c r="H432" i="4" s="1"/>
  <c r="I432" i="4" s="1"/>
  <c r="F433" i="4"/>
  <c r="H433" i="4" s="1"/>
  <c r="I433" i="4" s="1"/>
  <c r="F434" i="4"/>
  <c r="F435" i="4"/>
  <c r="H435" i="4" s="1"/>
  <c r="I435" i="4" s="1"/>
  <c r="F436" i="4"/>
  <c r="H436" i="4" s="1"/>
  <c r="I436" i="4" s="1"/>
  <c r="F437" i="4"/>
  <c r="F438" i="4"/>
  <c r="F439" i="4"/>
  <c r="H439" i="4" s="1"/>
  <c r="I439" i="4" s="1"/>
  <c r="F440" i="4"/>
  <c r="H440" i="4" s="1"/>
  <c r="I440" i="4" s="1"/>
  <c r="F441" i="4"/>
  <c r="H441" i="4" s="1"/>
  <c r="I441" i="4" s="1"/>
  <c r="F442" i="4"/>
  <c r="F443" i="4"/>
  <c r="H443" i="4" s="1"/>
  <c r="I443" i="4" s="1"/>
  <c r="F444" i="4"/>
  <c r="F445" i="4"/>
  <c r="H445" i="4" s="1"/>
  <c r="I445" i="4" s="1"/>
  <c r="F446" i="4"/>
  <c r="F447" i="4"/>
  <c r="H447" i="4" s="1"/>
  <c r="I447" i="4" s="1"/>
  <c r="F448" i="4"/>
  <c r="H448" i="4" s="1"/>
  <c r="I448" i="4" s="1"/>
  <c r="F449" i="4"/>
  <c r="H449" i="4" s="1"/>
  <c r="I449" i="4" s="1"/>
  <c r="F450" i="4"/>
  <c r="F451" i="4"/>
  <c r="H451" i="4" s="1"/>
  <c r="I451" i="4" s="1"/>
  <c r="F452" i="4"/>
  <c r="H452" i="4" s="1"/>
  <c r="I452" i="4" s="1"/>
  <c r="F453" i="4"/>
  <c r="H453" i="4" s="1"/>
  <c r="I453" i="4" s="1"/>
  <c r="F454" i="4"/>
  <c r="F455" i="4"/>
  <c r="H455" i="4" s="1"/>
  <c r="I455" i="4" s="1"/>
  <c r="F456" i="4"/>
  <c r="H456" i="4" s="1"/>
  <c r="I456" i="4" s="1"/>
  <c r="F457" i="4"/>
  <c r="H457" i="4" s="1"/>
  <c r="I457" i="4" s="1"/>
  <c r="F458" i="4"/>
  <c r="F459" i="4"/>
  <c r="H459" i="4" s="1"/>
  <c r="I459" i="4" s="1"/>
  <c r="F460" i="4"/>
  <c r="F461" i="4"/>
  <c r="H461" i="4" s="1"/>
  <c r="I461" i="4" s="1"/>
  <c r="F462" i="4"/>
  <c r="F463" i="4"/>
  <c r="H463" i="4" s="1"/>
  <c r="F464" i="4"/>
  <c r="H464" i="4" s="1"/>
  <c r="F465" i="4"/>
  <c r="F466" i="4"/>
  <c r="F467" i="4"/>
  <c r="H467" i="4" s="1"/>
  <c r="I467" i="4" s="1"/>
  <c r="F468" i="4"/>
  <c r="H468" i="4" s="1"/>
  <c r="F469" i="4"/>
  <c r="H469" i="4" s="1"/>
  <c r="F470" i="4"/>
  <c r="F471" i="4"/>
  <c r="H471" i="4" s="1"/>
  <c r="F472" i="4"/>
  <c r="H472" i="4" s="1"/>
  <c r="I472" i="4" s="1"/>
  <c r="F473" i="4"/>
  <c r="F474" i="4"/>
  <c r="F475" i="4"/>
  <c r="H475" i="4" s="1"/>
  <c r="I475" i="4" s="1"/>
  <c r="F476" i="4"/>
  <c r="F477" i="4"/>
  <c r="H477" i="4" s="1"/>
  <c r="I477" i="4" s="1"/>
  <c r="F478" i="4"/>
  <c r="F479" i="4"/>
  <c r="H479" i="4" s="1"/>
  <c r="I479" i="4" s="1"/>
  <c r="F480" i="4"/>
  <c r="H480" i="4" s="1"/>
  <c r="I480" i="4" s="1"/>
  <c r="F481" i="4"/>
  <c r="H481" i="4" s="1"/>
  <c r="I481" i="4" s="1"/>
  <c r="F482" i="4"/>
  <c r="F483" i="4"/>
  <c r="H483" i="4" s="1"/>
  <c r="I483" i="4" s="1"/>
  <c r="F484" i="4"/>
  <c r="H484" i="4" s="1"/>
  <c r="I484" i="4" s="1"/>
  <c r="F485" i="4"/>
  <c r="H485" i="4" s="1"/>
  <c r="I485" i="4" s="1"/>
  <c r="F486" i="4"/>
  <c r="F487" i="4"/>
  <c r="H487" i="4" s="1"/>
  <c r="I487" i="4" s="1"/>
  <c r="F488" i="4"/>
  <c r="H488" i="4" s="1"/>
  <c r="I488" i="4" s="1"/>
  <c r="F489" i="4"/>
  <c r="H489" i="4" s="1"/>
  <c r="I489" i="4" s="1"/>
  <c r="F490" i="4"/>
  <c r="F491" i="4"/>
  <c r="H491" i="4" s="1"/>
  <c r="F492" i="4"/>
  <c r="F493" i="4"/>
  <c r="F494" i="4"/>
  <c r="F495" i="4"/>
  <c r="H495" i="4" s="1"/>
  <c r="F496" i="4"/>
  <c r="H496" i="4" s="1"/>
  <c r="F497" i="4"/>
  <c r="H497" i="4" s="1"/>
  <c r="I497" i="4" s="1"/>
  <c r="F498" i="4"/>
  <c r="F499" i="4"/>
  <c r="H499" i="4" s="1"/>
  <c r="I499" i="4" s="1"/>
  <c r="F500" i="4"/>
  <c r="H500" i="4" s="1"/>
  <c r="I500" i="4" s="1"/>
  <c r="F501" i="4"/>
  <c r="F502" i="4"/>
  <c r="F503" i="4"/>
  <c r="H503" i="4" s="1"/>
  <c r="F504" i="4"/>
  <c r="H504" i="4" s="1"/>
  <c r="F505" i="4"/>
  <c r="H505" i="4" s="1"/>
  <c r="I505" i="4" s="1"/>
  <c r="F506" i="4"/>
  <c r="F507" i="4"/>
  <c r="H507" i="4" s="1"/>
  <c r="I507" i="4" s="1"/>
  <c r="F508" i="4"/>
  <c r="F509" i="4"/>
  <c r="H509" i="4" s="1"/>
  <c r="I509" i="4" s="1"/>
  <c r="F510" i="4"/>
  <c r="F511" i="4"/>
  <c r="H511" i="4" s="1"/>
  <c r="I511" i="4" s="1"/>
  <c r="F512" i="4"/>
  <c r="H512" i="4" s="1"/>
  <c r="I512" i="4" s="1"/>
  <c r="F513" i="4"/>
  <c r="H513" i="4" s="1"/>
  <c r="I513" i="4" s="1"/>
  <c r="F514" i="4"/>
  <c r="F515" i="4"/>
  <c r="H515" i="4" s="1"/>
  <c r="F516" i="4"/>
  <c r="H516" i="4" s="1"/>
  <c r="F517" i="4"/>
  <c r="H517" i="4" s="1"/>
  <c r="F518" i="4"/>
  <c r="F519" i="4"/>
  <c r="H519" i="4" s="1"/>
  <c r="F520" i="4"/>
  <c r="H520" i="4" s="1"/>
  <c r="F521" i="4"/>
  <c r="H521" i="4" s="1"/>
  <c r="F522" i="4"/>
  <c r="F523" i="4"/>
  <c r="H523" i="4" s="1"/>
  <c r="F524" i="4"/>
  <c r="F525" i="4"/>
  <c r="H525" i="4" s="1"/>
  <c r="F526" i="4"/>
  <c r="F527" i="4"/>
  <c r="H527" i="4" s="1"/>
  <c r="I527" i="4" s="1"/>
  <c r="F528" i="4"/>
  <c r="H528" i="4" s="1"/>
  <c r="I528" i="4" s="1"/>
  <c r="F529" i="4"/>
  <c r="F530" i="4"/>
  <c r="F531" i="4"/>
  <c r="H531" i="4" s="1"/>
  <c r="I531" i="4" s="1"/>
  <c r="F532" i="4"/>
  <c r="H532" i="4" s="1"/>
  <c r="F533" i="4"/>
  <c r="H533" i="4" s="1"/>
  <c r="I533" i="4" s="1"/>
  <c r="F534" i="4"/>
  <c r="F535" i="4"/>
  <c r="H535" i="4" s="1"/>
  <c r="F536" i="4"/>
  <c r="H536" i="4" s="1"/>
  <c r="I536" i="4" s="1"/>
  <c r="F537" i="4"/>
  <c r="F538" i="4"/>
  <c r="F539" i="4"/>
  <c r="H539" i="4" s="1"/>
  <c r="F540" i="4"/>
  <c r="F541" i="4"/>
  <c r="H541" i="4" s="1"/>
  <c r="F542" i="4"/>
  <c r="F543" i="4"/>
  <c r="H543" i="4" s="1"/>
  <c r="F544" i="4"/>
  <c r="H544" i="4" s="1"/>
  <c r="I544" i="4" s="1"/>
  <c r="F545" i="4"/>
  <c r="H545" i="4" s="1"/>
  <c r="F546" i="4"/>
  <c r="F547" i="4"/>
  <c r="H547" i="4" s="1"/>
  <c r="I547" i="4" s="1"/>
  <c r="F548" i="4"/>
  <c r="H548" i="4" s="1"/>
  <c r="I548" i="4" s="1"/>
  <c r="F549" i="4"/>
  <c r="H549" i="4" s="1"/>
  <c r="I549" i="4" s="1"/>
  <c r="F550" i="4"/>
  <c r="F551" i="4"/>
  <c r="G551" i="4" s="1"/>
  <c r="F552" i="4"/>
  <c r="G552" i="4" s="1"/>
  <c r="F553" i="4"/>
  <c r="G553" i="4" s="1"/>
  <c r="F554" i="4"/>
  <c r="G554" i="4" s="1"/>
  <c r="F555" i="4"/>
  <c r="F556" i="4"/>
  <c r="G556" i="4" s="1"/>
  <c r="F557" i="4"/>
  <c r="G557" i="4" s="1"/>
  <c r="F558" i="4"/>
  <c r="G558" i="4" s="1"/>
  <c r="F559" i="4"/>
  <c r="G559" i="4" s="1"/>
  <c r="F560" i="4"/>
  <c r="G560" i="4" s="1"/>
  <c r="F561" i="4"/>
  <c r="G561" i="4" s="1"/>
  <c r="F562" i="4"/>
  <c r="G562" i="4" s="1"/>
  <c r="F563" i="4"/>
  <c r="G563" i="4" s="1"/>
  <c r="F564" i="4"/>
  <c r="G564" i="4" s="1"/>
  <c r="F565" i="4"/>
  <c r="G565" i="4" s="1"/>
  <c r="F566" i="4"/>
  <c r="G566" i="4" s="1"/>
  <c r="F567" i="4"/>
  <c r="F568" i="4"/>
  <c r="H568" i="4" s="1"/>
  <c r="F569" i="4"/>
  <c r="H569" i="4" s="1"/>
  <c r="F570" i="4"/>
  <c r="F571" i="4"/>
  <c r="F572" i="4"/>
  <c r="F573" i="4"/>
  <c r="G573" i="4" s="1"/>
  <c r="F574" i="4"/>
  <c r="F575" i="4"/>
  <c r="G575" i="4" s="1"/>
  <c r="F576" i="4"/>
  <c r="G576" i="4" s="1"/>
  <c r="F577" i="4"/>
  <c r="H577" i="4" s="1"/>
  <c r="F578" i="4"/>
  <c r="G578" i="4" s="1"/>
  <c r="O83" i="4"/>
  <c r="F83" i="4" s="1"/>
  <c r="H83" i="4" s="1"/>
  <c r="H16" i="4"/>
  <c r="H17" i="4"/>
  <c r="H18" i="4"/>
  <c r="H20" i="4"/>
  <c r="H21" i="4"/>
  <c r="H22" i="4"/>
  <c r="H24" i="4"/>
  <c r="H25" i="4"/>
  <c r="I25" i="4" s="1"/>
  <c r="H26" i="4"/>
  <c r="H28" i="4"/>
  <c r="I28" i="4" s="1"/>
  <c r="H29" i="4"/>
  <c r="I29" i="4" s="1"/>
  <c r="H30" i="4"/>
  <c r="I30" i="4" s="1"/>
  <c r="H32" i="4"/>
  <c r="H33" i="4"/>
  <c r="H34" i="4"/>
  <c r="H36" i="4"/>
  <c r="H37" i="4"/>
  <c r="H38" i="4"/>
  <c r="H40" i="4"/>
  <c r="H41" i="4"/>
  <c r="H42" i="4"/>
  <c r="I42" i="4" s="1"/>
  <c r="H44" i="4"/>
  <c r="I44" i="4" s="1"/>
  <c r="H45" i="4"/>
  <c r="I45" i="4" s="1"/>
  <c r="H46" i="4"/>
  <c r="I46" i="4" s="1"/>
  <c r="H48" i="4"/>
  <c r="H49" i="4"/>
  <c r="I49" i="4" s="1"/>
  <c r="H50" i="4"/>
  <c r="I50" i="4" s="1"/>
  <c r="H52" i="4"/>
  <c r="H53" i="4"/>
  <c r="H54" i="4"/>
  <c r="H56" i="4"/>
  <c r="H57" i="4"/>
  <c r="H58" i="4"/>
  <c r="H60" i="4"/>
  <c r="H61" i="4"/>
  <c r="H62" i="4"/>
  <c r="I62" i="4" s="1"/>
  <c r="H64" i="4"/>
  <c r="I64" i="4" s="1"/>
  <c r="H65" i="4"/>
  <c r="I65" i="4" s="1"/>
  <c r="H66" i="4"/>
  <c r="I66" i="4" s="1"/>
  <c r="H68" i="4"/>
  <c r="I68" i="4" s="1"/>
  <c r="H69" i="4"/>
  <c r="I69" i="4" s="1"/>
  <c r="H70" i="4"/>
  <c r="I70" i="4" s="1"/>
  <c r="H72" i="4"/>
  <c r="I72" i="4" s="1"/>
  <c r="H73" i="4"/>
  <c r="I73" i="4" s="1"/>
  <c r="H74" i="4"/>
  <c r="I74" i="4" s="1"/>
  <c r="H76" i="4"/>
  <c r="I76" i="4" s="1"/>
  <c r="H78" i="4"/>
  <c r="I78" i="4" s="1"/>
  <c r="H79" i="4"/>
  <c r="H81" i="4"/>
  <c r="H82" i="4"/>
  <c r="I82" i="4" s="1"/>
  <c r="H84" i="4"/>
  <c r="H86" i="4"/>
  <c r="I86" i="4" s="1"/>
  <c r="H87" i="4"/>
  <c r="I87" i="4" s="1"/>
  <c r="H88" i="4"/>
  <c r="H90" i="4"/>
  <c r="I90" i="4" s="1"/>
  <c r="H91" i="4"/>
  <c r="I91" i="4" s="1"/>
  <c r="H92" i="4"/>
  <c r="I92" i="4" s="1"/>
  <c r="H94" i="4"/>
  <c r="I94" i="4" s="1"/>
  <c r="H95" i="4"/>
  <c r="H96" i="4"/>
  <c r="H98" i="4"/>
  <c r="I98" i="4" s="1"/>
  <c r="H99" i="4"/>
  <c r="I99" i="4" s="1"/>
  <c r="H100" i="4"/>
  <c r="I100" i="4" s="1"/>
  <c r="H102" i="4"/>
  <c r="H103" i="4"/>
  <c r="I103" i="4" s="1"/>
  <c r="H104" i="4"/>
  <c r="H106" i="4"/>
  <c r="H107" i="4"/>
  <c r="H108" i="4"/>
  <c r="H110" i="4"/>
  <c r="H111" i="4"/>
  <c r="H112" i="4"/>
  <c r="H114" i="4"/>
  <c r="H115" i="4"/>
  <c r="H116" i="4"/>
  <c r="H118" i="4"/>
  <c r="I118" i="4" s="1"/>
  <c r="H119" i="4"/>
  <c r="I119" i="4" s="1"/>
  <c r="H120" i="4"/>
  <c r="I120" i="4" s="1"/>
  <c r="H122" i="4"/>
  <c r="H123" i="4"/>
  <c r="H124" i="4"/>
  <c r="H126" i="4"/>
  <c r="H127" i="4"/>
  <c r="H128" i="4"/>
  <c r="H130" i="4"/>
  <c r="H131" i="4"/>
  <c r="H132" i="4"/>
  <c r="H134" i="4"/>
  <c r="H135" i="4"/>
  <c r="H136" i="4"/>
  <c r="H138" i="4"/>
  <c r="H139" i="4"/>
  <c r="H140" i="4"/>
  <c r="H142" i="4"/>
  <c r="I142" i="4" s="1"/>
  <c r="H143" i="4"/>
  <c r="I143" i="4" s="1"/>
  <c r="H144" i="4"/>
  <c r="I144" i="4" s="1"/>
  <c r="H146" i="4"/>
  <c r="H147" i="4"/>
  <c r="H148" i="4"/>
  <c r="H150" i="4"/>
  <c r="I150" i="4" s="1"/>
  <c r="H151" i="4"/>
  <c r="I151" i="4" s="1"/>
  <c r="H152" i="4"/>
  <c r="H154" i="4"/>
  <c r="H155" i="4"/>
  <c r="H156" i="4"/>
  <c r="H158" i="4"/>
  <c r="H159" i="4"/>
  <c r="I159" i="4" s="1"/>
  <c r="H160" i="4"/>
  <c r="H162" i="4"/>
  <c r="I162" i="4" s="1"/>
  <c r="H163" i="4"/>
  <c r="I163" i="4" s="1"/>
  <c r="H164" i="4"/>
  <c r="I164" i="4" s="1"/>
  <c r="H166" i="4"/>
  <c r="I166" i="4" s="1"/>
  <c r="H167" i="4"/>
  <c r="I167" i="4" s="1"/>
  <c r="H168" i="4"/>
  <c r="I168" i="4" s="1"/>
  <c r="H170" i="4"/>
  <c r="I170" i="4" s="1"/>
  <c r="H171" i="4"/>
  <c r="I171" i="4" s="1"/>
  <c r="H172" i="4"/>
  <c r="I172" i="4" s="1"/>
  <c r="H174" i="4"/>
  <c r="I174" i="4" s="1"/>
  <c r="H175" i="4"/>
  <c r="I175" i="4" s="1"/>
  <c r="H176" i="4"/>
  <c r="I176" i="4" s="1"/>
  <c r="H178" i="4"/>
  <c r="I178" i="4" s="1"/>
  <c r="H179" i="4"/>
  <c r="I179" i="4" s="1"/>
  <c r="H180" i="4"/>
  <c r="I180" i="4" s="1"/>
  <c r="H182" i="4"/>
  <c r="I182" i="4" s="1"/>
  <c r="H183" i="4"/>
  <c r="I183" i="4" s="1"/>
  <c r="H184" i="4"/>
  <c r="I184" i="4" s="1"/>
  <c r="H186" i="4"/>
  <c r="I186" i="4" s="1"/>
  <c r="H187" i="4"/>
  <c r="H188" i="4"/>
  <c r="H190" i="4"/>
  <c r="H191" i="4"/>
  <c r="H192" i="4"/>
  <c r="H194" i="4"/>
  <c r="H195" i="4"/>
  <c r="H196" i="4"/>
  <c r="H198" i="4"/>
  <c r="H199" i="4"/>
  <c r="I199" i="4" s="1"/>
  <c r="H200" i="4"/>
  <c r="H202" i="4"/>
  <c r="H203" i="4"/>
  <c r="H204" i="4"/>
  <c r="H206" i="4"/>
  <c r="H207" i="4"/>
  <c r="H208" i="4"/>
  <c r="I208" i="4" s="1"/>
  <c r="H210" i="4"/>
  <c r="H211" i="4"/>
  <c r="H212" i="4"/>
  <c r="H214" i="4"/>
  <c r="H218" i="4"/>
  <c r="I218" i="4" s="1"/>
  <c r="H219" i="4"/>
  <c r="I219" i="4" s="1"/>
  <c r="H221" i="4"/>
  <c r="H222" i="4"/>
  <c r="H223" i="4"/>
  <c r="H226" i="4"/>
  <c r="I226" i="4" s="1"/>
  <c r="H227" i="4"/>
  <c r="H230" i="4"/>
  <c r="H231" i="4"/>
  <c r="I231" i="4" s="1"/>
  <c r="H234" i="4"/>
  <c r="I234" i="4" s="1"/>
  <c r="H235" i="4"/>
  <c r="I235" i="4" s="1"/>
  <c r="H237" i="4"/>
  <c r="I237" i="4" s="1"/>
  <c r="H238" i="4"/>
  <c r="H239" i="4"/>
  <c r="I239" i="4" s="1"/>
  <c r="H242" i="4"/>
  <c r="H243" i="4"/>
  <c r="I243" i="4" s="1"/>
  <c r="H246" i="4"/>
  <c r="I246" i="4" s="1"/>
  <c r="H247" i="4"/>
  <c r="I247" i="4" s="1"/>
  <c r="H250" i="4"/>
  <c r="I250" i="4" s="1"/>
  <c r="H251" i="4"/>
  <c r="I251" i="4" s="1"/>
  <c r="H253" i="4"/>
  <c r="I253" i="4" s="1"/>
  <c r="H254" i="4"/>
  <c r="H255" i="4"/>
  <c r="H258" i="4"/>
  <c r="I258" i="4" s="1"/>
  <c r="H262" i="4"/>
  <c r="I262" i="4" s="1"/>
  <c r="H266" i="4"/>
  <c r="H268" i="4"/>
  <c r="H270" i="4"/>
  <c r="H273" i="4"/>
  <c r="H274" i="4"/>
  <c r="H278" i="4"/>
  <c r="H281" i="4"/>
  <c r="H282" i="4"/>
  <c r="I282" i="4" s="1"/>
  <c r="H284" i="4"/>
  <c r="H286" i="4"/>
  <c r="H290" i="4"/>
  <c r="H294" i="4"/>
  <c r="H298" i="4"/>
  <c r="I298" i="4" s="1"/>
  <c r="H300" i="4"/>
  <c r="I300" i="4" s="1"/>
  <c r="H301" i="4"/>
  <c r="H302" i="4"/>
  <c r="H306" i="4"/>
  <c r="I306" i="4" s="1"/>
  <c r="H309" i="4"/>
  <c r="I309" i="4" s="1"/>
  <c r="H310" i="4"/>
  <c r="H314" i="4"/>
  <c r="I314" i="4" s="1"/>
  <c r="H316" i="4"/>
  <c r="H318" i="4"/>
  <c r="I318" i="4" s="1"/>
  <c r="H322" i="4"/>
  <c r="I322" i="4" s="1"/>
  <c r="H326" i="4"/>
  <c r="I326" i="4" s="1"/>
  <c r="H330" i="4"/>
  <c r="I330" i="4" s="1"/>
  <c r="H332" i="4"/>
  <c r="I332" i="4" s="1"/>
  <c r="H334" i="4"/>
  <c r="I334" i="4" s="1"/>
  <c r="H337" i="4"/>
  <c r="I337" i="4" s="1"/>
  <c r="H338" i="4"/>
  <c r="I338" i="4" s="1"/>
  <c r="H342" i="4"/>
  <c r="I342" i="4" s="1"/>
  <c r="H345" i="4"/>
  <c r="I345" i="4" s="1"/>
  <c r="H346" i="4"/>
  <c r="I346" i="4" s="1"/>
  <c r="H348" i="4"/>
  <c r="H350" i="4"/>
  <c r="I350" i="4" s="1"/>
  <c r="H354" i="4"/>
  <c r="I354" i="4" s="1"/>
  <c r="H358" i="4"/>
  <c r="H362" i="4"/>
  <c r="I362" i="4" s="1"/>
  <c r="H364" i="4"/>
  <c r="I364" i="4" s="1"/>
  <c r="H365" i="4"/>
  <c r="I365" i="4" s="1"/>
  <c r="H366" i="4"/>
  <c r="I366" i="4" s="1"/>
  <c r="H370" i="4"/>
  <c r="I370" i="4" s="1"/>
  <c r="H373" i="4"/>
  <c r="H374" i="4"/>
  <c r="H378" i="4"/>
  <c r="I378" i="4" s="1"/>
  <c r="H380" i="4"/>
  <c r="H382" i="4"/>
  <c r="H386" i="4"/>
  <c r="H390" i="4"/>
  <c r="H394" i="4"/>
  <c r="H396" i="4"/>
  <c r="I396" i="4" s="1"/>
  <c r="H398" i="4"/>
  <c r="I398" i="4" s="1"/>
  <c r="H401" i="4"/>
  <c r="I401" i="4" s="1"/>
  <c r="H402" i="4"/>
  <c r="I402" i="4" s="1"/>
  <c r="H406" i="4"/>
  <c r="I406" i="4" s="1"/>
  <c r="H409" i="4"/>
  <c r="I409" i="4" s="1"/>
  <c r="H410" i="4"/>
  <c r="H412" i="4"/>
  <c r="I412" i="4" s="1"/>
  <c r="H414" i="4"/>
  <c r="I414" i="4" s="1"/>
  <c r="H418" i="4"/>
  <c r="I418" i="4" s="1"/>
  <c r="H422" i="4"/>
  <c r="I422" i="4" s="1"/>
  <c r="H426" i="4"/>
  <c r="H428" i="4"/>
  <c r="I428" i="4" s="1"/>
  <c r="H429" i="4"/>
  <c r="I429" i="4" s="1"/>
  <c r="H430" i="4"/>
  <c r="I430" i="4" s="1"/>
  <c r="H434" i="4"/>
  <c r="I434" i="4" s="1"/>
  <c r="H437" i="4"/>
  <c r="I437" i="4" s="1"/>
  <c r="H438" i="4"/>
  <c r="I438" i="4" s="1"/>
  <c r="H442" i="4"/>
  <c r="I442" i="4" s="1"/>
  <c r="H444" i="4"/>
  <c r="I444" i="4" s="1"/>
  <c r="H446" i="4"/>
  <c r="I446" i="4" s="1"/>
  <c r="H450" i="4"/>
  <c r="I450" i="4" s="1"/>
  <c r="H454" i="4"/>
  <c r="I454" i="4" s="1"/>
  <c r="H458" i="4"/>
  <c r="I458" i="4" s="1"/>
  <c r="H460" i="4"/>
  <c r="I460" i="4" s="1"/>
  <c r="H462" i="4"/>
  <c r="I462" i="4" s="1"/>
  <c r="H465" i="4"/>
  <c r="H466" i="4"/>
  <c r="H470" i="4"/>
  <c r="I470" i="4" s="1"/>
  <c r="H473" i="4"/>
  <c r="I473" i="4" s="1"/>
  <c r="H474" i="4"/>
  <c r="I474" i="4" s="1"/>
  <c r="H476" i="4"/>
  <c r="I476" i="4" s="1"/>
  <c r="H478" i="4"/>
  <c r="I478" i="4" s="1"/>
  <c r="H482" i="4"/>
  <c r="I482" i="4" s="1"/>
  <c r="H486" i="4"/>
  <c r="I486" i="4" s="1"/>
  <c r="H490" i="4"/>
  <c r="H492" i="4"/>
  <c r="H493" i="4"/>
  <c r="I493" i="4" s="1"/>
  <c r="H494" i="4"/>
  <c r="H498" i="4"/>
  <c r="I498" i="4" s="1"/>
  <c r="H501" i="4"/>
  <c r="I501" i="4" s="1"/>
  <c r="H502" i="4"/>
  <c r="H506" i="4"/>
  <c r="I506" i="4" s="1"/>
  <c r="H508" i="4"/>
  <c r="I508" i="4" s="1"/>
  <c r="H510" i="4"/>
  <c r="I510" i="4" s="1"/>
  <c r="H514" i="4"/>
  <c r="H518" i="4"/>
  <c r="H522" i="4"/>
  <c r="I522" i="4" s="1"/>
  <c r="H524" i="4"/>
  <c r="H526" i="4"/>
  <c r="H529" i="4"/>
  <c r="I529" i="4" s="1"/>
  <c r="H530" i="4"/>
  <c r="I530" i="4" s="1"/>
  <c r="H534" i="4"/>
  <c r="H537" i="4"/>
  <c r="H538" i="4"/>
  <c r="H540" i="4"/>
  <c r="H542" i="4"/>
  <c r="H546" i="4"/>
  <c r="I546" i="4" s="1"/>
  <c r="H550" i="4"/>
  <c r="I550" i="4" s="1"/>
  <c r="H554" i="4"/>
  <c r="I554" i="4" s="1"/>
  <c r="H556" i="4"/>
  <c r="I556" i="4" s="1"/>
  <c r="H557" i="4"/>
  <c r="I557" i="4" s="1"/>
  <c r="H558" i="4"/>
  <c r="I558" i="4" s="1"/>
  <c r="H562" i="4"/>
  <c r="I562" i="4" s="1"/>
  <c r="H565" i="4"/>
  <c r="I565" i="4" s="1"/>
  <c r="H566" i="4"/>
  <c r="I566" i="4" s="1"/>
  <c r="H570" i="4"/>
  <c r="H572" i="4"/>
  <c r="H574" i="4"/>
  <c r="F14" i="4"/>
  <c r="H561" i="4" l="1"/>
  <c r="I561" i="4" s="1"/>
  <c r="H573" i="4"/>
  <c r="I573" i="4" s="1"/>
  <c r="H553" i="4"/>
  <c r="I553" i="4" s="1"/>
  <c r="H560" i="4"/>
  <c r="I560" i="4" s="1"/>
  <c r="H576" i="4"/>
  <c r="I576" i="4" s="1"/>
  <c r="H564" i="4"/>
  <c r="I564" i="4" s="1"/>
  <c r="H552" i="4"/>
  <c r="I552" i="4" s="1"/>
  <c r="H578" i="4"/>
  <c r="I578" i="4" s="1"/>
  <c r="H575" i="4"/>
  <c r="I575" i="4" s="1"/>
  <c r="H571" i="4"/>
  <c r="H567" i="4"/>
  <c r="H563" i="4"/>
  <c r="I563" i="4" s="1"/>
  <c r="H559" i="4"/>
  <c r="I559" i="4" s="1"/>
  <c r="H555" i="4"/>
  <c r="H551" i="4"/>
  <c r="I551" i="4" s="1"/>
  <c r="G183" i="4"/>
  <c r="G219" i="4"/>
  <c r="G199" i="4"/>
  <c r="G185" i="4"/>
  <c r="G226" i="4"/>
  <c r="G218" i="4"/>
  <c r="G216" i="4"/>
  <c r="G208" i="4"/>
  <c r="G186" i="4"/>
  <c r="G184" i="4"/>
  <c r="G416" i="4"/>
  <c r="G547" i="4"/>
  <c r="G531" i="4"/>
  <c r="G527" i="4"/>
  <c r="G511" i="4"/>
  <c r="G507" i="4"/>
  <c r="G499" i="4"/>
  <c r="G487" i="4"/>
  <c r="G483" i="4"/>
  <c r="G479" i="4"/>
  <c r="G475" i="4"/>
  <c r="G467" i="4"/>
  <c r="G459" i="4"/>
  <c r="G455" i="4"/>
  <c r="G451" i="4"/>
  <c r="G447" i="4"/>
  <c r="G443" i="4"/>
  <c r="G439" i="4"/>
  <c r="G435" i="4"/>
  <c r="G431" i="4"/>
  <c r="G423" i="4"/>
  <c r="G419" i="4"/>
  <c r="G413" i="4"/>
  <c r="G411" i="4"/>
  <c r="G409" i="4"/>
  <c r="G407" i="4"/>
  <c r="G405" i="4"/>
  <c r="G403" i="4"/>
  <c r="G401" i="4"/>
  <c r="G399" i="4"/>
  <c r="G397" i="4"/>
  <c r="G378" i="4"/>
  <c r="G370" i="4"/>
  <c r="G366" i="4"/>
  <c r="G362" i="4"/>
  <c r="G354" i="4"/>
  <c r="G350" i="4"/>
  <c r="G346" i="4"/>
  <c r="G342" i="4"/>
  <c r="G338" i="4"/>
  <c r="G334" i="4"/>
  <c r="G330" i="4"/>
  <c r="G326" i="4"/>
  <c r="G322" i="4"/>
  <c r="G318" i="4"/>
  <c r="G314" i="4"/>
  <c r="G306" i="4"/>
  <c r="G298" i="4"/>
  <c r="G282" i="4"/>
  <c r="G262" i="4"/>
  <c r="G258" i="4"/>
  <c r="G250" i="4"/>
  <c r="G246" i="4"/>
  <c r="G234" i="4"/>
  <c r="G179" i="4"/>
  <c r="G175" i="4"/>
  <c r="G171" i="4"/>
  <c r="G167" i="4"/>
  <c r="G163" i="4"/>
  <c r="G159" i="4"/>
  <c r="G151" i="4"/>
  <c r="G143" i="4"/>
  <c r="G119" i="4"/>
  <c r="G103" i="4"/>
  <c r="G99" i="4"/>
  <c r="G91" i="4"/>
  <c r="G87" i="4"/>
  <c r="G75" i="4"/>
  <c r="G65" i="4"/>
  <c r="G49" i="4"/>
  <c r="G45" i="4"/>
  <c r="G29" i="4"/>
  <c r="G25" i="4"/>
  <c r="G550" i="4"/>
  <c r="G546" i="4"/>
  <c r="G530" i="4"/>
  <c r="G522" i="4"/>
  <c r="G510" i="4"/>
  <c r="G506" i="4"/>
  <c r="G498" i="4"/>
  <c r="G486" i="4"/>
  <c r="G482" i="4"/>
  <c r="G478" i="4"/>
  <c r="G474" i="4"/>
  <c r="G470" i="4"/>
  <c r="G462" i="4"/>
  <c r="G458" i="4"/>
  <c r="G454" i="4"/>
  <c r="G450" i="4"/>
  <c r="G446" i="4"/>
  <c r="G442" i="4"/>
  <c r="G438" i="4"/>
  <c r="G434" i="4"/>
  <c r="G430" i="4"/>
  <c r="G422" i="4"/>
  <c r="G418" i="4"/>
  <c r="G415" i="4"/>
  <c r="G369" i="4"/>
  <c r="G365" i="4"/>
  <c r="G353" i="4"/>
  <c r="G345" i="4"/>
  <c r="G341" i="4"/>
  <c r="G337" i="4"/>
  <c r="G333" i="4"/>
  <c r="G325" i="4"/>
  <c r="G321" i="4"/>
  <c r="G309" i="4"/>
  <c r="G257" i="4"/>
  <c r="G253" i="4"/>
  <c r="G249" i="4"/>
  <c r="G237" i="4"/>
  <c r="G233" i="4"/>
  <c r="G182" i="4"/>
  <c r="G178" i="4"/>
  <c r="G174" i="4"/>
  <c r="G170" i="4"/>
  <c r="G166" i="4"/>
  <c r="G162" i="4"/>
  <c r="G150" i="4"/>
  <c r="G142" i="4"/>
  <c r="G118" i="4"/>
  <c r="G98" i="4"/>
  <c r="G94" i="4"/>
  <c r="G90" i="4"/>
  <c r="G86" i="4"/>
  <c r="G82" i="4"/>
  <c r="G78" i="4"/>
  <c r="G74" i="4"/>
  <c r="G70" i="4"/>
  <c r="G68" i="4"/>
  <c r="G64" i="4"/>
  <c r="G44" i="4"/>
  <c r="G28" i="4"/>
  <c r="G549" i="4"/>
  <c r="G533" i="4"/>
  <c r="G529" i="4"/>
  <c r="G513" i="4"/>
  <c r="G509" i="4"/>
  <c r="G505" i="4"/>
  <c r="G501" i="4"/>
  <c r="G497" i="4"/>
  <c r="G493" i="4"/>
  <c r="G489" i="4"/>
  <c r="G485" i="4"/>
  <c r="G481" i="4"/>
  <c r="G477" i="4"/>
  <c r="G473" i="4"/>
  <c r="G461" i="4"/>
  <c r="G457" i="4"/>
  <c r="G453" i="4"/>
  <c r="G449" i="4"/>
  <c r="G445" i="4"/>
  <c r="G441" i="4"/>
  <c r="G437" i="4"/>
  <c r="G433" i="4"/>
  <c r="G429" i="4"/>
  <c r="G425" i="4"/>
  <c r="G421" i="4"/>
  <c r="G417" i="4"/>
  <c r="G414" i="4"/>
  <c r="G412" i="4"/>
  <c r="G408" i="4"/>
  <c r="G406" i="4"/>
  <c r="G402" i="4"/>
  <c r="G400" i="4"/>
  <c r="G398" i="4"/>
  <c r="G396" i="4"/>
  <c r="G372" i="4"/>
  <c r="G364" i="4"/>
  <c r="G352" i="4"/>
  <c r="G344" i="4"/>
  <c r="G340" i="4"/>
  <c r="G336" i="4"/>
  <c r="G332" i="4"/>
  <c r="G328" i="4"/>
  <c r="G324" i="4"/>
  <c r="G308" i="4"/>
  <c r="G300" i="4"/>
  <c r="G292" i="4"/>
  <c r="G252" i="4"/>
  <c r="G248" i="4"/>
  <c r="G244" i="4"/>
  <c r="G240" i="4"/>
  <c r="G236" i="4"/>
  <c r="G232" i="4"/>
  <c r="G181" i="4"/>
  <c r="G177" i="4"/>
  <c r="G173" i="4"/>
  <c r="G169" i="4"/>
  <c r="G165" i="4"/>
  <c r="G157" i="4"/>
  <c r="G153" i="4"/>
  <c r="G121" i="4"/>
  <c r="G117" i="4"/>
  <c r="G113" i="4"/>
  <c r="G93" i="4"/>
  <c r="G89" i="4"/>
  <c r="G85" i="4"/>
  <c r="G73" i="4"/>
  <c r="G69" i="4"/>
  <c r="G67" i="4"/>
  <c r="G51" i="4"/>
  <c r="G43" i="4"/>
  <c r="G31" i="4"/>
  <c r="G548" i="4"/>
  <c r="G544" i="4"/>
  <c r="G536" i="4"/>
  <c r="G528" i="4"/>
  <c r="G512" i="4"/>
  <c r="G508" i="4"/>
  <c r="G500" i="4"/>
  <c r="G488" i="4"/>
  <c r="G484" i="4"/>
  <c r="G480" i="4"/>
  <c r="G476" i="4"/>
  <c r="G472" i="4"/>
  <c r="G460" i="4"/>
  <c r="G456" i="4"/>
  <c r="G452" i="4"/>
  <c r="G448" i="4"/>
  <c r="G444" i="4"/>
  <c r="G440" i="4"/>
  <c r="G436" i="4"/>
  <c r="G432" i="4"/>
  <c r="G428" i="4"/>
  <c r="G424" i="4"/>
  <c r="G420" i="4"/>
  <c r="G371" i="4"/>
  <c r="G367" i="4"/>
  <c r="G363" i="4"/>
  <c r="G347" i="4"/>
  <c r="G343" i="4"/>
  <c r="G339" i="4"/>
  <c r="G335" i="4"/>
  <c r="G331" i="4"/>
  <c r="G327" i="4"/>
  <c r="G323" i="4"/>
  <c r="G315" i="4"/>
  <c r="G311" i="4"/>
  <c r="G307" i="4"/>
  <c r="G283" i="4"/>
  <c r="G251" i="4"/>
  <c r="G247" i="4"/>
  <c r="G243" i="4"/>
  <c r="G239" i="4"/>
  <c r="G235" i="4"/>
  <c r="G231" i="4"/>
  <c r="G180" i="4"/>
  <c r="G176" i="4"/>
  <c r="G172" i="4"/>
  <c r="G168" i="4"/>
  <c r="G164" i="4"/>
  <c r="G144" i="4"/>
  <c r="G120" i="4"/>
  <c r="G100" i="4"/>
  <c r="G92" i="4"/>
  <c r="G76" i="4"/>
  <c r="G72" i="4"/>
  <c r="G66" i="4"/>
  <c r="G62" i="4"/>
  <c r="G50" i="4"/>
  <c r="G46" i="4"/>
  <c r="G42" i="4"/>
  <c r="G30" i="4"/>
  <c r="H14" i="4"/>
  <c r="A15" i="4" l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l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</calcChain>
</file>

<file path=xl/sharedStrings.xml><?xml version="1.0" encoding="utf-8"?>
<sst xmlns="http://schemas.openxmlformats.org/spreadsheetml/2006/main" count="1164" uniqueCount="610">
  <si>
    <t>Будинок</t>
  </si>
  <si>
    <t>Поверхів</t>
  </si>
  <si>
    <t>Загальна площа</t>
  </si>
  <si>
    <t>Площа першого поверху</t>
  </si>
  <si>
    <t>Тариф для квартир першого поверху</t>
  </si>
  <si>
    <t>Тариф для квартир другого і вище поверхів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</si>
  <si>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</si>
  <si>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</si>
  <si>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</si>
  <si>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</si>
  <si>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</si>
  <si>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</si>
  <si>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</si>
  <si>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</si>
  <si>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</si>
  <si>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14</t>
  </si>
  <si>
    <t>16</t>
  </si>
  <si>
    <t>Тариф для нежитлових приміщень з окремим входом</t>
  </si>
  <si>
    <t>Тариф для нежитлових приміщень без окремого входу</t>
  </si>
  <si>
    <t>у тому числі за видами послуг</t>
  </si>
  <si>
    <t>№ з/п</t>
  </si>
  <si>
    <t>Секретар міської ради</t>
  </si>
  <si>
    <t>М.П.Черненок</t>
  </si>
  <si>
    <t xml:space="preserve">ДОДАТОК </t>
  </si>
  <si>
    <t xml:space="preserve">до рішення виконавчого комітету </t>
  </si>
  <si>
    <t>Чернігівської міської ради</t>
  </si>
  <si>
    <t>грн./м2 (з ПДВ)</t>
  </si>
  <si>
    <t>Побудинкові тарифи на послуги з утримання будинків і споруд та прибудинкових територій</t>
  </si>
  <si>
    <t>Комунальне підприємство "Деснянське" Чернігівської міської ради</t>
  </si>
  <si>
    <t>1.Прибирання сходових кліток</t>
  </si>
  <si>
    <t>2.Прибирання прибудинкової території</t>
  </si>
  <si>
    <t>3.Прибирання підвалів, технічних поверхів та покрівлі</t>
  </si>
  <si>
    <t>4.Технічне обслуговування ліфтів</t>
  </si>
  <si>
    <t>5.Обслуговування систем диспетчеризації</t>
  </si>
  <si>
    <t>6.Технічне обслуговування внутнішньобудинкових систем гарячого і холодного водопостачання, водовідведення, теплопостачання і зливової каналізації та ліквідація аварій у внутріш.мережах</t>
  </si>
  <si>
    <t>7.Дератизація</t>
  </si>
  <si>
    <t>8.Дезінсекція</t>
  </si>
  <si>
    <t>9.Обслуговування димових та вентиляційних каналів</t>
  </si>
  <si>
    <t>10.Технічне обслуговування та поточний ремонт мереж електропостачання та електрообладнання, систем протипожежної автоматики та димовидалення</t>
  </si>
  <si>
    <t>11.Поточний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</si>
  <si>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12.Прибирання і вивезення снігу, посипання частини прибудинкової території, призначеної для проходу та проїзду, протиожеледними сумішами</t>
  </si>
  <si>
    <t xml:space="preserve">13.Експлуатація номерних знаків </t>
  </si>
  <si>
    <t>14.Освітлення місць загального користування і підвалів та підкачування води</t>
  </si>
  <si>
    <t>15.Енергопостачання ліфтів</t>
  </si>
  <si>
    <t>вул.1-го ТРАВНЯ, 154</t>
  </si>
  <si>
    <t>вул.1-го ТРАВНЯ, 26</t>
  </si>
  <si>
    <t>вул.1-го ТРАВНЯ, 41А</t>
  </si>
  <si>
    <t>вул.1-го ТРАВНЯ, 47</t>
  </si>
  <si>
    <t>вул.1-го ТРАВНЯ, 48</t>
  </si>
  <si>
    <t>вул.1-го ТРАВНЯ, 49</t>
  </si>
  <si>
    <t>вул.1-го ТРАВНЯ, 59</t>
  </si>
  <si>
    <t>вул.1-го ТРАВНЯ, 65</t>
  </si>
  <si>
    <t>вул.1-го ТРАВНЯ, 67</t>
  </si>
  <si>
    <t>вул.1-ша НАБЕРЕЖНА, 12а</t>
  </si>
  <si>
    <t>вул.2-га КОРДIВКА, 1/2</t>
  </si>
  <si>
    <t>2 провулок Тракторний, 7</t>
  </si>
  <si>
    <t>вул.8-го БЕРЕЗНЯ, 2а</t>
  </si>
  <si>
    <t>вул.I. ШРАГА, 19</t>
  </si>
  <si>
    <t>вул.I. ШРАГА, 4</t>
  </si>
  <si>
    <t>вул.I. ШРАГА, 9</t>
  </si>
  <si>
    <t>вул.Академiка ПАВЛОВА, 15</t>
  </si>
  <si>
    <t>вул.Академiка ПАВЛОВА, 17</t>
  </si>
  <si>
    <t>вул.Академiка ПАВЛОВА, 21</t>
  </si>
  <si>
    <t>вул.Академiка ПАВЛОВА, 9</t>
  </si>
  <si>
    <t>вул.АНДРІЇВСЬКА, 17</t>
  </si>
  <si>
    <t>вул.АНДРІЇВСЬКА, 20</t>
  </si>
  <si>
    <t>вул.АНДРІЇВСЬКА, 21</t>
  </si>
  <si>
    <t>вул.ГАНЖІВСЬКА, 4</t>
  </si>
  <si>
    <t>вул.ГАНЖІВСЬКА, 4А</t>
  </si>
  <si>
    <t>вул.ГАНЖІВСЬКА, 6</t>
  </si>
  <si>
    <t>вул.ГАНЖІВСЬКА, 6А</t>
  </si>
  <si>
    <t>вул.ГАНЖІВСЬКА, 7</t>
  </si>
  <si>
    <t>вул.ГЕРОЇВ ЧОРНОБИЛЯ, 10</t>
  </si>
  <si>
    <t>вул.ГЕРОЇВ ЧОРНОБИЛЯ, 2</t>
  </si>
  <si>
    <t>вул.ГЕРОЇВ ЧОРНОБИЛЯ, 4</t>
  </si>
  <si>
    <t>вул.ГЕРОЇВ ЧОРНОБИЛЯ, 4А</t>
  </si>
  <si>
    <t>вул.ГЕТЬМАНА ПОЛУБОТКА, 10</t>
  </si>
  <si>
    <t>вул.ГЕТЬМАНА ПОЛУБОТКА, 101</t>
  </si>
  <si>
    <t>вул.ГЕТЬМАНА ПОЛУБОТКА, 103</t>
  </si>
  <si>
    <t>вул.ГЕТЬМАНА ПОЛУБОТКА, 11</t>
  </si>
  <si>
    <t>вул.ГЕТЬМАНА ПОЛУБОТКА, 12</t>
  </si>
  <si>
    <t>вул.ГЕТЬМАНА ПОЛУБОТКА, 120</t>
  </si>
  <si>
    <t>вул.ГЕТЬМАНА ПОЛУБОТКА, 124</t>
  </si>
  <si>
    <t>вул.ГЕТЬМАНА ПОЛУБОТКА, 124А</t>
  </si>
  <si>
    <t>вул.ГЕТЬМАНА ПОЛУБОТКА, 126</t>
  </si>
  <si>
    <t>вул.ГЕТЬМАНА ПОЛУБОТКА, 126А</t>
  </si>
  <si>
    <t>вул.ГЕТЬМАНА ПОЛУБОТКА, 126Б</t>
  </si>
  <si>
    <t>вул.ГЕТЬМАНА ПОЛУБОТКА, 128</t>
  </si>
  <si>
    <t>вул.ГЕТЬМАНА ПОЛУБОТКА, 128А</t>
  </si>
  <si>
    <t>вул.ГЕТЬМАНА ПОЛУБОТКА, 128Б</t>
  </si>
  <si>
    <t>вул.ГЕТЬМАНА ПОЛУБОТКА, 130</t>
  </si>
  <si>
    <t>вул.ГЕТЬМАНА ПОЛУБОТКА, 130А</t>
  </si>
  <si>
    <t>вул.ГЕТЬМАНА ПОЛУБОТКА, 16</t>
  </si>
  <si>
    <t>вул.ГЕТЬМАНА ПОЛУБОТКА, 19</t>
  </si>
  <si>
    <t>вул.ГЕТЬМАНА ПОЛУБОТКА, 20</t>
  </si>
  <si>
    <t>вул.ГЕТЬМАНА ПОЛУБОТКА, 24</t>
  </si>
  <si>
    <t>вул.ГЕТЬМАНА ПОЛУБОТКА, 26</t>
  </si>
  <si>
    <t>вул.ГЕТЬМАНА ПОЛУБОТКА, 28</t>
  </si>
  <si>
    <t>вул.ГЕТЬМАНА ПОЛУБОТКА, 30</t>
  </si>
  <si>
    <t>вул.ГЕТЬМАНА ПОЛУБОТКА, 4</t>
  </si>
  <si>
    <t>вул.ГЕТЬМАНА ПОЛУБОТКА, 5</t>
  </si>
  <si>
    <t>вул.ГЕТЬМАНА ПОЛУБОТКА, 59</t>
  </si>
  <si>
    <t>вул.ГЕТЬМАНА ПОЛУБОТКА, 7</t>
  </si>
  <si>
    <t>вул.ГЕТЬМАНА ПОЛУБОТКА, 74</t>
  </si>
  <si>
    <t>вул.ГЕТЬМАНА ПОЛУБОТКА, 76</t>
  </si>
  <si>
    <t>вул.ГЕТЬМАНА ПОЛУБОТКА, 78</t>
  </si>
  <si>
    <t>вул.ГЕТЬМАНА ПОЛУБОТКА, 80</t>
  </si>
  <si>
    <t>вул.ГЕТЬМАНА ПОЛУБОТКА, 81</t>
  </si>
  <si>
    <t>вул.ГЕТЬМАНА ПОЛУБОТКА, 84</t>
  </si>
  <si>
    <t>вул.ГЕТЬМАНА ПОЛУБОТКА, 84А</t>
  </si>
  <si>
    <t>вул.ГЕТЬМАНА ПОЛУБОТКА, 84Б</t>
  </si>
  <si>
    <t>вул.ГЕТЬМАНА ПОЛУБОТКА, 84В</t>
  </si>
  <si>
    <t>вул.ГЕТЬМАНА ПОЛУБОТКА, 8А</t>
  </si>
  <si>
    <t>вул.ГЕТЬМАНА ПОЛУБОТКА, 97</t>
  </si>
  <si>
    <t>вул.ГЕТЬМАНА ПОЛУБОТКА, 99</t>
  </si>
  <si>
    <t>вул.ГОГОЛЯ, 10</t>
  </si>
  <si>
    <t>вул.ГОГОЛЯ, 22</t>
  </si>
  <si>
    <t>вул.ГОГОЛЯ, 8</t>
  </si>
  <si>
    <t>вул.ГОНЧА, 11</t>
  </si>
  <si>
    <t>вул.ГОНЧА, 12</t>
  </si>
  <si>
    <t>вул.ГОНЧА, 14</t>
  </si>
  <si>
    <t>вул.ГОНЧА, 16</t>
  </si>
  <si>
    <t>вул.ГОНЧА, 17</t>
  </si>
  <si>
    <t>вул.ГОНЧА, 17А</t>
  </si>
  <si>
    <t>вул.ГОНЧА, 18</t>
  </si>
  <si>
    <t>вул.ГОНЧА, 22</t>
  </si>
  <si>
    <t>вул.ГОНЧА, 22А</t>
  </si>
  <si>
    <t>вул.ГОНЧА, 24</t>
  </si>
  <si>
    <t>вул.ГОНЧА, 26</t>
  </si>
  <si>
    <t>вул.ГОНЧА, 30</t>
  </si>
  <si>
    <t>вул.ГОНЧА, 31</t>
  </si>
  <si>
    <t>вул.ГОНЧА, 40</t>
  </si>
  <si>
    <t>вул.ГОНЧА, 40А</t>
  </si>
  <si>
    <t>вул.ГОНЧА, 41</t>
  </si>
  <si>
    <t>вул.ГОНЧА, 42</t>
  </si>
  <si>
    <t>вул.ГОНЧА, 48</t>
  </si>
  <si>
    <t>вул.ГОНЧА, 50</t>
  </si>
  <si>
    <t>вул.ГОНЧА, 62</t>
  </si>
  <si>
    <t>вул.ГОНЧА, 62А</t>
  </si>
  <si>
    <t>вул.ГОНЧА, 63</t>
  </si>
  <si>
    <t>вул.ГОНЧА, 67</t>
  </si>
  <si>
    <t>вул.ГОНЧА, 69</t>
  </si>
  <si>
    <t>вул.ГОНЧА, 69А</t>
  </si>
  <si>
    <t>вул.ГОНЧА, 76</t>
  </si>
  <si>
    <t>вул.ГОНЧА, 77</t>
  </si>
  <si>
    <t>вул.ГОНЧА, 77А</t>
  </si>
  <si>
    <t>вул.ГОНЧА, 77Б</t>
  </si>
  <si>
    <t>вул.ГОНЧА, 78</t>
  </si>
  <si>
    <t>вул.ГОНЧА, 80</t>
  </si>
  <si>
    <t>вул.ГОНЧА, 84</t>
  </si>
  <si>
    <t>вул.ГОНЧА, 88</t>
  </si>
  <si>
    <t>вул.ГОНЧА, 90</t>
  </si>
  <si>
    <t>вул.ГОНЧА, 95</t>
  </si>
  <si>
    <t>вул.ДМИТРА ЛИЗОГУБА, 12</t>
  </si>
  <si>
    <t>вул.ДМИТРА ЛИЗОГУБА, 15</t>
  </si>
  <si>
    <t>вул.ДМИТРА ЛИЗОГУБА, 4</t>
  </si>
  <si>
    <t>вул.ДМИТРА ЛИЗОГУБА, 6</t>
  </si>
  <si>
    <t>вул.ДМИТРА ЛИЗОГУБА, 7</t>
  </si>
  <si>
    <t>вул.ДМИТРА ЛИЗОГУБА, 9</t>
  </si>
  <si>
    <t>вул.ЗЕЛЕНА, 11</t>
  </si>
  <si>
    <t>вул.ЗЕЛЕНА, 15</t>
  </si>
  <si>
    <t>вул.ЗЕЛЕНА, 17</t>
  </si>
  <si>
    <t>вул.ЗЕЛЕНА, 17А</t>
  </si>
  <si>
    <t>вул.ЗЕЛЕНА, 18</t>
  </si>
  <si>
    <t>вул.ЗЕЛЕНА, 2А</t>
  </si>
  <si>
    <t>вул.ЗЕЛЕНА, 3</t>
  </si>
  <si>
    <t>вул.ЗЕЛЕНА, 3А</t>
  </si>
  <si>
    <t>вул.ЗЕЛЕНА, 4</t>
  </si>
  <si>
    <t>вул.ЗЕЛЕНА, 4А</t>
  </si>
  <si>
    <t>вул.ЗЕЛЕНА, 5Б</t>
  </si>
  <si>
    <t>вул.ЗЕЛЕНА, 5В</t>
  </si>
  <si>
    <t>вул.ЗЕЛЕНА, 6</t>
  </si>
  <si>
    <t>вул.ЗЕМСЬКА, 68</t>
  </si>
  <si>
    <t>вул.ЗЕМСЬКА, 70</t>
  </si>
  <si>
    <t>вул.ЗЕМСЬКА, 72</t>
  </si>
  <si>
    <t>вул.ЗЕМСЬКА, 81</t>
  </si>
  <si>
    <t>вул.ЗЕМСЬКА, 83</t>
  </si>
  <si>
    <t>вул.ЗЕМСЬКА, 85</t>
  </si>
  <si>
    <t>вул.ЗЕМСЬКА, 87</t>
  </si>
  <si>
    <t>вул.ЗЕМСЬКА, 97</t>
  </si>
  <si>
    <t>вул.КИЇВСЬКА, 13</t>
  </si>
  <si>
    <t>вул.КИЇВСЬКА, 14</t>
  </si>
  <si>
    <t>вул.КИЇВСЬКА, 19</t>
  </si>
  <si>
    <t>вул.КИЇВСЬКА, 2</t>
  </si>
  <si>
    <t>вул.КИЇВСЬКА, 21</t>
  </si>
  <si>
    <t>вул.КИЇВСЬКА, 25</t>
  </si>
  <si>
    <t>вул.КИЇВСЬКА, 32</t>
  </si>
  <si>
    <t>вул.КИЇВСЬКА, 5</t>
  </si>
  <si>
    <t>вул.КИЇВСЬКА, 56</t>
  </si>
  <si>
    <t>вул.КИЇВСЬКА, 6</t>
  </si>
  <si>
    <t>вул.КОРОЛЕНКА, 16А</t>
  </si>
  <si>
    <t>вул.КОСТОМАРІВСЬКА, 3А</t>
  </si>
  <si>
    <t>вул.КОТЛЯРЕВСЬКОГО, 13</t>
  </si>
  <si>
    <t>вул.КОТЛЯРЕВСЬКОГО, 15</t>
  </si>
  <si>
    <t>вул.КОТЛЯРЕВСЬКОГО, 3</t>
  </si>
  <si>
    <t>вул.КОТЛЯРЕВСЬКОГО, 34</t>
  </si>
  <si>
    <t>вул.КОТЛЯРЕВСЬКОГО, 4</t>
  </si>
  <si>
    <t>вул.КОЦЮБИНСЬКОГО, 58</t>
  </si>
  <si>
    <t>вул.КОЦЮБИНСЬКОГО, 60</t>
  </si>
  <si>
    <t>вул.КОЦЮБИНСЬКОГО, 62</t>
  </si>
  <si>
    <t>вул.КОЦЮБИНСЬКОГО, 63</t>
  </si>
  <si>
    <t>вул.КОЦЮБИНСЬКОГО, 64</t>
  </si>
  <si>
    <t>вул.КОЦЮБИНСЬКОГО, 66</t>
  </si>
  <si>
    <t>вул.КОЦЮБИНСЬКОГО, 67</t>
  </si>
  <si>
    <t>вул.КОЦЮБИНСЬКОГО, 68</t>
  </si>
  <si>
    <t>вул.КОЦЮБИНСЬКОГО, 69</t>
  </si>
  <si>
    <t>вул.КОЦЮБИНСЬКОГО, 69А</t>
  </si>
  <si>
    <t>вул.КОЦЮБИНСЬКОГО, 72</t>
  </si>
  <si>
    <t>вул.КОЦЮБИНСЬКОГО, 74</t>
  </si>
  <si>
    <t>вул.КОЦЮБИНСЬКОГО, 75</t>
  </si>
  <si>
    <t>вул.КОЦЮБИНСЬКОГО, 76</t>
  </si>
  <si>
    <t>вул.КОЦЮБИНСЬКОГО, 78</t>
  </si>
  <si>
    <t>вул.КОЦЮБИНСЬКОГО, 79</t>
  </si>
  <si>
    <t>вул.КОЦЮБИНСЬКОГО, 81</t>
  </si>
  <si>
    <t>вул.КОЦЮБИНСЬКОГО, 83</t>
  </si>
  <si>
    <t>вул.КОЦЮБИНСЬКОГО, 84</t>
  </si>
  <si>
    <t>вул.КОЦЮБИНСЬКОГО, 92</t>
  </si>
  <si>
    <t>вул.КОЦЮБИНСЬКОГО, 92А</t>
  </si>
  <si>
    <t>вул.КОЦЮБИНСЬКОГО, 94</t>
  </si>
  <si>
    <t>вул.КОЧЕРГИ, 10</t>
  </si>
  <si>
    <t>вул.КОЧЕРГИ, 11</t>
  </si>
  <si>
    <t>вул.КОЧЕРГИ, 12</t>
  </si>
  <si>
    <t>вул.КОЧЕРГИ, 14</t>
  </si>
  <si>
    <t>вул.КОЧЕРГИ, 16</t>
  </si>
  <si>
    <t>вул.КОЧЕРГИ, 18</t>
  </si>
  <si>
    <t>вул.КОЧЕРГИ, 2</t>
  </si>
  <si>
    <t>вул.КОЧЕРГИ, 20</t>
  </si>
  <si>
    <t>вул.КОЧЕРГИ, 4</t>
  </si>
  <si>
    <t>вул.КОЧЕРГИ, 4А</t>
  </si>
  <si>
    <t>вул.КОЧЕРГИ, 5</t>
  </si>
  <si>
    <t>вул.КОЧЕРГИ, 6</t>
  </si>
  <si>
    <t>вул.КОЧЕРГИ, 7</t>
  </si>
  <si>
    <t>вул.КОЧЕРГИ, 8</t>
  </si>
  <si>
    <t>вул.КОЧЕРГИ, 9</t>
  </si>
  <si>
    <t>вул.Кривулевська, 3А</t>
  </si>
  <si>
    <t>вул.ЛЕРМОНТОВА, 31</t>
  </si>
  <si>
    <t>вул.ЛЕРМОНТОВА, 5</t>
  </si>
  <si>
    <t>вул.ЛЕРМОНТОВА, 5А</t>
  </si>
  <si>
    <t>вул.ЛОМОНОСОВА, 5</t>
  </si>
  <si>
    <t>вул.ЛЮБОМИРА БОДНАРУКА, 11</t>
  </si>
  <si>
    <t>вул.ЛЮБОМИРА БОДНАРУКА, 29</t>
  </si>
  <si>
    <t>вул.ЛЮБОМИРА БОДНАРУКА, 32</t>
  </si>
  <si>
    <t>вул.ЛЮБОМИРА БОДНАРУКА, 32А</t>
  </si>
  <si>
    <t>вул.ЛЮБОМИРА БОДНАРУКА, 5</t>
  </si>
  <si>
    <t>вул.ЛЮБОМИРА БОДНАРУКА, 7</t>
  </si>
  <si>
    <t>вул.ЛЮБОМИРА БОДНАРУКА, 8</t>
  </si>
  <si>
    <t>вул.МАРКА ВОВЧКА, 4А</t>
  </si>
  <si>
    <t>вул.МАРТИНА НЕБАБИ, 100</t>
  </si>
  <si>
    <t>вул.МАРТИНА НЕБАБИ, 102</t>
  </si>
  <si>
    <t>вул.МАЧЕРЕТІВСЬКА, 10</t>
  </si>
  <si>
    <t>вул.МАЧЕРЕТІВСЬКА, 12</t>
  </si>
  <si>
    <t>вул.МАЧЕРЕТІВСЬКА, 12А</t>
  </si>
  <si>
    <t>вул.МАЧЕРЕТІВСЬКА, 14</t>
  </si>
  <si>
    <t>вул.МАЧЕРЕТІВСЬКА, 16</t>
  </si>
  <si>
    <t>вул.МАЧЕРЕТІВСЬКА, 18</t>
  </si>
  <si>
    <t>вул.МЕНДЕЛЕЕВА, 1Б</t>
  </si>
  <si>
    <t>вул.МЕНДЕЛЕЕВА, 3</t>
  </si>
  <si>
    <t>вул.МИЛОРАДОВИЧІВ, 44</t>
  </si>
  <si>
    <t>вул.МИЛОРАДОВИЧІВ, 44А</t>
  </si>
  <si>
    <t>вул.МИХАЙЛОФЕДОРІВСЬКА, 3</t>
  </si>
  <si>
    <t>вул.МСТИСЛАВСЬКА, 10</t>
  </si>
  <si>
    <t>вул.МСТИСЛАВСЬКА, 109</t>
  </si>
  <si>
    <t>вул.МСТИСЛАВСЬКА, 12</t>
  </si>
  <si>
    <t>вул.МСТИСЛАВСЬКА, 14</t>
  </si>
  <si>
    <t>вул.МСТИСЛАВСЬКА, 16</t>
  </si>
  <si>
    <t>вул.МСТИСЛАВСЬКА, 20</t>
  </si>
  <si>
    <t>вул.МСТИСЛАВСЬКА, 23</t>
  </si>
  <si>
    <t>вул.МСТИСЛАВСЬКА, 24</t>
  </si>
  <si>
    <t>вул.МСТИСЛАВСЬКА, 25</t>
  </si>
  <si>
    <t>вул.МСТИСЛАВСЬКА, 3</t>
  </si>
  <si>
    <t>вул.МСТИСЛАВСЬКА, 32</t>
  </si>
  <si>
    <t>вул.МСТИСЛАВСЬКА, 32А</t>
  </si>
  <si>
    <t>вул.МСТИСЛАВСЬКА, 33</t>
  </si>
  <si>
    <t>вул.МСТИСЛАВСЬКА, 34</t>
  </si>
  <si>
    <t>вул.МСТИСЛАВСЬКА, 35</t>
  </si>
  <si>
    <t>вул.МСТИСЛАВСЬКА, 38</t>
  </si>
  <si>
    <t>вул.МСТИСЛАВСЬКА, 38А</t>
  </si>
  <si>
    <t>вул.МСТИСЛАВСЬКА, 40</t>
  </si>
  <si>
    <t>вул.МСТИСЛАВСЬКА, 42</t>
  </si>
  <si>
    <t>вул.МСТИСЛАВСЬКА, 45</t>
  </si>
  <si>
    <t>вул.МСТИСЛАВСЬКА, 47</t>
  </si>
  <si>
    <t>вул.МСТИСЛАВСЬКА, 50</t>
  </si>
  <si>
    <t>вул.МСТИСЛАВСЬКА, 52</t>
  </si>
  <si>
    <t>вул.МСТИСЛАВСЬКА, 55</t>
  </si>
  <si>
    <t>вул.МСТИСЛАВСЬКА, 55А</t>
  </si>
  <si>
    <t>вул.МСТИСЛАВСЬКА, 55Б</t>
  </si>
  <si>
    <t>вул.МСТИСЛАВСЬКА, 56</t>
  </si>
  <si>
    <t>вул.МСТИСЛАВСЬКА, 58</t>
  </si>
  <si>
    <t>вул.МСТИСЛАВСЬКА, 59</t>
  </si>
  <si>
    <t>вул.МСТИСЛАВСЬКА, 59А</t>
  </si>
  <si>
    <t>вул.МСТИСЛАВСЬКА, 59Б</t>
  </si>
  <si>
    <t>вул.МСТИСЛАВСЬКА, 79</t>
  </si>
  <si>
    <t>вул.МУЗЕЙНА, 1А</t>
  </si>
  <si>
    <t>вул.МУЗЕЙНА, 1В</t>
  </si>
  <si>
    <t>вул.МУЗЕЙНА, 1Г</t>
  </si>
  <si>
    <t>вул.НОВА, 10А</t>
  </si>
  <si>
    <t>вул.НОВА, 10Б</t>
  </si>
  <si>
    <t>вул.НОВА, 17</t>
  </si>
  <si>
    <t>вул.НОВА, 7</t>
  </si>
  <si>
    <t>вул.НОВА, 7а-кв.3</t>
  </si>
  <si>
    <t>вул.НОВА, 7в-кв.2</t>
  </si>
  <si>
    <t>вул.НОВА, 7з-кв.6</t>
  </si>
  <si>
    <t>вул.НОВА, 8</t>
  </si>
  <si>
    <t>вул.НОВА, 8А</t>
  </si>
  <si>
    <t>вул.ОЛЕГА МІХНЮКА, 10</t>
  </si>
  <si>
    <t>вул.ОЛЕГА МІХНЮКА, 19</t>
  </si>
  <si>
    <t>вул.ОЛЕГА МІХНЮКА, 45</t>
  </si>
  <si>
    <t>вул.ОЛЕГА МІХНЮКА, 45А</t>
  </si>
  <si>
    <t>вул.ОЛЕГА МІХНЮКА, 47</t>
  </si>
  <si>
    <t>вул.ОЛЕГА МІХНЮКА, 47А</t>
  </si>
  <si>
    <t>вул.ОЛЕГА МІХНЮКА, 47Б</t>
  </si>
  <si>
    <t>вул.ОЛЕГА МІХНЮКА, 7</t>
  </si>
  <si>
    <t>вул.ОЛЕКСАНДРА МОЛОДЧОГО, 12А</t>
  </si>
  <si>
    <t>вул.ОЛЕКСАНДРА МОЛОДЧОГО, 19</t>
  </si>
  <si>
    <t>вул.ОЛЕКСАНДРА МОЛОДЧОГО, 19/1</t>
  </si>
  <si>
    <t>вул.ОЛЕКСАНДРА МОЛОДЧОГО, 19/2</t>
  </si>
  <si>
    <t>вул.ОЛЕКСАНДРА МОЛОДЧОГО, 19/3</t>
  </si>
  <si>
    <t>вул.ОЛЕКСАНДРА МОЛОДЧОГО, 19/4</t>
  </si>
  <si>
    <t>вул.ОЛЕКСАНДРА МОЛОДЧОГО, 19/6</t>
  </si>
  <si>
    <t>вул.ОЛЕКСАНДРА МОЛОДЧОГО, 34</t>
  </si>
  <si>
    <t>вул.ОЛЕКСАНДРА МОЛОДЧОГО, 34А</t>
  </si>
  <si>
    <t>вул.ОЛЕКСАНДРА МОЛОДЧОГО, 35а</t>
  </si>
  <si>
    <t>вул.ОЛЕКСАНДРА МОЛОДЧОГО, 38</t>
  </si>
  <si>
    <t>вул.ОЛЕКСАНДРА МОЛОДЧОГО, 5</t>
  </si>
  <si>
    <t>вул.ОЛЕКСАНДРА МОЛОДЧОГО, 60</t>
  </si>
  <si>
    <t>вул.ОЛЕКСАНДРА МОЛОДЧОГО, 7</t>
  </si>
  <si>
    <t>вул.ОЛЕКСАНДРА МОЛОДЧОГО, 74</t>
  </si>
  <si>
    <t>вул.ОЛЕКСАНДРА МОЛОДЧОГО, 7А</t>
  </si>
  <si>
    <t>вул.ОЛЕКСАНДРА МОЛОДЧОГО, 7Б</t>
  </si>
  <si>
    <t>вул.ОЛЕКСАНДРА МОЛОДЧОГО, 8</t>
  </si>
  <si>
    <t>вул.ОЛЕКСІЯ ФЛЬОРОВА, 15</t>
  </si>
  <si>
    <t>вул.ОЛЕКСІЯ ФЛЬОРОВА, 19А</t>
  </si>
  <si>
    <t>вул.ОЛЕКСІЯ ФЛЬОРОВА, 30А</t>
  </si>
  <si>
    <t>вул.ОЛЕКСІЯ ФЛЬОРОВА, 32</t>
  </si>
  <si>
    <t>вул.ОЛЕНИ БIЛЕВИЧ, 34Б</t>
  </si>
  <si>
    <t>вул.ОСВIТИ, 10</t>
  </si>
  <si>
    <t>вул.ОСВIТИ, 29</t>
  </si>
  <si>
    <t>вул.ОСВIТИ, 6</t>
  </si>
  <si>
    <t>вул.ОСВIТИ, 8</t>
  </si>
  <si>
    <t>вул.ОСВIТИ, 83</t>
  </si>
  <si>
    <t>вул.ОСВIТИ, 86</t>
  </si>
  <si>
    <t>вул.ОСВIТИ, 88</t>
  </si>
  <si>
    <t>вул.П`ЯТНИЦЬКА, 109</t>
  </si>
  <si>
    <t>вул.П`ЯТНИЦЬКА, 11</t>
  </si>
  <si>
    <t>вул.П`ЯТНИЦЬКА, 111</t>
  </si>
  <si>
    <t>вул.П`ЯТНИЦЬКА, 121</t>
  </si>
  <si>
    <t>вул.П`ЯТНИЦЬКА, 123</t>
  </si>
  <si>
    <t>вул.П`ЯТНИЦЬКА, 124</t>
  </si>
  <si>
    <t>вул.П`ЯТНИЦЬКА, 125</t>
  </si>
  <si>
    <t>вул.П`ЯТНИЦЬКА, 127</t>
  </si>
  <si>
    <t>вул.П`ЯТНИЦЬКА, 13</t>
  </si>
  <si>
    <t>вул.П`ЯТНИЦЬКА, 14</t>
  </si>
  <si>
    <t>вул.П`ЯТНИЦЬКА, 23</t>
  </si>
  <si>
    <t>вул.П`ЯТНИЦЬКА, 25</t>
  </si>
  <si>
    <t>вул.П`ЯТНИЦЬКА, 3</t>
  </si>
  <si>
    <t>вул.П`ЯТНИЦЬКА, 32</t>
  </si>
  <si>
    <t>вул.П`ЯТНИЦЬКА, 36</t>
  </si>
  <si>
    <t>вул.П`ЯТНИЦЬКА, 38</t>
  </si>
  <si>
    <t>вул.П`ЯТНИЦЬКА, 40</t>
  </si>
  <si>
    <t>вул.П`ЯТНИЦЬКА, 47</t>
  </si>
  <si>
    <t>вул.П`ЯТНИЦЬКА, 49</t>
  </si>
  <si>
    <t>вул.П`ЯТНИЦЬКА, 5</t>
  </si>
  <si>
    <t>вул.П`ЯТНИЦЬКА, 53</t>
  </si>
  <si>
    <t>вул.П`ЯТНИЦЬКА, 6</t>
  </si>
  <si>
    <t>вул.П`ЯТНИЦЬКА, 61</t>
  </si>
  <si>
    <t>вул.П`ЯТНИЦЬКА, 63</t>
  </si>
  <si>
    <t>вул.П`ЯТНИЦЬКА, 68-1</t>
  </si>
  <si>
    <t>вул.П`ЯТНИЦЬКА, 68-2</t>
  </si>
  <si>
    <t>вул.П`ЯТНИЦЬКА, 68-3</t>
  </si>
  <si>
    <t>вул.П`ЯТНИЦЬКА, 7</t>
  </si>
  <si>
    <t>вул.П`ЯТНИЦЬКА, 70-1</t>
  </si>
  <si>
    <t>вул.П`ЯТНИЦЬКА, 70-2</t>
  </si>
  <si>
    <t>вул.П`ЯТНИЦЬКА, 70-3</t>
  </si>
  <si>
    <t>вул.П`ЯТНИЦЬКА, 72-1</t>
  </si>
  <si>
    <t>вул.П`ЯТНИЦЬКА, 72-2</t>
  </si>
  <si>
    <t>вул.П`ЯТНИЦЬКА, 72-3</t>
  </si>
  <si>
    <t>вул.П`ЯТНИЦЬКА, 74</t>
  </si>
  <si>
    <t>вул.П`ЯТНИЦЬКА, 75</t>
  </si>
  <si>
    <t>вул.П`ЯТНИЦЬКА, 77</t>
  </si>
  <si>
    <t>вул.П`ЯТНИЦЬКА, 80</t>
  </si>
  <si>
    <t>вул.П`ЯТНИЦЬКА, 82</t>
  </si>
  <si>
    <t>вул.П`ЯТНИЦЬКА, 90</t>
  </si>
  <si>
    <t>вул.П`ЯТНИЦЬКА, 92</t>
  </si>
  <si>
    <t>вул.П`ЯТНИЦЬКА, 94</t>
  </si>
  <si>
    <t>вул.ПIВНIЧНА, 13</t>
  </si>
  <si>
    <t>вул.ПIВНIЧНА, 34</t>
  </si>
  <si>
    <t>вул.ПIВНIЧНА, 39А</t>
  </si>
  <si>
    <t>вул.ПIДВАЛЬНА, 11</t>
  </si>
  <si>
    <t>вул.ПIДВАЛЬНА, 13</t>
  </si>
  <si>
    <t>вул.ПIДВАЛЬНА, 5</t>
  </si>
  <si>
    <t>вул.ПIДВАЛЬНА, 5А</t>
  </si>
  <si>
    <t>вул.ПРЕОБРАЖЕНСЬКА, 14</t>
  </si>
  <si>
    <t>вул.ПРЕОБРАЖЕНСЬКА, 14А</t>
  </si>
  <si>
    <t>вул.ПРЕОБРАЖЕНСЬКА, 16</t>
  </si>
  <si>
    <t>вул.ПРЕОБРАЖЕНСЬКА, 18</t>
  </si>
  <si>
    <t>вул.ПРЕОБРАЖЕНСЬКА, 2</t>
  </si>
  <si>
    <t>вул.ПРЕОБРАЖЕНСЬКА, 22</t>
  </si>
  <si>
    <t>вул.ПРЕОБРАЖЕНСЬКА, 28</t>
  </si>
  <si>
    <t>вул.ПРЕОБРАЖЕНСЬКА, 30</t>
  </si>
  <si>
    <t>вул.ПРЕОБРАЖЕНСЬКА, 4</t>
  </si>
  <si>
    <t>вул.ПРЕОБРАЖЕНСЬКА, 5</t>
  </si>
  <si>
    <t>вул.ПРЕОБРАЖЕНСЬКА, 6</t>
  </si>
  <si>
    <t>пров.АКАДЕМIКА ПАВЛОВА, 2</t>
  </si>
  <si>
    <t>пров.АКАДЕМIКА ПАВЛОВА, 2А</t>
  </si>
  <si>
    <t>пров.АКАДЕМIКА ПАВЛОВА, 4</t>
  </si>
  <si>
    <t>пров.АКАДЕМIКА ПАВЛОВА, 6</t>
  </si>
  <si>
    <t>пров.АКАДЕМIКА ПАВЛОВА, 8</t>
  </si>
  <si>
    <t>пров.КВАРТАЛЬНИЙ, 7</t>
  </si>
  <si>
    <t>пров.КОМУНАЛЬНИЙ, 5</t>
  </si>
  <si>
    <t>пров.КОМУНАЛЬНИЙ, 6</t>
  </si>
  <si>
    <t>пров.КОМУНАЛЬНИЙ, 8</t>
  </si>
  <si>
    <t>пров.КОМУНАЛЬНИЙ, 9</t>
  </si>
  <si>
    <t>пров.ЛЮБОМИРА БОДНАРУКА, 11</t>
  </si>
  <si>
    <t>пров.ЛЮБОМИРА БОДНАРУКА, 11А</t>
  </si>
  <si>
    <t>пров.ОЛЕНИ БIЛЕВИЧ, 10</t>
  </si>
  <si>
    <t>пров.ОЛЕНИ БIЛЕВИЧ, 12</t>
  </si>
  <si>
    <t>пров.ОЛЕНИ БIЛЕВИЧ, 3</t>
  </si>
  <si>
    <t>пров.ОЛЕНИ БIЛЕВИЧ, 4</t>
  </si>
  <si>
    <t>пров.ОЛЕНИ БIЛЕВИЧ, 5</t>
  </si>
  <si>
    <t>пров.ОЛЕНИ БIЛЕВИЧ, 6</t>
  </si>
  <si>
    <t>пров.ОЛЕНИ БIЛЕВИЧ, 7</t>
  </si>
  <si>
    <t>пров.ОЛЕНИ БIЛЕВИЧ, 8</t>
  </si>
  <si>
    <t>пров.ОЛЕНИ БIЛЕВИЧ, 9</t>
  </si>
  <si>
    <t>пров.СТРИЖЕНСЬКИЙ, 1А</t>
  </si>
  <si>
    <t>просп. МИРУ, 127</t>
  </si>
  <si>
    <t>просп. МИРУ, 17</t>
  </si>
  <si>
    <t>просп. МИРУ, 17А</t>
  </si>
  <si>
    <t>просп. МИРУ, 21</t>
  </si>
  <si>
    <t>просп. МИРУ, 27</t>
  </si>
  <si>
    <t>просп. МИРУ, 29</t>
  </si>
  <si>
    <t>просп. МИРУ, 35</t>
  </si>
  <si>
    <t>просп. МИРУ, 35А</t>
  </si>
  <si>
    <t>просп. МИРУ, 35Б</t>
  </si>
  <si>
    <t>просп. МИРУ, 3а-кв.1</t>
  </si>
  <si>
    <t>просп. МИРУ, 45</t>
  </si>
  <si>
    <t>просп. МИРУ, 47</t>
  </si>
  <si>
    <t>просп. МИРУ, 55</t>
  </si>
  <si>
    <t>просп. МИРУ, 61</t>
  </si>
  <si>
    <t>просп. МИРУ, 75Б</t>
  </si>
  <si>
    <t>просп. МИРУ, 7А</t>
  </si>
  <si>
    <t>просп. ПЕРЕМОГИ, 100</t>
  </si>
  <si>
    <t>просп. ПЕРЕМОГИ, 102</t>
  </si>
  <si>
    <t>просп. ПЕРЕМОГИ, 103</t>
  </si>
  <si>
    <t>просп. ПЕРЕМОГИ, 104</t>
  </si>
  <si>
    <t>просп. ПЕРЕМОГИ, 107</t>
  </si>
  <si>
    <t>просп. ПЕРЕМОГИ, 108</t>
  </si>
  <si>
    <t>просп. ПЕРЕМОГИ, 108а</t>
  </si>
  <si>
    <t>просп. ПЕРЕМОГИ, 108Б</t>
  </si>
  <si>
    <t>просп. ПЕРЕМОГИ, 115</t>
  </si>
  <si>
    <t>просп. ПЕРЕМОГИ, 117</t>
  </si>
  <si>
    <t>просп. ПЕРЕМОГИ, 119</t>
  </si>
  <si>
    <t>просп. ПЕРЕМОГИ, 121</t>
  </si>
  <si>
    <t>просп. ПЕРЕМОГИ, 123А</t>
  </si>
  <si>
    <t>просп. ПЕРЕМОГИ, 125</t>
  </si>
  <si>
    <t>просп. ПЕРЕМОГИ, 126</t>
  </si>
  <si>
    <t>просп. ПЕРЕМОГИ, 126А</t>
  </si>
  <si>
    <t>просп. ПЕРЕМОГИ, 128</t>
  </si>
  <si>
    <t>просп. ПЕРЕМОГИ, 143</t>
  </si>
  <si>
    <t>просп. ПЕРЕМОГИ, 145</t>
  </si>
  <si>
    <t>просп. ПЕРЕМОГИ, 147</t>
  </si>
  <si>
    <t>просп. ПЕРЕМОГИ, 149</t>
  </si>
  <si>
    <t>просп. ПЕРЕМОГИ, 151</t>
  </si>
  <si>
    <t>просп. ПЕРЕМОГИ, 153</t>
  </si>
  <si>
    <t>просп. ПЕРЕМОГИ, 155</t>
  </si>
  <si>
    <t>просп. ПЕРЕМОГИ, 159</t>
  </si>
  <si>
    <t>просп. ПЕРЕМОГИ, 162</t>
  </si>
  <si>
    <t>просп. ПЕРЕМОГИ, 164</t>
  </si>
  <si>
    <t>просп. ПЕРЕМОГИ, 166</t>
  </si>
  <si>
    <t>просп. ПЕРЕМОГИ, 168</t>
  </si>
  <si>
    <t>просп. ПЕРЕМОГИ, 170</t>
  </si>
  <si>
    <t>просп. ПЕРЕМОГИ, 174</t>
  </si>
  <si>
    <t>просп. ПЕРЕМОГИ, 176</t>
  </si>
  <si>
    <t>просп. ПЕРЕМОГИ, 178</t>
  </si>
  <si>
    <t>просп. ПЕРЕМОГИ, 180</t>
  </si>
  <si>
    <t>просп. ПЕРЕМОГИ, 182</t>
  </si>
  <si>
    <t>просп. ПЕРЕМОГИ, 187</t>
  </si>
  <si>
    <t>просп. ПЕРЕМОГИ, 189</t>
  </si>
  <si>
    <t>просп. ПЕРЕМОГИ, 193</t>
  </si>
  <si>
    <t>просп. ПЕРЕМОГИ, 195</t>
  </si>
  <si>
    <t>просп. ПЕРЕМОГИ, 199</t>
  </si>
  <si>
    <t>просп. ПЕРЕМОГИ, 87</t>
  </si>
  <si>
    <t>просп. ПЕРЕМОГИ, 89</t>
  </si>
  <si>
    <t>просп. ПЕРЕМОГИ, 90</t>
  </si>
  <si>
    <t>просп. ПЕРЕМОГИ, 91</t>
  </si>
  <si>
    <t>просп. ПЕРЕМОГИ, 92</t>
  </si>
  <si>
    <t>просп. ПЕРЕМОГИ, 93</t>
  </si>
  <si>
    <t>просп. ПЕРЕМОГИ, 94</t>
  </si>
  <si>
    <t>просп. ПЕРЕМОГИ, 96</t>
  </si>
  <si>
    <t>просп. ПЕРЕМОГИ, 98</t>
  </si>
  <si>
    <t>вул.ПУШКIНА, 12</t>
  </si>
  <si>
    <t>вул.ПУШКIНА, 14</t>
  </si>
  <si>
    <t>вул.ПУШКIНА, 2</t>
  </si>
  <si>
    <t>вул.ПУШКIНА, 27</t>
  </si>
  <si>
    <t>вул.ПУШКIНА, 29</t>
  </si>
  <si>
    <t>вул.ПУШКIНА, 29А</t>
  </si>
  <si>
    <t>вул.ПУШКIНА, 30</t>
  </si>
  <si>
    <t>вул.ПУШКIНА, 4</t>
  </si>
  <si>
    <t>вул.ПУШКIНА, 4А</t>
  </si>
  <si>
    <t>вул.РОДИМЦЕВА, 12</t>
  </si>
  <si>
    <t>вул.РОДИМЦЕВА, 13</t>
  </si>
  <si>
    <t>вул.РОДИМЦЕВА, 14</t>
  </si>
  <si>
    <t>вул.РОДИМЦЕВА, 15</t>
  </si>
  <si>
    <t>вул.РОДИМЦЕВА, 2</t>
  </si>
  <si>
    <t>вул.РОДИМЦЕВА, 3</t>
  </si>
  <si>
    <t>вул.РОДИМЦЕВА, 6</t>
  </si>
  <si>
    <t>вул.РОДИМЦЕВА, 7</t>
  </si>
  <si>
    <t>вул.РОДИМЦЕВА, 9</t>
  </si>
  <si>
    <t>вул.РОКОССОВСЬКОГО, 17</t>
  </si>
  <si>
    <t>вул.РОКОССОВСЬКОГО, 19</t>
  </si>
  <si>
    <t>вул.РОКОССОВСЬКОГО, 23</t>
  </si>
  <si>
    <t>вул.РОКОССОВСЬКОГО, 25</t>
  </si>
  <si>
    <t>вул.РОКОССОВСЬКОГО, 27</t>
  </si>
  <si>
    <t>вул.РОКОССОВСЬКОГО, 29</t>
  </si>
  <si>
    <t>вул.РОКОССОВСЬКОГО, 37А</t>
  </si>
  <si>
    <t>вул.РОКОССОВСЬКОГО, 39</t>
  </si>
  <si>
    <t>вул.РОКОССОВСЬКОГО, 41</t>
  </si>
  <si>
    <t>вул.РОКОССОВСЬКОГО, 45</t>
  </si>
  <si>
    <t>вул.РОКОССОВСЬКОГО, 49А</t>
  </si>
  <si>
    <t>вул.С.РУСОВОЇ, 13</t>
  </si>
  <si>
    <t>вул.С.РУСОВОЇ, 15</t>
  </si>
  <si>
    <t>вул.С.РУСОВОЇ, 23</t>
  </si>
  <si>
    <t>вул.С.РУСОВОЇ, 25</t>
  </si>
  <si>
    <t>вул.С.РУСОВОЇ, 5</t>
  </si>
  <si>
    <t>вул.С.РУСОВОЇ, 8</t>
  </si>
  <si>
    <t>вул.С.РУСОВОЇ, 9</t>
  </si>
  <si>
    <t>вул.САВЧУКА, 11</t>
  </si>
  <si>
    <t>вул.САВЧУКА, 3</t>
  </si>
  <si>
    <t>вул.САВЧУКА, 5</t>
  </si>
  <si>
    <t>вул.САВЧУКА, 7А</t>
  </si>
  <si>
    <t>вул.САВЧУКА, 7Б</t>
  </si>
  <si>
    <t>вул.СВЯТОМИКОЛАЇВСЬКА, 27</t>
  </si>
  <si>
    <t>вул.СВЯТОМИКОЛАЇВСЬКА, 28</t>
  </si>
  <si>
    <t>вул.СВЯТОМИКОЛАЇВСЬКА, 29</t>
  </si>
  <si>
    <t>вул.СЕРЬОЖНIКОВА, 1</t>
  </si>
  <si>
    <t>вул.СЕРЬОЖНIКОВА, 10</t>
  </si>
  <si>
    <t>вул.СЕРЬОЖНIКОВА, 2</t>
  </si>
  <si>
    <t>вул.СЕРЬОЖНIКОВА, 3</t>
  </si>
  <si>
    <t>вул.СЕРЬОЖНIКОВА, 5</t>
  </si>
  <si>
    <t>вул.СЕРЬОЖНIКОВА, 6</t>
  </si>
  <si>
    <t>вул.СЕРЬОЖНIКОВА, 6А</t>
  </si>
  <si>
    <t>вул.СЕРЬОЖНIКОВА, 7</t>
  </si>
  <si>
    <t>вул.СЕРЬОЖНIКОВА, 8</t>
  </si>
  <si>
    <t>вул.СЕРЬОЖНIКОВА, 8А</t>
  </si>
  <si>
    <t>вул.СОСНОВА, 7</t>
  </si>
  <si>
    <t>вул.СОСНОВА, 90</t>
  </si>
  <si>
    <t>вул.СТАНIСЛАВСЬКОГО, 13</t>
  </si>
  <si>
    <t>вул.СТАНIСЛАВСЬКОГО, 28</t>
  </si>
  <si>
    <t>вул.СТАНIСЛАВСЬКОГО, 8</t>
  </si>
  <si>
    <t>вул.СТАНIСЛАВСЬКОГО, 8А</t>
  </si>
  <si>
    <t>вул.СТАНIСЛАВСЬКОГО, 8Б</t>
  </si>
  <si>
    <t xml:space="preserve">вул.СТАРОКАЗАРМЕНА ДIЛЬНИЦЯ, 2 А  </t>
  </si>
  <si>
    <t>вул.ТЕРЕНТІЯ КОРЕНЯ, 12</t>
  </si>
  <si>
    <t>вул.ФIКСЕЛЯ, 12</t>
  </si>
  <si>
    <t>вул.ФIКСЕЛЯ, 35</t>
  </si>
  <si>
    <t>вул.ФIКСЕЛЯ, 36</t>
  </si>
  <si>
    <t>вул.ФIКСЕЛЯ, 52</t>
  </si>
  <si>
    <t>вул.ЧАЙКОВСЬКОГО, 3</t>
  </si>
  <si>
    <t>вул.ЧАЙКОВСЬКОГО, 5</t>
  </si>
  <si>
    <t>вул.ЧЕРНИШЕВСЬКОГО, 12</t>
  </si>
  <si>
    <t>вул.ЧЕРНИШЕВСЬКОГО, 14</t>
  </si>
  <si>
    <t>вул.ЧЕРНИШЕВСЬКОГО, 16</t>
  </si>
  <si>
    <t>вул.ЧЕРНИШЕВСЬКОГО, 20</t>
  </si>
  <si>
    <t>вул.ЧЕРНИШЕВСЬКОГО, 24</t>
  </si>
  <si>
    <t>вул.ЧЕРНИШЕВСЬКОГО, 25</t>
  </si>
  <si>
    <t>вул.ЧЕРНИШЕВСЬКОГО, 25А</t>
  </si>
  <si>
    <t>вул.ЧЕРНИШЕВСЬКОГО, 27</t>
  </si>
  <si>
    <t>вул.ЧЕРНИШЕВСЬКОГО, 27А</t>
  </si>
  <si>
    <t>вул.ЧЕРНИШЕВСЬКОГО, 27Б</t>
  </si>
  <si>
    <t>вул.ЧЕРНИШЕВСЬКОГО, 29</t>
  </si>
  <si>
    <t>вул.ЧЕРНИШЕВСЬКОГО, 3</t>
  </si>
  <si>
    <t>вул.ЧЕРНИШЕВСЬКОГО, 30</t>
  </si>
  <si>
    <t>вул.ЧЕРНИШЕВСЬКОГО, 32</t>
  </si>
  <si>
    <t>вул.ШЕВЧЕНКА, 10</t>
  </si>
  <si>
    <t>вул.ШЕВЧЕНКА, 100</t>
  </si>
  <si>
    <t>вул.ШЕВЧЕНКА, 106</t>
  </si>
  <si>
    <t>вул.ШЕВЧЕНКА, 108</t>
  </si>
  <si>
    <t>вул.ШЕВЧЕНКА, 11</t>
  </si>
  <si>
    <t>вул.ШЕВЧЕНКА, 110</t>
  </si>
  <si>
    <t>вул.ШЕВЧЕНКА, 112А</t>
  </si>
  <si>
    <t>вул.ШЕВЧЕНКА, 14</t>
  </si>
  <si>
    <t>вул.ШЕВЧЕНКА, 16</t>
  </si>
  <si>
    <t>вул.ШЕВЧЕНКА, 18</t>
  </si>
  <si>
    <t>вул.ШЕВЧЕНКА, 19</t>
  </si>
  <si>
    <t>вул.ШЕВЧЕНКА, 21</t>
  </si>
  <si>
    <t>вул.ШЕВЧЕНКА, 22</t>
  </si>
  <si>
    <t>вул.ШЕВЧЕНКА, 27</t>
  </si>
  <si>
    <t>вул.ШЕВЧЕНКА, 30</t>
  </si>
  <si>
    <t>вул.ШЕВЧЕНКА, 31</t>
  </si>
  <si>
    <t>вул.ШЕВЧЕНКА, 33А</t>
  </si>
  <si>
    <t>вул.ШЕВЧЕНКА, 37</t>
  </si>
  <si>
    <t>вул.ШЕВЧЕНКА, 41</t>
  </si>
  <si>
    <t>вул.ШЕВЧЕНКА, 43</t>
  </si>
  <si>
    <t>вул.ШЕВЧЕНКА, 47</t>
  </si>
  <si>
    <t>вул.ШЕВЧЕНКА, 47А</t>
  </si>
  <si>
    <t>вул.ШЕВЧЕНКА, 48</t>
  </si>
  <si>
    <t>вул.ШЕВЧЕНКА, 48Б</t>
  </si>
  <si>
    <t>вул.ШЕВЧЕНКА, 50/1</t>
  </si>
  <si>
    <t>вул.ШЕВЧЕНКА, 50/2</t>
  </si>
  <si>
    <t>вул.ШЕВЧЕНКА, 50/3</t>
  </si>
  <si>
    <t>вул.ШЕВЧЕНКА, 50/4</t>
  </si>
  <si>
    <t>вул.ШЕВЧЕНКА, 50/5</t>
  </si>
  <si>
    <t>вул.ШЕВЧЕНКА, 51</t>
  </si>
  <si>
    <t>вул.ШЕВЧЕНКА, 52</t>
  </si>
  <si>
    <t>вул.ШЕВЧЕНКА, 53</t>
  </si>
  <si>
    <t>вул.ШЕВЧЕНКА, 53А</t>
  </si>
  <si>
    <t>вул.ШЕВЧЕНКА, 66</t>
  </si>
  <si>
    <t>вул.ШЕВЧЕНКА, 9</t>
  </si>
  <si>
    <t>вул.КОЦЮБИНСЬКОГО, 58 а</t>
  </si>
  <si>
    <t>просп. ПЕРЕМОГИ, 108г</t>
  </si>
  <si>
    <t>11 травня  2018 року №190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</si>
</sst>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charset val="1"/>
      <scheme val="minor"/>
    </font>
    <font>
      <sz val="10"/>
      <name val="Arial"/>
    </font>
    <font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7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8">
    <xf numFmtId="0" fontId="0" fillId="0" borderId="0" xfId="0"/>
    <xf numFmtId="49" fontId="3" fillId="0" borderId="2" xfId="1" applyNumberFormat="1" applyFont="1" applyFill="1" applyBorder="1" applyAlignment="1" applyProtection="1">
      <alignment horizontal="left" vertical="center" wrapText="1"/>
    </xf>
    <xf numFmtId="164" fontId="3" fillId="0" borderId="2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right" vertical="center"/>
    </xf>
    <xf numFmtId="164" fontId="4" fillId="0" borderId="2" xfId="1" applyNumberFormat="1" applyFont="1" applyFill="1" applyBorder="1" applyAlignment="1" applyProtection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164" fontId="5" fillId="0" borderId="2" xfId="1" applyNumberFormat="1" applyFont="1" applyFill="1" applyBorder="1" applyAlignment="1" applyProtection="1">
      <alignment horizontal="center" vertical="center"/>
    </xf>
    <xf numFmtId="3" fontId="8" fillId="0" borderId="3" xfId="0" applyNumberFormat="1" applyFont="1" applyFill="1" applyBorder="1" applyAlignment="1" applyProtection="1">
      <alignment horizontal="left" vertical="center" wrapText="1"/>
    </xf>
    <xf numFmtId="3" fontId="8" fillId="0" borderId="2" xfId="0" applyNumberFormat="1" applyFont="1" applyFill="1" applyBorder="1" applyAlignment="1" applyProtection="1">
      <alignment horizontal="left" vertical="center" wrapText="1"/>
    </xf>
    <xf numFmtId="3" fontId="21" fillId="0" borderId="2" xfId="0" applyNumberFormat="1" applyFont="1" applyFill="1" applyBorder="1" applyAlignment="1" applyProtection="1">
      <alignment horizontal="left" vertical="center" wrapText="1"/>
    </xf>
    <xf numFmtId="3" fontId="8" fillId="0" borderId="6" xfId="0" applyNumberFormat="1" applyFont="1" applyFill="1" applyBorder="1" applyAlignment="1" applyProtection="1">
      <alignment horizontal="left" vertical="center" wrapText="1"/>
    </xf>
    <xf numFmtId="0" fontId="12" fillId="0" borderId="0" xfId="1" applyNumberFormat="1" applyFont="1" applyFill="1" applyBorder="1" applyAlignment="1" applyProtection="1">
      <alignment vertical="center"/>
    </xf>
    <xf numFmtId="164" fontId="13" fillId="0" borderId="0" xfId="1" applyNumberFormat="1" applyFont="1" applyFill="1" applyBorder="1" applyAlignment="1" applyProtection="1">
      <alignment horizontal="center" vertical="center"/>
    </xf>
    <xf numFmtId="164" fontId="12" fillId="0" borderId="0" xfId="1" applyNumberFormat="1" applyFont="1" applyFill="1" applyBorder="1" applyAlignment="1" applyProtection="1">
      <alignment horizontal="center" vertical="center"/>
    </xf>
    <xf numFmtId="0" fontId="12" fillId="0" borderId="14" xfId="1" applyNumberFormat="1" applyFont="1" applyFill="1" applyBorder="1" applyAlignment="1" applyProtection="1">
      <alignment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49" fontId="3" fillId="0" borderId="6" xfId="1" applyNumberFormat="1" applyFont="1" applyFill="1" applyBorder="1" applyAlignment="1" applyProtection="1">
      <alignment horizontal="left" vertical="center" wrapText="1"/>
    </xf>
    <xf numFmtId="2" fontId="4" fillId="0" borderId="6" xfId="1" applyNumberFormat="1" applyFont="1" applyFill="1" applyBorder="1" applyAlignment="1" applyProtection="1">
      <alignment horizontal="right" vertical="center"/>
    </xf>
    <xf numFmtId="164" fontId="3" fillId="0" borderId="6" xfId="1" applyNumberFormat="1" applyFont="1" applyFill="1" applyBorder="1" applyAlignment="1" applyProtection="1">
      <alignment horizontal="center" vertical="center"/>
    </xf>
    <xf numFmtId="164" fontId="10" fillId="0" borderId="6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7" xfId="1" applyNumberFormat="1" applyFont="1" applyFill="1" applyBorder="1" applyAlignment="1" applyProtection="1">
      <alignment horizontal="center" vertical="center"/>
    </xf>
    <xf numFmtId="49" fontId="3" fillId="0" borderId="6" xfId="1" applyNumberFormat="1" applyFont="1" applyFill="1" applyBorder="1" applyAlignment="1" applyProtection="1">
      <alignment horizontal="center" vertical="center" wrapText="1"/>
    </xf>
    <xf numFmtId="3" fontId="8" fillId="0" borderId="6" xfId="0" applyNumberFormat="1" applyFont="1" applyFill="1" applyBorder="1" applyAlignment="1" applyProtection="1">
      <alignment horizontal="center" vertical="center" textRotation="90" wrapText="1"/>
    </xf>
    <xf numFmtId="3" fontId="9" fillId="0" borderId="6" xfId="0" applyNumberFormat="1" applyFont="1" applyFill="1" applyBorder="1" applyAlignment="1" applyProtection="1">
      <alignment horizontal="center" vertical="center" textRotation="90" wrapText="1"/>
    </xf>
    <xf numFmtId="3" fontId="9" fillId="0" borderId="6" xfId="2" applyNumberFormat="1" applyFont="1" applyFill="1" applyBorder="1" applyAlignment="1" applyProtection="1">
      <alignment horizontal="center" vertical="center" textRotation="90" wrapText="1"/>
    </xf>
    <xf numFmtId="3" fontId="10" fillId="0" borderId="7" xfId="0" applyNumberFormat="1" applyFont="1" applyFill="1" applyBorder="1" applyAlignment="1" applyProtection="1">
      <alignment horizontal="center" vertical="center" textRotation="90" wrapText="1"/>
    </xf>
    <xf numFmtId="49" fontId="3" fillId="0" borderId="3" xfId="1" applyNumberFormat="1" applyFont="1" applyFill="1" applyBorder="1" applyAlignment="1" applyProtection="1">
      <alignment horizontal="left" vertical="center" wrapText="1"/>
    </xf>
    <xf numFmtId="2" fontId="4" fillId="0" borderId="3" xfId="1" applyNumberFormat="1" applyFont="1" applyFill="1" applyBorder="1" applyAlignment="1" applyProtection="1">
      <alignment horizontal="right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49" fontId="3" fillId="0" borderId="9" xfId="1" applyNumberFormat="1" applyFont="1" applyFill="1" applyBorder="1" applyAlignment="1" applyProtection="1">
      <alignment horizontal="center" vertical="center" wrapText="1"/>
    </xf>
    <xf numFmtId="3" fontId="11" fillId="0" borderId="9" xfId="0" applyNumberFormat="1" applyFont="1" applyFill="1" applyBorder="1" applyAlignment="1" applyProtection="1">
      <alignment horizontal="center" vertical="center" wrapText="1"/>
    </xf>
    <xf numFmtId="3" fontId="11" fillId="0" borderId="9" xfId="2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4" fontId="7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center" vertical="center"/>
    </xf>
    <xf numFmtId="164" fontId="16" fillId="0" borderId="0" xfId="0" applyNumberFormat="1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left" vertical="center"/>
    </xf>
    <xf numFmtId="49" fontId="3" fillId="0" borderId="14" xfId="1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vertical="center" wrapText="1"/>
    </xf>
    <xf numFmtId="49" fontId="3" fillId="0" borderId="13" xfId="1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13" fillId="0" borderId="14" xfId="1" applyNumberFormat="1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64" fontId="11" fillId="0" borderId="14" xfId="0" applyNumberFormat="1" applyFont="1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center" textRotation="90" wrapText="1"/>
    </xf>
    <xf numFmtId="164" fontId="10" fillId="0" borderId="14" xfId="0" applyNumberFormat="1" applyFont="1" applyFill="1" applyBorder="1" applyAlignment="1">
      <alignment horizontal="center" vertical="center" textRotation="90" wrapText="1"/>
    </xf>
    <xf numFmtId="0" fontId="0" fillId="0" borderId="6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2 4" xfId="2"/>
    <cellStyle name="Обычный 9" xfId="3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2"/>
  <sheetViews>
    <sheetView tabSelected="1" zoomScale="75" zoomScaleNormal="75" workbookViewId="0">
      <selection activeCell="S4" sqref="S4:W4"/>
    </sheetView>
  </sheetViews>
  <sheetFormatPr defaultColWidth="8.77734375" defaultRowHeight="13.8" x14ac:dyDescent="0.3"/>
  <cols>
    <col min="1" max="1" width="4.21875" style="38" customWidth="1"/>
    <col min="2" max="2" width="29.44140625" style="38" customWidth="1"/>
    <col min="3" max="5" width="8.77734375" style="38" hidden="1" customWidth="1"/>
    <col min="6" max="6" width="7.5546875" style="40" customWidth="1"/>
    <col min="7" max="7" width="6.77734375" style="40" customWidth="1"/>
    <col min="8" max="8" width="6.44140625" style="41" customWidth="1"/>
    <col min="9" max="9" width="6.77734375" style="41" customWidth="1"/>
    <col min="10" max="10" width="5.33203125" style="41" customWidth="1"/>
    <col min="11" max="11" width="5.6640625" style="41" customWidth="1"/>
    <col min="12" max="12" width="6.33203125" style="41" customWidth="1"/>
    <col min="13" max="13" width="5.6640625" style="41" customWidth="1"/>
    <col min="14" max="14" width="5.44140625" style="41" customWidth="1"/>
    <col min="15" max="15" width="11.44140625" style="41" customWidth="1"/>
    <col min="16" max="18" width="6.44140625" style="41" customWidth="1"/>
    <col min="19" max="19" width="12.88671875" style="41" customWidth="1"/>
    <col min="20" max="20" width="12" style="41" customWidth="1"/>
    <col min="21" max="21" width="9.77734375" style="41" customWidth="1"/>
    <col min="22" max="22" width="7.21875" style="41" customWidth="1"/>
    <col min="23" max="23" width="7.44140625" style="41" customWidth="1"/>
    <col min="24" max="24" width="6.109375" style="41" customWidth="1"/>
    <col min="25" max="25" width="8.77734375" style="38"/>
    <col min="26" max="26" width="23.44140625" style="38" customWidth="1"/>
    <col min="27" max="16384" width="8.77734375" style="38"/>
  </cols>
  <sheetData>
    <row r="1" spans="1:24" ht="18" x14ac:dyDescent="0.3">
      <c r="B1" s="39"/>
      <c r="S1" s="5" t="s">
        <v>23</v>
      </c>
      <c r="T1" s="38"/>
      <c r="U1" s="38"/>
      <c r="V1" s="6"/>
      <c r="W1" s="5"/>
      <c r="X1" s="5"/>
    </row>
    <row r="2" spans="1:24" ht="18" x14ac:dyDescent="0.3">
      <c r="S2" s="5" t="s">
        <v>24</v>
      </c>
      <c r="T2" s="38"/>
      <c r="U2" s="38"/>
      <c r="V2" s="6"/>
      <c r="W2" s="5"/>
      <c r="X2" s="5"/>
    </row>
    <row r="3" spans="1:24" ht="18" x14ac:dyDescent="0.3">
      <c r="S3" s="5" t="s">
        <v>25</v>
      </c>
      <c r="T3" s="38"/>
      <c r="U3" s="38"/>
      <c r="V3" s="6"/>
      <c r="W3" s="5"/>
      <c r="X3" s="5"/>
    </row>
    <row r="4" spans="1:24" ht="18" x14ac:dyDescent="0.3">
      <c r="S4" s="5" t="s">
        <v>609</v>
      </c>
      <c r="T4" s="38"/>
      <c r="U4" s="38"/>
      <c r="V4" s="6"/>
      <c r="W4" s="5"/>
      <c r="X4" s="5"/>
    </row>
    <row r="5" spans="1:24" ht="18" x14ac:dyDescent="0.3">
      <c r="S5" s="5"/>
      <c r="U5" s="38"/>
      <c r="V5" s="6"/>
      <c r="W5" s="5"/>
      <c r="X5" s="5"/>
    </row>
    <row r="6" spans="1:24" s="42" customFormat="1" ht="27.45" customHeight="1" x14ac:dyDescent="0.3">
      <c r="A6" s="59" t="s">
        <v>27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</row>
    <row r="7" spans="1:24" s="42" customFormat="1" ht="30.6" customHeight="1" x14ac:dyDescent="0.3">
      <c r="A7" s="59" t="s">
        <v>28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spans="1:24" ht="18" x14ac:dyDescent="0.3">
      <c r="A8" s="43"/>
      <c r="U8" s="5"/>
      <c r="V8" s="6"/>
      <c r="W8" s="5"/>
      <c r="X8" s="5"/>
    </row>
    <row r="9" spans="1:24" ht="18" x14ac:dyDescent="0.3">
      <c r="U9" s="5"/>
      <c r="V9" s="6"/>
      <c r="W9" s="38"/>
      <c r="X9" s="7" t="s">
        <v>26</v>
      </c>
    </row>
    <row r="10" spans="1:24" ht="14.4" thickBot="1" x14ac:dyDescent="0.35"/>
    <row r="11" spans="1:24" ht="28.5" customHeight="1" x14ac:dyDescent="0.3">
      <c r="A11" s="57" t="s">
        <v>20</v>
      </c>
      <c r="B11" s="55" t="s">
        <v>0</v>
      </c>
      <c r="C11" s="16"/>
      <c r="D11" s="16"/>
      <c r="E11" s="16"/>
      <c r="F11" s="64" t="s">
        <v>4</v>
      </c>
      <c r="G11" s="64" t="s">
        <v>5</v>
      </c>
      <c r="H11" s="66" t="s">
        <v>17</v>
      </c>
      <c r="I11" s="66" t="s">
        <v>18</v>
      </c>
      <c r="J11" s="61" t="s">
        <v>19</v>
      </c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3"/>
    </row>
    <row r="12" spans="1:24" ht="128.4" customHeight="1" thickBot="1" x14ac:dyDescent="0.35">
      <c r="A12" s="58"/>
      <c r="B12" s="56"/>
      <c r="C12" s="24" t="s">
        <v>1</v>
      </c>
      <c r="D12" s="24" t="s">
        <v>2</v>
      </c>
      <c r="E12" s="24" t="s">
        <v>3</v>
      </c>
      <c r="F12" s="65"/>
      <c r="G12" s="65"/>
      <c r="H12" s="67"/>
      <c r="I12" s="67"/>
      <c r="J12" s="25" t="s">
        <v>29</v>
      </c>
      <c r="K12" s="25" t="s">
        <v>30</v>
      </c>
      <c r="L12" s="25" t="s">
        <v>31</v>
      </c>
      <c r="M12" s="25" t="s">
        <v>32</v>
      </c>
      <c r="N12" s="25" t="s">
        <v>33</v>
      </c>
      <c r="O12" s="26" t="s">
        <v>34</v>
      </c>
      <c r="P12" s="25" t="s">
        <v>35</v>
      </c>
      <c r="Q12" s="25" t="s">
        <v>36</v>
      </c>
      <c r="R12" s="25" t="s">
        <v>37</v>
      </c>
      <c r="S12" s="25" t="s">
        <v>38</v>
      </c>
      <c r="T12" s="27" t="s">
        <v>39</v>
      </c>
      <c r="U12" s="25" t="s">
        <v>40</v>
      </c>
      <c r="V12" s="25" t="s">
        <v>41</v>
      </c>
      <c r="W12" s="25" t="s">
        <v>42</v>
      </c>
      <c r="X12" s="28" t="s">
        <v>43</v>
      </c>
    </row>
    <row r="13" spans="1:24" s="46" customFormat="1" ht="18.75" customHeight="1" thickBot="1" x14ac:dyDescent="0.35">
      <c r="A13" s="44">
        <v>1</v>
      </c>
      <c r="B13" s="45">
        <v>2</v>
      </c>
      <c r="C13" s="34"/>
      <c r="D13" s="34"/>
      <c r="E13" s="34"/>
      <c r="F13" s="45">
        <v>3</v>
      </c>
      <c r="G13" s="45">
        <v>4</v>
      </c>
      <c r="H13" s="45">
        <v>5</v>
      </c>
      <c r="I13" s="45">
        <v>6</v>
      </c>
      <c r="J13" s="35">
        <v>7</v>
      </c>
      <c r="K13" s="35">
        <v>8</v>
      </c>
      <c r="L13" s="35">
        <v>9</v>
      </c>
      <c r="M13" s="35">
        <v>10</v>
      </c>
      <c r="N13" s="35">
        <v>11</v>
      </c>
      <c r="O13" s="35">
        <v>12</v>
      </c>
      <c r="P13" s="35">
        <v>13</v>
      </c>
      <c r="Q13" s="35">
        <v>14</v>
      </c>
      <c r="R13" s="35">
        <v>15</v>
      </c>
      <c r="S13" s="35">
        <v>16</v>
      </c>
      <c r="T13" s="36">
        <v>17</v>
      </c>
      <c r="U13" s="35">
        <v>18</v>
      </c>
      <c r="V13" s="35">
        <v>19</v>
      </c>
      <c r="W13" s="35">
        <v>20</v>
      </c>
      <c r="X13" s="37">
        <v>21</v>
      </c>
    </row>
    <row r="14" spans="1:24" x14ac:dyDescent="0.3">
      <c r="A14" s="47">
        <v>1</v>
      </c>
      <c r="B14" s="9" t="s">
        <v>44</v>
      </c>
      <c r="C14" s="29" t="s">
        <v>6</v>
      </c>
      <c r="D14" s="30">
        <v>146.69999999999999</v>
      </c>
      <c r="E14" s="30">
        <v>0</v>
      </c>
      <c r="F14" s="31">
        <f>J14+K14+L14+O14+P14+Q14+R14+S14+T14+U14+V14+W14</f>
        <v>0.34740000000000004</v>
      </c>
      <c r="G14" s="31"/>
      <c r="H14" s="32">
        <f>F14-J14</f>
        <v>0.34740000000000004</v>
      </c>
      <c r="I14" s="32"/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0.33950000000000002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7.9000000000000008E-3</v>
      </c>
      <c r="W14" s="32">
        <v>0</v>
      </c>
      <c r="X14" s="33">
        <v>0</v>
      </c>
    </row>
    <row r="15" spans="1:24" x14ac:dyDescent="0.3">
      <c r="A15" s="48">
        <f>A14+1</f>
        <v>2</v>
      </c>
      <c r="B15" s="10" t="s">
        <v>45</v>
      </c>
      <c r="C15" s="1" t="s">
        <v>6</v>
      </c>
      <c r="D15" s="3">
        <v>16.100000000000001</v>
      </c>
      <c r="E15" s="3">
        <v>16.100000000000001</v>
      </c>
      <c r="F15" s="2">
        <f t="shared" ref="F15:F76" si="0">J15+K15+L15+O15+P15+Q15+R15+S15+T15+U15+V15+W15</f>
        <v>1.3866000000000001</v>
      </c>
      <c r="G15" s="2"/>
      <c r="H15" s="4">
        <f t="shared" ref="H15:H76" si="1">F15-J15</f>
        <v>1.3866000000000001</v>
      </c>
      <c r="I15" s="4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0.50080000000000002</v>
      </c>
      <c r="P15" s="4">
        <v>0</v>
      </c>
      <c r="Q15" s="4">
        <v>0</v>
      </c>
      <c r="R15" s="4">
        <v>0.39960000000000001</v>
      </c>
      <c r="S15" s="4">
        <v>0</v>
      </c>
      <c r="T15" s="4">
        <v>0.48620000000000002</v>
      </c>
      <c r="U15" s="4">
        <v>0</v>
      </c>
      <c r="V15" s="4">
        <v>0</v>
      </c>
      <c r="W15" s="4">
        <v>0</v>
      </c>
      <c r="X15" s="17">
        <v>0</v>
      </c>
    </row>
    <row r="16" spans="1:24" x14ac:dyDescent="0.3">
      <c r="A16" s="48">
        <f t="shared" ref="A16:A77" si="2">A15+1</f>
        <v>3</v>
      </c>
      <c r="B16" s="10" t="s">
        <v>46</v>
      </c>
      <c r="C16" s="1" t="s">
        <v>6</v>
      </c>
      <c r="D16" s="3">
        <v>94.2</v>
      </c>
      <c r="E16" s="3">
        <v>94.2</v>
      </c>
      <c r="F16" s="2">
        <f t="shared" si="0"/>
        <v>1.2953999999999999</v>
      </c>
      <c r="G16" s="2"/>
      <c r="H16" s="4">
        <f t="shared" si="1"/>
        <v>1.2953999999999999</v>
      </c>
      <c r="I16" s="4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0.33950000000000002</v>
      </c>
      <c r="P16" s="4">
        <v>0</v>
      </c>
      <c r="Q16" s="4">
        <v>0</v>
      </c>
      <c r="R16" s="4">
        <v>0.45669999999999999</v>
      </c>
      <c r="S16" s="4">
        <v>0</v>
      </c>
      <c r="T16" s="4">
        <v>0.48699999999999999</v>
      </c>
      <c r="U16" s="4">
        <v>0</v>
      </c>
      <c r="V16" s="4">
        <v>1.2200000000000001E-2</v>
      </c>
      <c r="W16" s="4">
        <v>0</v>
      </c>
      <c r="X16" s="17">
        <v>0</v>
      </c>
    </row>
    <row r="17" spans="1:24" x14ac:dyDescent="0.3">
      <c r="A17" s="48">
        <f t="shared" si="2"/>
        <v>4</v>
      </c>
      <c r="B17" s="10" t="s">
        <v>47</v>
      </c>
      <c r="C17" s="1" t="s">
        <v>6</v>
      </c>
      <c r="D17" s="3">
        <v>122</v>
      </c>
      <c r="E17" s="3">
        <v>122</v>
      </c>
      <c r="F17" s="2">
        <f t="shared" si="0"/>
        <v>1.1985000000000001</v>
      </c>
      <c r="G17" s="2"/>
      <c r="H17" s="4">
        <f t="shared" si="1"/>
        <v>1.1985000000000001</v>
      </c>
      <c r="I17" s="4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0.33960000000000001</v>
      </c>
      <c r="P17" s="4">
        <v>0</v>
      </c>
      <c r="Q17" s="4">
        <v>0</v>
      </c>
      <c r="R17" s="4">
        <v>0.35270000000000001</v>
      </c>
      <c r="S17" s="4">
        <v>0</v>
      </c>
      <c r="T17" s="4">
        <v>0.49669999999999997</v>
      </c>
      <c r="U17" s="4">
        <v>0</v>
      </c>
      <c r="V17" s="4">
        <v>9.4999999999999998E-3</v>
      </c>
      <c r="W17" s="4">
        <v>0</v>
      </c>
      <c r="X17" s="17">
        <v>0</v>
      </c>
    </row>
    <row r="18" spans="1:24" x14ac:dyDescent="0.3">
      <c r="A18" s="48">
        <f t="shared" si="2"/>
        <v>5</v>
      </c>
      <c r="B18" s="10" t="s">
        <v>48</v>
      </c>
      <c r="C18" s="1" t="s">
        <v>6</v>
      </c>
      <c r="D18" s="3">
        <v>166</v>
      </c>
      <c r="E18" s="3">
        <v>166</v>
      </c>
      <c r="F18" s="2">
        <f t="shared" si="0"/>
        <v>1.2148999999999999</v>
      </c>
      <c r="G18" s="2"/>
      <c r="H18" s="4">
        <f t="shared" si="1"/>
        <v>1.2148999999999999</v>
      </c>
      <c r="I18" s="4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0.33950000000000002</v>
      </c>
      <c r="P18" s="4">
        <v>0</v>
      </c>
      <c r="Q18" s="4">
        <v>0</v>
      </c>
      <c r="R18" s="4">
        <v>0.38150000000000001</v>
      </c>
      <c r="S18" s="4">
        <v>0</v>
      </c>
      <c r="T18" s="4">
        <v>0.4869</v>
      </c>
      <c r="U18" s="4">
        <v>0</v>
      </c>
      <c r="V18" s="4">
        <v>7.0000000000000001E-3</v>
      </c>
      <c r="W18" s="4">
        <v>0</v>
      </c>
      <c r="X18" s="17">
        <v>0</v>
      </c>
    </row>
    <row r="19" spans="1:24" x14ac:dyDescent="0.3">
      <c r="A19" s="48">
        <f t="shared" si="2"/>
        <v>6</v>
      </c>
      <c r="B19" s="10" t="s">
        <v>49</v>
      </c>
      <c r="C19" s="1" t="s">
        <v>6</v>
      </c>
      <c r="D19" s="3">
        <v>180.4</v>
      </c>
      <c r="E19" s="3">
        <v>180.4</v>
      </c>
      <c r="F19" s="2">
        <f t="shared" si="0"/>
        <v>0.90070000000000006</v>
      </c>
      <c r="G19" s="2"/>
      <c r="H19" s="4">
        <f t="shared" si="1"/>
        <v>0.90070000000000006</v>
      </c>
      <c r="I19" s="4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0.33950000000000002</v>
      </c>
      <c r="P19" s="4">
        <v>0</v>
      </c>
      <c r="Q19" s="4">
        <v>0</v>
      </c>
      <c r="R19" s="4">
        <v>6.9000000000000006E-2</v>
      </c>
      <c r="S19" s="4">
        <v>0</v>
      </c>
      <c r="T19" s="4">
        <v>0.48580000000000001</v>
      </c>
      <c r="U19" s="4">
        <v>0</v>
      </c>
      <c r="V19" s="4">
        <v>6.4000000000000003E-3</v>
      </c>
      <c r="W19" s="4">
        <v>0</v>
      </c>
      <c r="X19" s="17">
        <v>0</v>
      </c>
    </row>
    <row r="20" spans="1:24" x14ac:dyDescent="0.3">
      <c r="A20" s="48">
        <f t="shared" si="2"/>
        <v>7</v>
      </c>
      <c r="B20" s="10" t="s">
        <v>50</v>
      </c>
      <c r="C20" s="1" t="s">
        <v>6</v>
      </c>
      <c r="D20" s="3">
        <v>183.6</v>
      </c>
      <c r="E20" s="3">
        <v>183.6</v>
      </c>
      <c r="F20" s="2">
        <f t="shared" si="0"/>
        <v>1.0544</v>
      </c>
      <c r="G20" s="2"/>
      <c r="H20" s="4">
        <f t="shared" si="1"/>
        <v>1.0544</v>
      </c>
      <c r="I20" s="4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0.33950000000000002</v>
      </c>
      <c r="P20" s="4">
        <v>0</v>
      </c>
      <c r="Q20" s="4">
        <v>0</v>
      </c>
      <c r="R20" s="4">
        <v>0.26640000000000003</v>
      </c>
      <c r="S20" s="4">
        <v>0</v>
      </c>
      <c r="T20" s="4">
        <v>0.44230000000000003</v>
      </c>
      <c r="U20" s="4">
        <v>0</v>
      </c>
      <c r="V20" s="4">
        <v>6.1999999999999998E-3</v>
      </c>
      <c r="W20" s="4">
        <v>0</v>
      </c>
      <c r="X20" s="17">
        <v>0</v>
      </c>
    </row>
    <row r="21" spans="1:24" x14ac:dyDescent="0.3">
      <c r="A21" s="48">
        <f t="shared" si="2"/>
        <v>8</v>
      </c>
      <c r="B21" s="10" t="s">
        <v>51</v>
      </c>
      <c r="C21" s="1" t="s">
        <v>6</v>
      </c>
      <c r="D21" s="3">
        <v>47.36</v>
      </c>
      <c r="E21" s="3">
        <v>0</v>
      </c>
      <c r="F21" s="2">
        <f t="shared" si="0"/>
        <v>0.97229999999999994</v>
      </c>
      <c r="G21" s="2"/>
      <c r="H21" s="4">
        <f t="shared" si="1"/>
        <v>0.97229999999999994</v>
      </c>
      <c r="I21" s="4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0.33960000000000001</v>
      </c>
      <c r="P21" s="4">
        <v>0</v>
      </c>
      <c r="Q21" s="4">
        <v>0</v>
      </c>
      <c r="R21" s="4">
        <v>0.13139999999999999</v>
      </c>
      <c r="S21" s="4">
        <v>0</v>
      </c>
      <c r="T21" s="4">
        <v>0.47689999999999999</v>
      </c>
      <c r="U21" s="4">
        <v>0</v>
      </c>
      <c r="V21" s="4">
        <v>2.4400000000000002E-2</v>
      </c>
      <c r="W21" s="4">
        <v>0</v>
      </c>
      <c r="X21" s="17">
        <v>0</v>
      </c>
    </row>
    <row r="22" spans="1:24" x14ac:dyDescent="0.3">
      <c r="A22" s="48">
        <f t="shared" si="2"/>
        <v>9</v>
      </c>
      <c r="B22" s="10" t="s">
        <v>52</v>
      </c>
      <c r="C22" s="1" t="s">
        <v>6</v>
      </c>
      <c r="D22" s="3">
        <v>68.099999999999994</v>
      </c>
      <c r="E22" s="3">
        <v>0</v>
      </c>
      <c r="F22" s="2">
        <f t="shared" si="0"/>
        <v>1.2302999999999999</v>
      </c>
      <c r="G22" s="2"/>
      <c r="H22" s="4">
        <f t="shared" si="1"/>
        <v>1.2302999999999999</v>
      </c>
      <c r="I22" s="4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0.33960000000000001</v>
      </c>
      <c r="P22" s="4">
        <v>0</v>
      </c>
      <c r="Q22" s="4">
        <v>0</v>
      </c>
      <c r="R22" s="4">
        <v>0.42120000000000002</v>
      </c>
      <c r="S22" s="4">
        <v>0</v>
      </c>
      <c r="T22" s="4">
        <v>0.4526</v>
      </c>
      <c r="U22" s="4">
        <v>0</v>
      </c>
      <c r="V22" s="4">
        <v>1.6899999999999998E-2</v>
      </c>
      <c r="W22" s="4">
        <v>0</v>
      </c>
      <c r="X22" s="17">
        <v>0</v>
      </c>
    </row>
    <row r="23" spans="1:24" x14ac:dyDescent="0.3">
      <c r="A23" s="48">
        <f t="shared" si="2"/>
        <v>10</v>
      </c>
      <c r="B23" s="10" t="s">
        <v>53</v>
      </c>
      <c r="C23" s="1" t="s">
        <v>6</v>
      </c>
      <c r="D23" s="3">
        <v>46.7</v>
      </c>
      <c r="E23" s="3">
        <v>46.7</v>
      </c>
      <c r="F23" s="2">
        <f t="shared" si="0"/>
        <v>1.3574999999999999</v>
      </c>
      <c r="G23" s="2"/>
      <c r="H23" s="4">
        <f t="shared" si="1"/>
        <v>1.3574999999999999</v>
      </c>
      <c r="I23" s="4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0.36199999999999999</v>
      </c>
      <c r="P23" s="4">
        <v>0</v>
      </c>
      <c r="Q23" s="4">
        <v>0</v>
      </c>
      <c r="R23" s="4">
        <v>0.33479999999999999</v>
      </c>
      <c r="S23" s="4">
        <v>0</v>
      </c>
      <c r="T23" s="4">
        <v>0.63600000000000001</v>
      </c>
      <c r="U23" s="4">
        <v>0</v>
      </c>
      <c r="V23" s="4">
        <v>2.47E-2</v>
      </c>
      <c r="W23" s="4">
        <v>0</v>
      </c>
      <c r="X23" s="17">
        <v>0</v>
      </c>
    </row>
    <row r="24" spans="1:24" x14ac:dyDescent="0.3">
      <c r="A24" s="48">
        <f t="shared" si="2"/>
        <v>11</v>
      </c>
      <c r="B24" s="10" t="s">
        <v>54</v>
      </c>
      <c r="C24" s="1" t="s">
        <v>6</v>
      </c>
      <c r="D24" s="3">
        <v>87.7</v>
      </c>
      <c r="E24" s="3">
        <v>0</v>
      </c>
      <c r="F24" s="2">
        <f t="shared" si="0"/>
        <v>1.0246000000000002</v>
      </c>
      <c r="G24" s="2"/>
      <c r="H24" s="4">
        <f t="shared" si="1"/>
        <v>1.0246000000000002</v>
      </c>
      <c r="I24" s="4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0.33960000000000001</v>
      </c>
      <c r="P24" s="4">
        <v>0</v>
      </c>
      <c r="Q24" s="4">
        <v>0</v>
      </c>
      <c r="R24" s="4">
        <v>0.185</v>
      </c>
      <c r="S24" s="4">
        <v>0</v>
      </c>
      <c r="T24" s="4">
        <v>0.48680000000000001</v>
      </c>
      <c r="U24" s="4">
        <v>0</v>
      </c>
      <c r="V24" s="4">
        <v>1.32E-2</v>
      </c>
      <c r="W24" s="4">
        <v>0</v>
      </c>
      <c r="X24" s="17">
        <v>0</v>
      </c>
    </row>
    <row r="25" spans="1:24" x14ac:dyDescent="0.3">
      <c r="A25" s="48">
        <f t="shared" si="2"/>
        <v>12</v>
      </c>
      <c r="B25" s="10" t="s">
        <v>55</v>
      </c>
      <c r="C25" s="1" t="s">
        <v>7</v>
      </c>
      <c r="D25" s="3">
        <v>372.8</v>
      </c>
      <c r="E25" s="3">
        <v>0</v>
      </c>
      <c r="F25" s="2">
        <f t="shared" si="0"/>
        <v>3.6922999999999999</v>
      </c>
      <c r="G25" s="2">
        <f t="shared" ref="G25:G76" si="3">F25+M25+N25+X25</f>
        <v>3.6922999999999999</v>
      </c>
      <c r="H25" s="4">
        <f t="shared" si="1"/>
        <v>3.4499999999999997</v>
      </c>
      <c r="I25" s="4">
        <f t="shared" ref="I25:I76" si="4">H25+J25</f>
        <v>3.6922999999999999</v>
      </c>
      <c r="J25" s="4">
        <v>0.24229999999999999</v>
      </c>
      <c r="K25" s="4">
        <v>0.50439999999999996</v>
      </c>
      <c r="L25" s="4">
        <v>0</v>
      </c>
      <c r="M25" s="4">
        <v>0</v>
      </c>
      <c r="N25" s="4">
        <v>0</v>
      </c>
      <c r="O25" s="4">
        <v>1.0478000000000001</v>
      </c>
      <c r="P25" s="4">
        <v>0</v>
      </c>
      <c r="Q25" s="4">
        <v>0</v>
      </c>
      <c r="R25" s="4">
        <v>0.216</v>
      </c>
      <c r="S25" s="4">
        <v>6.4899999999999999E-2</v>
      </c>
      <c r="T25" s="4">
        <v>1.1592</v>
      </c>
      <c r="U25" s="4">
        <v>0.16700000000000001</v>
      </c>
      <c r="V25" s="4">
        <v>3.0999999999999999E-3</v>
      </c>
      <c r="W25" s="4">
        <v>0.28760000000000002</v>
      </c>
      <c r="X25" s="17">
        <v>0</v>
      </c>
    </row>
    <row r="26" spans="1:24" x14ac:dyDescent="0.3">
      <c r="A26" s="48">
        <f t="shared" si="2"/>
        <v>13</v>
      </c>
      <c r="B26" s="10" t="s">
        <v>56</v>
      </c>
      <c r="C26" s="1" t="s">
        <v>6</v>
      </c>
      <c r="D26" s="3">
        <v>32.700000000000003</v>
      </c>
      <c r="E26" s="3">
        <v>32.700000000000003</v>
      </c>
      <c r="F26" s="2">
        <f t="shared" si="0"/>
        <v>0.37480000000000002</v>
      </c>
      <c r="G26" s="2"/>
      <c r="H26" s="4">
        <f t="shared" si="1"/>
        <v>0.37480000000000002</v>
      </c>
      <c r="I26" s="4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0.33950000000000002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3.5299999999999998E-2</v>
      </c>
      <c r="W26" s="4">
        <v>0</v>
      </c>
      <c r="X26" s="17">
        <v>0</v>
      </c>
    </row>
    <row r="27" spans="1:24" x14ac:dyDescent="0.3">
      <c r="A27" s="48">
        <f t="shared" si="2"/>
        <v>14</v>
      </c>
      <c r="B27" s="10" t="s">
        <v>57</v>
      </c>
      <c r="C27" s="1" t="s">
        <v>6</v>
      </c>
      <c r="D27" s="3">
        <v>115.8</v>
      </c>
      <c r="E27" s="3">
        <v>55.2</v>
      </c>
      <c r="F27" s="2">
        <f t="shared" si="0"/>
        <v>1.0522</v>
      </c>
      <c r="G27" s="2"/>
      <c r="H27" s="4">
        <f t="shared" si="1"/>
        <v>1.0522</v>
      </c>
      <c r="I27" s="4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0.36170000000000002</v>
      </c>
      <c r="P27" s="4">
        <v>0</v>
      </c>
      <c r="Q27" s="4">
        <v>0</v>
      </c>
      <c r="R27" s="4">
        <v>0.27</v>
      </c>
      <c r="S27" s="4">
        <v>0</v>
      </c>
      <c r="T27" s="4">
        <v>0.42049999999999998</v>
      </c>
      <c r="U27" s="4">
        <v>0</v>
      </c>
      <c r="V27" s="4">
        <v>0</v>
      </c>
      <c r="W27" s="4">
        <v>0</v>
      </c>
      <c r="X27" s="17">
        <v>0</v>
      </c>
    </row>
    <row r="28" spans="1:24" x14ac:dyDescent="0.3">
      <c r="A28" s="48">
        <f t="shared" si="2"/>
        <v>15</v>
      </c>
      <c r="B28" s="10" t="s">
        <v>58</v>
      </c>
      <c r="C28" s="1" t="s">
        <v>10</v>
      </c>
      <c r="D28" s="3">
        <v>1842.6</v>
      </c>
      <c r="E28" s="3">
        <v>77</v>
      </c>
      <c r="F28" s="2">
        <f t="shared" si="0"/>
        <v>3.8355999999999995</v>
      </c>
      <c r="G28" s="2">
        <f t="shared" si="3"/>
        <v>3.8355999999999995</v>
      </c>
      <c r="H28" s="4">
        <f t="shared" si="1"/>
        <v>3.4559999999999995</v>
      </c>
      <c r="I28" s="4">
        <f t="shared" si="4"/>
        <v>3.8355999999999995</v>
      </c>
      <c r="J28" s="4">
        <v>0.37959999999999999</v>
      </c>
      <c r="K28" s="4">
        <v>0.53459999999999996</v>
      </c>
      <c r="L28" s="4">
        <v>1.06E-2</v>
      </c>
      <c r="M28" s="4">
        <v>0</v>
      </c>
      <c r="N28" s="4">
        <v>0</v>
      </c>
      <c r="O28" s="4">
        <v>0.8609</v>
      </c>
      <c r="P28" s="4">
        <v>5.0500000000000003E-2</v>
      </c>
      <c r="Q28" s="4">
        <v>1.9E-3</v>
      </c>
      <c r="R28" s="4">
        <v>0.33</v>
      </c>
      <c r="S28" s="4">
        <v>0.1784</v>
      </c>
      <c r="T28" s="4">
        <v>0.89949999999999997</v>
      </c>
      <c r="U28" s="4">
        <v>0.37440000000000001</v>
      </c>
      <c r="V28" s="4">
        <v>5.9999999999999995E-4</v>
      </c>
      <c r="W28" s="4">
        <v>0.21460000000000001</v>
      </c>
      <c r="X28" s="17">
        <v>0</v>
      </c>
    </row>
    <row r="29" spans="1:24" x14ac:dyDescent="0.3">
      <c r="A29" s="48">
        <f t="shared" si="2"/>
        <v>16</v>
      </c>
      <c r="B29" s="10" t="s">
        <v>59</v>
      </c>
      <c r="C29" s="1" t="s">
        <v>10</v>
      </c>
      <c r="D29" s="3">
        <v>2804.28</v>
      </c>
      <c r="E29" s="3">
        <v>0</v>
      </c>
      <c r="F29" s="2">
        <f t="shared" si="0"/>
        <v>4.2549000000000001</v>
      </c>
      <c r="G29" s="2">
        <f t="shared" si="3"/>
        <v>4.2549000000000001</v>
      </c>
      <c r="H29" s="4">
        <f t="shared" si="1"/>
        <v>3.9717000000000002</v>
      </c>
      <c r="I29" s="4">
        <f t="shared" si="4"/>
        <v>4.2549000000000001</v>
      </c>
      <c r="J29" s="4">
        <v>0.28320000000000001</v>
      </c>
      <c r="K29" s="4">
        <v>0.58620000000000005</v>
      </c>
      <c r="L29" s="4">
        <v>2.2700000000000001E-2</v>
      </c>
      <c r="M29" s="4">
        <v>0</v>
      </c>
      <c r="N29" s="4">
        <v>0</v>
      </c>
      <c r="O29" s="4">
        <v>0.86809999999999998</v>
      </c>
      <c r="P29" s="4">
        <v>4.87E-2</v>
      </c>
      <c r="Q29" s="4">
        <v>1.8E-3</v>
      </c>
      <c r="R29" s="4">
        <v>0.27539999999999998</v>
      </c>
      <c r="S29" s="4">
        <v>0.1734</v>
      </c>
      <c r="T29" s="4">
        <v>1.3265</v>
      </c>
      <c r="U29" s="4">
        <v>0.25800000000000001</v>
      </c>
      <c r="V29" s="4">
        <v>4.0000000000000002E-4</v>
      </c>
      <c r="W29" s="4">
        <v>0.41049999999999998</v>
      </c>
      <c r="X29" s="17">
        <v>0</v>
      </c>
    </row>
    <row r="30" spans="1:24" x14ac:dyDescent="0.3">
      <c r="A30" s="48">
        <f t="shared" si="2"/>
        <v>17</v>
      </c>
      <c r="B30" s="10" t="s">
        <v>60</v>
      </c>
      <c r="C30" s="1" t="s">
        <v>13</v>
      </c>
      <c r="D30" s="3">
        <v>6106.43</v>
      </c>
      <c r="E30" s="3">
        <v>601.14</v>
      </c>
      <c r="F30" s="2">
        <f t="shared" si="0"/>
        <v>3.8550000000000009</v>
      </c>
      <c r="G30" s="2">
        <f t="shared" si="3"/>
        <v>4.9575000000000005</v>
      </c>
      <c r="H30" s="4">
        <f t="shared" si="1"/>
        <v>3.3449000000000009</v>
      </c>
      <c r="I30" s="4">
        <f t="shared" si="4"/>
        <v>3.8550000000000009</v>
      </c>
      <c r="J30" s="4">
        <v>0.5101</v>
      </c>
      <c r="K30" s="4">
        <v>0.64510000000000001</v>
      </c>
      <c r="L30" s="4">
        <v>2.2100000000000002E-2</v>
      </c>
      <c r="M30" s="4">
        <v>0.62409999999999999</v>
      </c>
      <c r="N30" s="4">
        <v>0</v>
      </c>
      <c r="O30" s="4">
        <v>0.87470000000000003</v>
      </c>
      <c r="P30" s="4">
        <v>2.9499999999999998E-2</v>
      </c>
      <c r="Q30" s="4">
        <v>1.1000000000000001E-3</v>
      </c>
      <c r="R30" s="4">
        <v>3.8600000000000002E-2</v>
      </c>
      <c r="S30" s="4">
        <v>0.1633</v>
      </c>
      <c r="T30" s="4">
        <v>1.1249</v>
      </c>
      <c r="U30" s="4">
        <v>0.15790000000000001</v>
      </c>
      <c r="V30" s="4">
        <v>2.0000000000000001E-4</v>
      </c>
      <c r="W30" s="4">
        <v>0.28749999999999998</v>
      </c>
      <c r="X30" s="17">
        <v>0.47839999999999999</v>
      </c>
    </row>
    <row r="31" spans="1:24" x14ac:dyDescent="0.3">
      <c r="A31" s="48">
        <f t="shared" si="2"/>
        <v>18</v>
      </c>
      <c r="B31" s="10" t="s">
        <v>61</v>
      </c>
      <c r="C31" s="1" t="s">
        <v>13</v>
      </c>
      <c r="D31" s="3">
        <v>6315.5</v>
      </c>
      <c r="E31" s="3">
        <v>629</v>
      </c>
      <c r="F31" s="2">
        <f t="shared" si="0"/>
        <v>3.7715999999999998</v>
      </c>
      <c r="G31" s="2">
        <f t="shared" si="3"/>
        <v>4.6105</v>
      </c>
      <c r="H31" s="4">
        <f t="shared" si="1"/>
        <v>3.2767999999999997</v>
      </c>
      <c r="I31" s="4">
        <f t="shared" si="4"/>
        <v>3.7715999999999998</v>
      </c>
      <c r="J31" s="4">
        <v>0.49480000000000002</v>
      </c>
      <c r="K31" s="4">
        <v>0.58809999999999996</v>
      </c>
      <c r="L31" s="4">
        <v>2.52E-2</v>
      </c>
      <c r="M31" s="4">
        <v>0.50349999999999995</v>
      </c>
      <c r="N31" s="4">
        <v>0</v>
      </c>
      <c r="O31" s="4">
        <v>0.8619</v>
      </c>
      <c r="P31" s="4">
        <v>3.4599999999999999E-2</v>
      </c>
      <c r="Q31" s="4">
        <v>1.2999999999999999E-3</v>
      </c>
      <c r="R31" s="4">
        <v>3.7400000000000003E-2</v>
      </c>
      <c r="S31" s="4">
        <v>0.17030000000000001</v>
      </c>
      <c r="T31" s="4">
        <v>1.1995</v>
      </c>
      <c r="U31" s="4">
        <v>0.15670000000000001</v>
      </c>
      <c r="V31" s="4">
        <v>2.0000000000000001E-4</v>
      </c>
      <c r="W31" s="4">
        <v>0.2016</v>
      </c>
      <c r="X31" s="17">
        <v>0.33539999999999998</v>
      </c>
    </row>
    <row r="32" spans="1:24" x14ac:dyDescent="0.3">
      <c r="A32" s="48">
        <f t="shared" si="2"/>
        <v>19</v>
      </c>
      <c r="B32" s="10" t="s">
        <v>62</v>
      </c>
      <c r="C32" s="1" t="s">
        <v>6</v>
      </c>
      <c r="D32" s="3">
        <v>37.6</v>
      </c>
      <c r="E32" s="3">
        <v>0</v>
      </c>
      <c r="F32" s="2">
        <f t="shared" si="0"/>
        <v>1.2389000000000001</v>
      </c>
      <c r="G32" s="2"/>
      <c r="H32" s="4">
        <f t="shared" si="1"/>
        <v>1.2389000000000001</v>
      </c>
      <c r="I32" s="4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0.33960000000000001</v>
      </c>
      <c r="P32" s="4">
        <v>0</v>
      </c>
      <c r="Q32" s="4">
        <v>0</v>
      </c>
      <c r="R32" s="4">
        <v>0.38150000000000001</v>
      </c>
      <c r="S32" s="4">
        <v>0</v>
      </c>
      <c r="T32" s="4">
        <v>0.48709999999999998</v>
      </c>
      <c r="U32" s="4">
        <v>0</v>
      </c>
      <c r="V32" s="4">
        <v>3.0700000000000002E-2</v>
      </c>
      <c r="W32" s="4">
        <v>0</v>
      </c>
      <c r="X32" s="17">
        <v>0</v>
      </c>
    </row>
    <row r="33" spans="1:24" x14ac:dyDescent="0.3">
      <c r="A33" s="48">
        <f t="shared" si="2"/>
        <v>20</v>
      </c>
      <c r="B33" s="10" t="s">
        <v>63</v>
      </c>
      <c r="C33" s="1" t="s">
        <v>6</v>
      </c>
      <c r="D33" s="3">
        <v>370.55</v>
      </c>
      <c r="E33" s="3">
        <v>44.8</v>
      </c>
      <c r="F33" s="2">
        <f t="shared" si="0"/>
        <v>1.0992000000000002</v>
      </c>
      <c r="G33" s="2"/>
      <c r="H33" s="4">
        <f t="shared" si="1"/>
        <v>1.0992000000000002</v>
      </c>
      <c r="I33" s="4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0.33950000000000002</v>
      </c>
      <c r="P33" s="4">
        <v>0</v>
      </c>
      <c r="Q33" s="4">
        <v>0</v>
      </c>
      <c r="R33" s="4">
        <v>0.28549999999999998</v>
      </c>
      <c r="S33" s="4">
        <v>0</v>
      </c>
      <c r="T33" s="4">
        <v>0.47110000000000002</v>
      </c>
      <c r="U33" s="4">
        <v>0</v>
      </c>
      <c r="V33" s="4">
        <v>3.0999999999999999E-3</v>
      </c>
      <c r="W33" s="4">
        <v>0</v>
      </c>
      <c r="X33" s="17">
        <v>0</v>
      </c>
    </row>
    <row r="34" spans="1:24" x14ac:dyDescent="0.3">
      <c r="A34" s="48">
        <f t="shared" si="2"/>
        <v>21</v>
      </c>
      <c r="B34" s="10" t="s">
        <v>64</v>
      </c>
      <c r="C34" s="1" t="s">
        <v>6</v>
      </c>
      <c r="D34" s="3">
        <v>263.3</v>
      </c>
      <c r="E34" s="3">
        <v>0</v>
      </c>
      <c r="F34" s="2">
        <f t="shared" si="0"/>
        <v>1.1036000000000001</v>
      </c>
      <c r="G34" s="2"/>
      <c r="H34" s="4">
        <f t="shared" si="1"/>
        <v>1.1036000000000001</v>
      </c>
      <c r="I34" s="4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0.33950000000000002</v>
      </c>
      <c r="P34" s="4">
        <v>0</v>
      </c>
      <c r="Q34" s="4">
        <v>0</v>
      </c>
      <c r="R34" s="4">
        <v>0.27279999999999999</v>
      </c>
      <c r="S34" s="4">
        <v>0</v>
      </c>
      <c r="T34" s="4">
        <v>0.4869</v>
      </c>
      <c r="U34" s="4">
        <v>0</v>
      </c>
      <c r="V34" s="4">
        <v>4.4000000000000003E-3</v>
      </c>
      <c r="W34" s="4">
        <v>0</v>
      </c>
      <c r="X34" s="17">
        <v>0</v>
      </c>
    </row>
    <row r="35" spans="1:24" x14ac:dyDescent="0.3">
      <c r="A35" s="48">
        <f t="shared" si="2"/>
        <v>22</v>
      </c>
      <c r="B35" s="10" t="s">
        <v>65</v>
      </c>
      <c r="C35" s="1" t="s">
        <v>6</v>
      </c>
      <c r="D35" s="3">
        <v>98.1</v>
      </c>
      <c r="E35" s="3">
        <v>0</v>
      </c>
      <c r="F35" s="2">
        <f t="shared" si="0"/>
        <v>1.1891</v>
      </c>
      <c r="G35" s="2"/>
      <c r="H35" s="4">
        <f t="shared" si="1"/>
        <v>1.1891</v>
      </c>
      <c r="I35" s="4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0.33950000000000002</v>
      </c>
      <c r="P35" s="4">
        <v>0</v>
      </c>
      <c r="Q35" s="4">
        <v>0</v>
      </c>
      <c r="R35" s="4">
        <v>0.35099999999999998</v>
      </c>
      <c r="S35" s="4">
        <v>0</v>
      </c>
      <c r="T35" s="4">
        <v>0.48680000000000001</v>
      </c>
      <c r="U35" s="4">
        <v>0</v>
      </c>
      <c r="V35" s="4">
        <v>1.18E-2</v>
      </c>
      <c r="W35" s="4">
        <v>0</v>
      </c>
      <c r="X35" s="17">
        <v>0</v>
      </c>
    </row>
    <row r="36" spans="1:24" x14ac:dyDescent="0.3">
      <c r="A36" s="48">
        <f t="shared" si="2"/>
        <v>23</v>
      </c>
      <c r="B36" s="10" t="s">
        <v>66</v>
      </c>
      <c r="C36" s="1" t="s">
        <v>6</v>
      </c>
      <c r="D36" s="3">
        <v>44.9</v>
      </c>
      <c r="E36" s="3">
        <v>0</v>
      </c>
      <c r="F36" s="2">
        <f t="shared" si="0"/>
        <v>1.1715</v>
      </c>
      <c r="G36" s="2"/>
      <c r="H36" s="4">
        <f t="shared" si="1"/>
        <v>1.1715</v>
      </c>
      <c r="I36" s="4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0.33929999999999999</v>
      </c>
      <c r="P36" s="4">
        <v>0</v>
      </c>
      <c r="Q36" s="4">
        <v>0</v>
      </c>
      <c r="R36" s="4">
        <v>0.31940000000000002</v>
      </c>
      <c r="S36" s="4">
        <v>0</v>
      </c>
      <c r="T36" s="4">
        <v>0.48709999999999998</v>
      </c>
      <c r="U36" s="4">
        <v>0</v>
      </c>
      <c r="V36" s="4">
        <v>2.5700000000000001E-2</v>
      </c>
      <c r="W36" s="4">
        <v>0</v>
      </c>
      <c r="X36" s="17">
        <v>0</v>
      </c>
    </row>
    <row r="37" spans="1:24" x14ac:dyDescent="0.3">
      <c r="A37" s="48">
        <f t="shared" si="2"/>
        <v>24</v>
      </c>
      <c r="B37" s="10" t="s">
        <v>67</v>
      </c>
      <c r="C37" s="1" t="s">
        <v>6</v>
      </c>
      <c r="D37" s="3">
        <v>317.88</v>
      </c>
      <c r="E37" s="3">
        <v>0</v>
      </c>
      <c r="F37" s="2">
        <f t="shared" si="0"/>
        <v>1.1079000000000001</v>
      </c>
      <c r="G37" s="2"/>
      <c r="H37" s="4">
        <f t="shared" si="1"/>
        <v>1.1079000000000001</v>
      </c>
      <c r="I37" s="4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0.33950000000000002</v>
      </c>
      <c r="P37" s="4">
        <v>0</v>
      </c>
      <c r="Q37" s="4">
        <v>0</v>
      </c>
      <c r="R37" s="4">
        <v>0.27800000000000002</v>
      </c>
      <c r="S37" s="4">
        <v>0</v>
      </c>
      <c r="T37" s="4">
        <v>0.48680000000000001</v>
      </c>
      <c r="U37" s="4">
        <v>0</v>
      </c>
      <c r="V37" s="4">
        <v>3.5999999999999999E-3</v>
      </c>
      <c r="W37" s="4">
        <v>0</v>
      </c>
      <c r="X37" s="17">
        <v>0</v>
      </c>
    </row>
    <row r="38" spans="1:24" x14ac:dyDescent="0.3">
      <c r="A38" s="48">
        <f t="shared" si="2"/>
        <v>25</v>
      </c>
      <c r="B38" s="10" t="s">
        <v>68</v>
      </c>
      <c r="C38" s="1" t="s">
        <v>6</v>
      </c>
      <c r="D38" s="3">
        <v>126.5</v>
      </c>
      <c r="E38" s="3">
        <v>80.599999999999994</v>
      </c>
      <c r="F38" s="2">
        <f t="shared" si="0"/>
        <v>0.86090000000000011</v>
      </c>
      <c r="G38" s="2"/>
      <c r="H38" s="4">
        <f t="shared" si="1"/>
        <v>0.86090000000000011</v>
      </c>
      <c r="I38" s="4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0.33950000000000002</v>
      </c>
      <c r="P38" s="4">
        <v>0</v>
      </c>
      <c r="Q38" s="4">
        <v>0</v>
      </c>
      <c r="R38" s="4">
        <v>6.7900000000000002E-2</v>
      </c>
      <c r="S38" s="4">
        <v>0</v>
      </c>
      <c r="T38" s="4">
        <v>0.44440000000000002</v>
      </c>
      <c r="U38" s="4">
        <v>0</v>
      </c>
      <c r="V38" s="4">
        <v>9.1000000000000004E-3</v>
      </c>
      <c r="W38" s="4">
        <v>0</v>
      </c>
      <c r="X38" s="17">
        <v>0</v>
      </c>
    </row>
    <row r="39" spans="1:24" x14ac:dyDescent="0.3">
      <c r="A39" s="48">
        <f t="shared" si="2"/>
        <v>26</v>
      </c>
      <c r="B39" s="10" t="s">
        <v>69</v>
      </c>
      <c r="C39" s="1" t="s">
        <v>6</v>
      </c>
      <c r="D39" s="3">
        <v>50.4</v>
      </c>
      <c r="E39" s="3">
        <v>0</v>
      </c>
      <c r="F39" s="2">
        <f t="shared" si="0"/>
        <v>1.0323</v>
      </c>
      <c r="G39" s="2"/>
      <c r="H39" s="4">
        <f t="shared" si="1"/>
        <v>1.0323</v>
      </c>
      <c r="I39" s="4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0.33960000000000001</v>
      </c>
      <c r="P39" s="4">
        <v>0</v>
      </c>
      <c r="Q39" s="4">
        <v>0</v>
      </c>
      <c r="R39" s="4">
        <v>0.22989999999999999</v>
      </c>
      <c r="S39" s="4">
        <v>0</v>
      </c>
      <c r="T39" s="4">
        <v>0.43990000000000001</v>
      </c>
      <c r="U39" s="4">
        <v>0</v>
      </c>
      <c r="V39" s="4">
        <v>2.29E-2</v>
      </c>
      <c r="W39" s="4">
        <v>0</v>
      </c>
      <c r="X39" s="17">
        <v>0</v>
      </c>
    </row>
    <row r="40" spans="1:24" x14ac:dyDescent="0.3">
      <c r="A40" s="48">
        <f t="shared" si="2"/>
        <v>27</v>
      </c>
      <c r="B40" s="10" t="s">
        <v>70</v>
      </c>
      <c r="C40" s="1" t="s">
        <v>6</v>
      </c>
      <c r="D40" s="3">
        <v>95.5</v>
      </c>
      <c r="E40" s="3">
        <v>0</v>
      </c>
      <c r="F40" s="2">
        <f t="shared" si="0"/>
        <v>1.0282</v>
      </c>
      <c r="G40" s="2"/>
      <c r="H40" s="4">
        <f t="shared" si="1"/>
        <v>1.0282</v>
      </c>
      <c r="I40" s="4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0.33960000000000001</v>
      </c>
      <c r="P40" s="4">
        <v>0</v>
      </c>
      <c r="Q40" s="4">
        <v>0</v>
      </c>
      <c r="R40" s="4">
        <v>0.18940000000000001</v>
      </c>
      <c r="S40" s="4">
        <v>0</v>
      </c>
      <c r="T40" s="4">
        <v>0.48709999999999998</v>
      </c>
      <c r="U40" s="4">
        <v>0</v>
      </c>
      <c r="V40" s="4">
        <v>1.21E-2</v>
      </c>
      <c r="W40" s="4">
        <v>0</v>
      </c>
      <c r="X40" s="17">
        <v>0</v>
      </c>
    </row>
    <row r="41" spans="1:24" x14ac:dyDescent="0.3">
      <c r="A41" s="48">
        <f t="shared" si="2"/>
        <v>28</v>
      </c>
      <c r="B41" s="10" t="s">
        <v>71</v>
      </c>
      <c r="C41" s="1" t="s">
        <v>6</v>
      </c>
      <c r="D41" s="3">
        <v>147.04</v>
      </c>
      <c r="E41" s="3">
        <v>0</v>
      </c>
      <c r="F41" s="2">
        <f t="shared" si="0"/>
        <v>1.4195000000000002</v>
      </c>
      <c r="G41" s="2"/>
      <c r="H41" s="4">
        <f t="shared" si="1"/>
        <v>1.4195000000000002</v>
      </c>
      <c r="I41" s="4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0.33950000000000002</v>
      </c>
      <c r="P41" s="4">
        <v>0</v>
      </c>
      <c r="Q41" s="4">
        <v>0</v>
      </c>
      <c r="R41" s="4">
        <v>0.58520000000000005</v>
      </c>
      <c r="S41" s="4">
        <v>0</v>
      </c>
      <c r="T41" s="4">
        <v>0.48699999999999999</v>
      </c>
      <c r="U41" s="4">
        <v>0</v>
      </c>
      <c r="V41" s="4">
        <v>7.7999999999999996E-3</v>
      </c>
      <c r="W41" s="4">
        <v>0</v>
      </c>
      <c r="X41" s="17">
        <v>0</v>
      </c>
    </row>
    <row r="42" spans="1:24" x14ac:dyDescent="0.3">
      <c r="A42" s="48">
        <f t="shared" si="2"/>
        <v>29</v>
      </c>
      <c r="B42" s="10" t="s">
        <v>72</v>
      </c>
      <c r="C42" s="1" t="s">
        <v>13</v>
      </c>
      <c r="D42" s="3">
        <v>4163.5</v>
      </c>
      <c r="E42" s="3">
        <v>199.8</v>
      </c>
      <c r="F42" s="2">
        <f t="shared" si="0"/>
        <v>3.9939999999999998</v>
      </c>
      <c r="G42" s="2">
        <f t="shared" si="3"/>
        <v>5.1777999999999995</v>
      </c>
      <c r="H42" s="4">
        <f t="shared" si="1"/>
        <v>3.5387</v>
      </c>
      <c r="I42" s="4">
        <f t="shared" si="4"/>
        <v>3.9939999999999998</v>
      </c>
      <c r="J42" s="4">
        <v>0.45529999999999998</v>
      </c>
      <c r="K42" s="4">
        <v>0.93840000000000001</v>
      </c>
      <c r="L42" s="4">
        <v>2.4E-2</v>
      </c>
      <c r="M42" s="4">
        <v>0.58740000000000003</v>
      </c>
      <c r="N42" s="4">
        <v>0</v>
      </c>
      <c r="O42" s="4">
        <v>0.91669999999999996</v>
      </c>
      <c r="P42" s="4">
        <v>3.4700000000000002E-2</v>
      </c>
      <c r="Q42" s="4">
        <v>1.1999999999999999E-3</v>
      </c>
      <c r="R42" s="4">
        <v>6.25E-2</v>
      </c>
      <c r="S42" s="4">
        <v>7.7799999999999994E-2</v>
      </c>
      <c r="T42" s="4">
        <v>0.88180000000000003</v>
      </c>
      <c r="U42" s="4">
        <v>0.19689999999999999</v>
      </c>
      <c r="V42" s="4">
        <v>2.0000000000000001E-4</v>
      </c>
      <c r="W42" s="4">
        <v>0.40450000000000003</v>
      </c>
      <c r="X42" s="17">
        <v>0.59640000000000004</v>
      </c>
    </row>
    <row r="43" spans="1:24" x14ac:dyDescent="0.3">
      <c r="A43" s="48">
        <f t="shared" si="2"/>
        <v>30</v>
      </c>
      <c r="B43" s="10" t="s">
        <v>73</v>
      </c>
      <c r="C43" s="1" t="s">
        <v>7</v>
      </c>
      <c r="D43" s="3">
        <v>411.07</v>
      </c>
      <c r="E43" s="3">
        <v>0</v>
      </c>
      <c r="F43" s="2">
        <f t="shared" si="0"/>
        <v>4.1714000000000002</v>
      </c>
      <c r="G43" s="2">
        <f t="shared" si="3"/>
        <v>4.1714000000000002</v>
      </c>
      <c r="H43" s="4">
        <f t="shared" si="1"/>
        <v>3.9632000000000001</v>
      </c>
      <c r="I43" s="4">
        <f t="shared" si="4"/>
        <v>4.1714000000000002</v>
      </c>
      <c r="J43" s="4">
        <v>0.2082</v>
      </c>
      <c r="K43" s="4">
        <v>0.74160000000000004</v>
      </c>
      <c r="L43" s="4">
        <v>0</v>
      </c>
      <c r="M43" s="4">
        <v>0</v>
      </c>
      <c r="N43" s="4">
        <v>0</v>
      </c>
      <c r="O43" s="4">
        <v>0.99860000000000004</v>
      </c>
      <c r="P43" s="4">
        <v>0</v>
      </c>
      <c r="Q43" s="4">
        <v>0</v>
      </c>
      <c r="R43" s="4">
        <v>0.1968</v>
      </c>
      <c r="S43" s="4">
        <v>0.15670000000000001</v>
      </c>
      <c r="T43" s="4">
        <v>1.1882999999999999</v>
      </c>
      <c r="U43" s="4">
        <v>0.39550000000000002</v>
      </c>
      <c r="V43" s="4">
        <v>2.8E-3</v>
      </c>
      <c r="W43" s="4">
        <v>0.28289999999999998</v>
      </c>
      <c r="X43" s="17">
        <v>0</v>
      </c>
    </row>
    <row r="44" spans="1:24" x14ac:dyDescent="0.3">
      <c r="A44" s="48">
        <f t="shared" si="2"/>
        <v>31</v>
      </c>
      <c r="B44" s="10" t="s">
        <v>74</v>
      </c>
      <c r="C44" s="1" t="s">
        <v>7</v>
      </c>
      <c r="D44" s="3">
        <v>403.93</v>
      </c>
      <c r="E44" s="3">
        <v>0</v>
      </c>
      <c r="F44" s="2">
        <f t="shared" si="0"/>
        <v>4.1924000000000001</v>
      </c>
      <c r="G44" s="2">
        <f t="shared" si="3"/>
        <v>4.1924000000000001</v>
      </c>
      <c r="H44" s="4">
        <f t="shared" si="1"/>
        <v>3.9805999999999999</v>
      </c>
      <c r="I44" s="4">
        <f t="shared" si="4"/>
        <v>4.1924000000000001</v>
      </c>
      <c r="J44" s="4">
        <v>0.21179999999999999</v>
      </c>
      <c r="K44" s="4">
        <v>0.63839999999999997</v>
      </c>
      <c r="L44" s="4">
        <v>0</v>
      </c>
      <c r="M44" s="4">
        <v>0</v>
      </c>
      <c r="N44" s="4">
        <v>0</v>
      </c>
      <c r="O44" s="4">
        <v>1.006</v>
      </c>
      <c r="P44" s="4">
        <v>0</v>
      </c>
      <c r="Q44" s="4">
        <v>0</v>
      </c>
      <c r="R44" s="4">
        <v>0.1993</v>
      </c>
      <c r="S44" s="4">
        <v>0.1595</v>
      </c>
      <c r="T44" s="4">
        <v>1.1604000000000001</v>
      </c>
      <c r="U44" s="4">
        <v>0.3679</v>
      </c>
      <c r="V44" s="4">
        <v>2.8999999999999998E-3</v>
      </c>
      <c r="W44" s="4">
        <v>0.44619999999999999</v>
      </c>
      <c r="X44" s="17">
        <v>0</v>
      </c>
    </row>
    <row r="45" spans="1:24" x14ac:dyDescent="0.3">
      <c r="A45" s="48">
        <f t="shared" si="2"/>
        <v>32</v>
      </c>
      <c r="B45" s="10" t="s">
        <v>75</v>
      </c>
      <c r="C45" s="1" t="s">
        <v>10</v>
      </c>
      <c r="D45" s="3">
        <v>4871.6000000000004</v>
      </c>
      <c r="E45" s="3">
        <v>30</v>
      </c>
      <c r="F45" s="2">
        <f t="shared" si="0"/>
        <v>4.2055000000000007</v>
      </c>
      <c r="G45" s="2">
        <f t="shared" si="3"/>
        <v>4.2055000000000007</v>
      </c>
      <c r="H45" s="4">
        <f t="shared" si="1"/>
        <v>3.9569000000000005</v>
      </c>
      <c r="I45" s="4">
        <f t="shared" si="4"/>
        <v>4.2055000000000007</v>
      </c>
      <c r="J45" s="4">
        <v>0.24859999999999999</v>
      </c>
      <c r="K45" s="4">
        <v>0.96950000000000003</v>
      </c>
      <c r="L45" s="4">
        <v>1.2699999999999999E-2</v>
      </c>
      <c r="M45" s="4">
        <v>0</v>
      </c>
      <c r="N45" s="4">
        <v>0</v>
      </c>
      <c r="O45" s="4">
        <v>0.84850000000000003</v>
      </c>
      <c r="P45" s="4">
        <v>0.03</v>
      </c>
      <c r="Q45" s="4">
        <v>1.1000000000000001E-3</v>
      </c>
      <c r="R45" s="4">
        <v>0.29239999999999999</v>
      </c>
      <c r="S45" s="4">
        <v>0.2198</v>
      </c>
      <c r="T45" s="4">
        <v>0.78839999999999999</v>
      </c>
      <c r="U45" s="4">
        <v>0.5413</v>
      </c>
      <c r="V45" s="4">
        <v>2.0000000000000001E-4</v>
      </c>
      <c r="W45" s="4">
        <v>0.253</v>
      </c>
      <c r="X45" s="17">
        <v>0</v>
      </c>
    </row>
    <row r="46" spans="1:24" x14ac:dyDescent="0.3">
      <c r="A46" s="48">
        <f t="shared" si="2"/>
        <v>33</v>
      </c>
      <c r="B46" s="10" t="s">
        <v>76</v>
      </c>
      <c r="C46" s="1" t="s">
        <v>8</v>
      </c>
      <c r="D46" s="3">
        <v>752.1</v>
      </c>
      <c r="E46" s="3">
        <v>0</v>
      </c>
      <c r="F46" s="2">
        <f t="shared" si="0"/>
        <v>4.1071999999999997</v>
      </c>
      <c r="G46" s="2">
        <f t="shared" si="3"/>
        <v>4.1071999999999997</v>
      </c>
      <c r="H46" s="4">
        <f t="shared" si="1"/>
        <v>3.7651999999999997</v>
      </c>
      <c r="I46" s="4">
        <f t="shared" si="4"/>
        <v>4.1071999999999997</v>
      </c>
      <c r="J46" s="4">
        <v>0.34200000000000003</v>
      </c>
      <c r="K46" s="4">
        <v>0.70879999999999999</v>
      </c>
      <c r="L46" s="4">
        <v>1.0200000000000001E-2</v>
      </c>
      <c r="M46" s="4">
        <v>0</v>
      </c>
      <c r="N46" s="4">
        <v>0</v>
      </c>
      <c r="O46" s="4">
        <v>0.9647</v>
      </c>
      <c r="P46" s="4">
        <v>4.9000000000000002E-2</v>
      </c>
      <c r="Q46" s="4">
        <v>1.8E-3</v>
      </c>
      <c r="R46" s="4">
        <v>0.31219999999999998</v>
      </c>
      <c r="S46" s="4">
        <v>0.1754</v>
      </c>
      <c r="T46" s="4">
        <v>1.0256000000000001</v>
      </c>
      <c r="U46" s="4">
        <v>0.28910000000000002</v>
      </c>
      <c r="V46" s="4">
        <v>1.6000000000000001E-3</v>
      </c>
      <c r="W46" s="4">
        <v>0.2268</v>
      </c>
      <c r="X46" s="17">
        <v>0</v>
      </c>
    </row>
    <row r="47" spans="1:24" x14ac:dyDescent="0.3">
      <c r="A47" s="48">
        <f t="shared" si="2"/>
        <v>34</v>
      </c>
      <c r="B47" s="10" t="s">
        <v>77</v>
      </c>
      <c r="C47" s="1" t="s">
        <v>6</v>
      </c>
      <c r="D47" s="3">
        <v>256.91000000000003</v>
      </c>
      <c r="E47" s="3">
        <v>46</v>
      </c>
      <c r="F47" s="2">
        <f t="shared" si="0"/>
        <v>0.86039999999999994</v>
      </c>
      <c r="G47" s="2"/>
      <c r="H47" s="4">
        <f t="shared" si="1"/>
        <v>0.86039999999999994</v>
      </c>
      <c r="I47" s="4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0.33960000000000001</v>
      </c>
      <c r="P47" s="4">
        <v>0</v>
      </c>
      <c r="Q47" s="4">
        <v>0</v>
      </c>
      <c r="R47" s="4">
        <v>0.12529999999999999</v>
      </c>
      <c r="S47" s="4">
        <v>0</v>
      </c>
      <c r="T47" s="4">
        <v>0.3911</v>
      </c>
      <c r="U47" s="4">
        <v>0</v>
      </c>
      <c r="V47" s="4">
        <v>4.4000000000000003E-3</v>
      </c>
      <c r="W47" s="4">
        <v>0</v>
      </c>
      <c r="X47" s="17">
        <v>0</v>
      </c>
    </row>
    <row r="48" spans="1:24" x14ac:dyDescent="0.3">
      <c r="A48" s="48">
        <f t="shared" si="2"/>
        <v>35</v>
      </c>
      <c r="B48" s="10" t="s">
        <v>78</v>
      </c>
      <c r="C48" s="1" t="s">
        <v>6</v>
      </c>
      <c r="D48" s="3">
        <v>191.9</v>
      </c>
      <c r="E48" s="3">
        <v>0</v>
      </c>
      <c r="F48" s="2">
        <f t="shared" si="0"/>
        <v>1.0707</v>
      </c>
      <c r="G48" s="2"/>
      <c r="H48" s="4">
        <f t="shared" si="1"/>
        <v>1.0707</v>
      </c>
      <c r="I48" s="4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0.33950000000000002</v>
      </c>
      <c r="P48" s="4">
        <v>0</v>
      </c>
      <c r="Q48" s="4">
        <v>0</v>
      </c>
      <c r="R48" s="4">
        <v>0.1676</v>
      </c>
      <c r="S48" s="4">
        <v>0</v>
      </c>
      <c r="T48" s="4">
        <v>0.4869</v>
      </c>
      <c r="U48" s="4">
        <v>0</v>
      </c>
      <c r="V48" s="4">
        <v>6.0000000000000001E-3</v>
      </c>
      <c r="W48" s="4">
        <v>7.0699999999999999E-2</v>
      </c>
      <c r="X48" s="17">
        <v>0</v>
      </c>
    </row>
    <row r="49" spans="1:24" x14ac:dyDescent="0.3">
      <c r="A49" s="48">
        <f t="shared" si="2"/>
        <v>36</v>
      </c>
      <c r="B49" s="10" t="s">
        <v>79</v>
      </c>
      <c r="C49" s="1" t="s">
        <v>10</v>
      </c>
      <c r="D49" s="3">
        <v>2669.5</v>
      </c>
      <c r="E49" s="3">
        <v>0</v>
      </c>
      <c r="F49" s="2">
        <f t="shared" si="0"/>
        <v>3.3772000000000006</v>
      </c>
      <c r="G49" s="2">
        <f t="shared" si="3"/>
        <v>3.3772000000000006</v>
      </c>
      <c r="H49" s="4">
        <f t="shared" si="1"/>
        <v>3.1759000000000008</v>
      </c>
      <c r="I49" s="4">
        <f t="shared" si="4"/>
        <v>3.3772000000000006</v>
      </c>
      <c r="J49" s="4">
        <v>0.20130000000000001</v>
      </c>
      <c r="K49" s="4">
        <v>0.67769999999999997</v>
      </c>
      <c r="L49" s="4">
        <v>8.8000000000000005E-3</v>
      </c>
      <c r="M49" s="4">
        <v>0</v>
      </c>
      <c r="N49" s="4">
        <v>0</v>
      </c>
      <c r="O49" s="4">
        <v>0.81579999999999997</v>
      </c>
      <c r="P49" s="4">
        <v>4.2099999999999999E-2</v>
      </c>
      <c r="Q49" s="4">
        <v>1.6000000000000001E-3</v>
      </c>
      <c r="R49" s="4">
        <v>0.25779999999999997</v>
      </c>
      <c r="S49" s="4">
        <v>0.13719999999999999</v>
      </c>
      <c r="T49" s="4">
        <v>0.73470000000000002</v>
      </c>
      <c r="U49" s="4">
        <v>0.33779999999999999</v>
      </c>
      <c r="V49" s="4">
        <v>5.0000000000000001E-4</v>
      </c>
      <c r="W49" s="4">
        <v>0.16189999999999999</v>
      </c>
      <c r="X49" s="17">
        <v>0</v>
      </c>
    </row>
    <row r="50" spans="1:24" x14ac:dyDescent="0.3">
      <c r="A50" s="48">
        <f t="shared" si="2"/>
        <v>37</v>
      </c>
      <c r="B50" s="10" t="s">
        <v>80</v>
      </c>
      <c r="C50" s="1" t="s">
        <v>8</v>
      </c>
      <c r="D50" s="3">
        <v>1469.3</v>
      </c>
      <c r="E50" s="3">
        <v>31.1</v>
      </c>
      <c r="F50" s="2">
        <f t="shared" si="0"/>
        <v>4.1946999999999992</v>
      </c>
      <c r="G50" s="2">
        <f t="shared" si="3"/>
        <v>4.1946999999999992</v>
      </c>
      <c r="H50" s="4">
        <f t="shared" si="1"/>
        <v>3.7693999999999992</v>
      </c>
      <c r="I50" s="4">
        <f t="shared" si="4"/>
        <v>4.1946999999999992</v>
      </c>
      <c r="J50" s="4">
        <v>0.42530000000000001</v>
      </c>
      <c r="K50" s="4">
        <v>0.48399999999999999</v>
      </c>
      <c r="L50" s="4">
        <v>2.2599999999999999E-2</v>
      </c>
      <c r="M50" s="4">
        <v>0</v>
      </c>
      <c r="N50" s="4">
        <v>0</v>
      </c>
      <c r="O50" s="4">
        <v>0.88170000000000004</v>
      </c>
      <c r="P50" s="4">
        <v>0.1082</v>
      </c>
      <c r="Q50" s="4">
        <v>4.1000000000000003E-3</v>
      </c>
      <c r="R50" s="4">
        <v>0.246</v>
      </c>
      <c r="S50" s="4">
        <v>0.1986</v>
      </c>
      <c r="T50" s="4">
        <v>1.0481</v>
      </c>
      <c r="U50" s="4">
        <v>0.30840000000000001</v>
      </c>
      <c r="V50" s="4">
        <v>8.0000000000000004E-4</v>
      </c>
      <c r="W50" s="4">
        <v>0.46689999999999998</v>
      </c>
      <c r="X50" s="17">
        <v>0</v>
      </c>
    </row>
    <row r="51" spans="1:24" x14ac:dyDescent="0.3">
      <c r="A51" s="48">
        <f t="shared" si="2"/>
        <v>38</v>
      </c>
      <c r="B51" s="10" t="s">
        <v>81</v>
      </c>
      <c r="C51" s="1" t="s">
        <v>13</v>
      </c>
      <c r="D51" s="3">
        <v>2040.3</v>
      </c>
      <c r="E51" s="3">
        <v>221.7</v>
      </c>
      <c r="F51" s="2">
        <f t="shared" si="0"/>
        <v>3.617</v>
      </c>
      <c r="G51" s="2">
        <f t="shared" si="3"/>
        <v>4.4241000000000001</v>
      </c>
      <c r="H51" s="4">
        <f t="shared" si="1"/>
        <v>3.1634000000000002</v>
      </c>
      <c r="I51" s="4">
        <f t="shared" si="4"/>
        <v>3.617</v>
      </c>
      <c r="J51" s="4">
        <v>0.4536</v>
      </c>
      <c r="K51" s="4">
        <v>0.78500000000000003</v>
      </c>
      <c r="L51" s="4">
        <v>1.7600000000000001E-2</v>
      </c>
      <c r="M51" s="4">
        <v>0.39040000000000002</v>
      </c>
      <c r="N51" s="4">
        <v>4.7899999999999998E-2</v>
      </c>
      <c r="O51" s="4">
        <v>0.74739999999999995</v>
      </c>
      <c r="P51" s="4">
        <v>3.6200000000000003E-2</v>
      </c>
      <c r="Q51" s="4">
        <v>1.2999999999999999E-3</v>
      </c>
      <c r="R51" s="4">
        <v>7.7799999999999994E-2</v>
      </c>
      <c r="S51" s="4">
        <v>0.13930000000000001</v>
      </c>
      <c r="T51" s="4">
        <v>0.79200000000000004</v>
      </c>
      <c r="U51" s="4">
        <v>0.15110000000000001</v>
      </c>
      <c r="V51" s="4">
        <v>5.9999999999999995E-4</v>
      </c>
      <c r="W51" s="4">
        <v>0.41510000000000002</v>
      </c>
      <c r="X51" s="17">
        <v>0.36880000000000002</v>
      </c>
    </row>
    <row r="52" spans="1:24" x14ac:dyDescent="0.3">
      <c r="A52" s="48">
        <f t="shared" si="2"/>
        <v>39</v>
      </c>
      <c r="B52" s="10" t="s">
        <v>82</v>
      </c>
      <c r="C52" s="1" t="s">
        <v>6</v>
      </c>
      <c r="D52" s="3">
        <v>253.3</v>
      </c>
      <c r="E52" s="3">
        <v>0</v>
      </c>
      <c r="F52" s="2">
        <f t="shared" si="0"/>
        <v>0.98340000000000005</v>
      </c>
      <c r="G52" s="2"/>
      <c r="H52" s="4">
        <f t="shared" si="1"/>
        <v>0.98340000000000005</v>
      </c>
      <c r="I52" s="4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0.33950000000000002</v>
      </c>
      <c r="P52" s="4">
        <v>0</v>
      </c>
      <c r="Q52" s="4">
        <v>0</v>
      </c>
      <c r="R52" s="4">
        <v>0.15240000000000001</v>
      </c>
      <c r="S52" s="4">
        <v>0</v>
      </c>
      <c r="T52" s="4">
        <v>0.4869</v>
      </c>
      <c r="U52" s="4">
        <v>0</v>
      </c>
      <c r="V52" s="4">
        <v>4.5999999999999999E-3</v>
      </c>
      <c r="W52" s="4">
        <v>0</v>
      </c>
      <c r="X52" s="17">
        <v>0</v>
      </c>
    </row>
    <row r="53" spans="1:24" x14ac:dyDescent="0.3">
      <c r="A53" s="48">
        <f t="shared" si="2"/>
        <v>40</v>
      </c>
      <c r="B53" s="10" t="s">
        <v>83</v>
      </c>
      <c r="C53" s="1" t="s">
        <v>6</v>
      </c>
      <c r="D53" s="3">
        <v>263.5</v>
      </c>
      <c r="E53" s="3">
        <v>0</v>
      </c>
      <c r="F53" s="2">
        <f t="shared" si="0"/>
        <v>0.99039999999999995</v>
      </c>
      <c r="G53" s="2"/>
      <c r="H53" s="4">
        <f t="shared" si="1"/>
        <v>0.99039999999999995</v>
      </c>
      <c r="I53" s="4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0.33950000000000002</v>
      </c>
      <c r="P53" s="4">
        <v>0</v>
      </c>
      <c r="Q53" s="4">
        <v>0</v>
      </c>
      <c r="R53" s="4">
        <v>0.1774</v>
      </c>
      <c r="S53" s="4">
        <v>0</v>
      </c>
      <c r="T53" s="4">
        <v>0.46920000000000001</v>
      </c>
      <c r="U53" s="4">
        <v>0</v>
      </c>
      <c r="V53" s="4">
        <v>4.3E-3</v>
      </c>
      <c r="W53" s="4">
        <v>0</v>
      </c>
      <c r="X53" s="17">
        <v>0</v>
      </c>
    </row>
    <row r="54" spans="1:24" x14ac:dyDescent="0.3">
      <c r="A54" s="48">
        <f t="shared" si="2"/>
        <v>41</v>
      </c>
      <c r="B54" s="10" t="s">
        <v>84</v>
      </c>
      <c r="C54" s="1" t="s">
        <v>6</v>
      </c>
      <c r="D54" s="3">
        <v>289</v>
      </c>
      <c r="E54" s="3">
        <v>56.1</v>
      </c>
      <c r="F54" s="2">
        <f t="shared" si="0"/>
        <v>0.93510000000000004</v>
      </c>
      <c r="G54" s="2"/>
      <c r="H54" s="4">
        <f t="shared" si="1"/>
        <v>0.93510000000000004</v>
      </c>
      <c r="I54" s="4"/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0.33960000000000001</v>
      </c>
      <c r="P54" s="4">
        <v>0</v>
      </c>
      <c r="Q54" s="4">
        <v>0</v>
      </c>
      <c r="R54" s="4">
        <v>0.1336</v>
      </c>
      <c r="S54" s="4">
        <v>0</v>
      </c>
      <c r="T54" s="4">
        <v>0.45789999999999997</v>
      </c>
      <c r="U54" s="4">
        <v>0</v>
      </c>
      <c r="V54" s="4">
        <v>4.0000000000000001E-3</v>
      </c>
      <c r="W54" s="4">
        <v>0</v>
      </c>
      <c r="X54" s="17">
        <v>0</v>
      </c>
    </row>
    <row r="55" spans="1:24" x14ac:dyDescent="0.3">
      <c r="A55" s="48">
        <f t="shared" si="2"/>
        <v>42</v>
      </c>
      <c r="B55" s="10" t="s">
        <v>85</v>
      </c>
      <c r="C55" s="1" t="s">
        <v>6</v>
      </c>
      <c r="D55" s="3">
        <v>238.6</v>
      </c>
      <c r="E55" s="3">
        <v>0</v>
      </c>
      <c r="F55" s="2">
        <f t="shared" si="0"/>
        <v>1.05</v>
      </c>
      <c r="G55" s="2"/>
      <c r="H55" s="4">
        <f t="shared" si="1"/>
        <v>1.05</v>
      </c>
      <c r="I55" s="4"/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0.33960000000000001</v>
      </c>
      <c r="P55" s="4">
        <v>0</v>
      </c>
      <c r="Q55" s="4">
        <v>0</v>
      </c>
      <c r="R55" s="4">
        <v>0.1618</v>
      </c>
      <c r="S55" s="4">
        <v>0</v>
      </c>
      <c r="T55" s="4">
        <v>0.4869</v>
      </c>
      <c r="U55" s="4">
        <v>0</v>
      </c>
      <c r="V55" s="4">
        <v>4.7999999999999996E-3</v>
      </c>
      <c r="W55" s="4">
        <v>5.6899999999999999E-2</v>
      </c>
      <c r="X55" s="17">
        <v>0</v>
      </c>
    </row>
    <row r="56" spans="1:24" x14ac:dyDescent="0.3">
      <c r="A56" s="48">
        <f t="shared" si="2"/>
        <v>43</v>
      </c>
      <c r="B56" s="10" t="s">
        <v>86</v>
      </c>
      <c r="C56" s="1" t="s">
        <v>6</v>
      </c>
      <c r="D56" s="3">
        <v>302.8</v>
      </c>
      <c r="E56" s="3">
        <v>0</v>
      </c>
      <c r="F56" s="2">
        <f t="shared" si="0"/>
        <v>0.91600000000000004</v>
      </c>
      <c r="G56" s="2"/>
      <c r="H56" s="4">
        <f t="shared" si="1"/>
        <v>0.91600000000000004</v>
      </c>
      <c r="I56" s="4"/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0.33960000000000001</v>
      </c>
      <c r="P56" s="4">
        <v>0</v>
      </c>
      <c r="Q56" s="4">
        <v>0</v>
      </c>
      <c r="R56" s="4">
        <v>0.12759999999999999</v>
      </c>
      <c r="S56" s="4">
        <v>0</v>
      </c>
      <c r="T56" s="4">
        <v>0.44500000000000001</v>
      </c>
      <c r="U56" s="4">
        <v>0</v>
      </c>
      <c r="V56" s="4">
        <v>3.8E-3</v>
      </c>
      <c r="W56" s="4">
        <v>0</v>
      </c>
      <c r="X56" s="17">
        <v>0</v>
      </c>
    </row>
    <row r="57" spans="1:24" x14ac:dyDescent="0.3">
      <c r="A57" s="48">
        <f t="shared" si="2"/>
        <v>44</v>
      </c>
      <c r="B57" s="10" t="s">
        <v>87</v>
      </c>
      <c r="C57" s="1" t="s">
        <v>6</v>
      </c>
      <c r="D57" s="3">
        <v>239.9</v>
      </c>
      <c r="E57" s="3">
        <v>0</v>
      </c>
      <c r="F57" s="2">
        <f t="shared" si="0"/>
        <v>1.2748999999999999</v>
      </c>
      <c r="G57" s="2"/>
      <c r="H57" s="4">
        <f t="shared" si="1"/>
        <v>1.2748999999999999</v>
      </c>
      <c r="I57" s="4"/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0.33960000000000001</v>
      </c>
      <c r="P57" s="4">
        <v>0</v>
      </c>
      <c r="Q57" s="4">
        <v>0</v>
      </c>
      <c r="R57" s="4">
        <v>0.16089999999999999</v>
      </c>
      <c r="S57" s="4">
        <v>0</v>
      </c>
      <c r="T57" s="4">
        <v>0.4869</v>
      </c>
      <c r="U57" s="4">
        <v>0</v>
      </c>
      <c r="V57" s="4">
        <v>4.7999999999999996E-3</v>
      </c>
      <c r="W57" s="4">
        <v>0.28270000000000001</v>
      </c>
      <c r="X57" s="17">
        <v>0</v>
      </c>
    </row>
    <row r="58" spans="1:24" x14ac:dyDescent="0.3">
      <c r="A58" s="48">
        <f t="shared" si="2"/>
        <v>45</v>
      </c>
      <c r="B58" s="10" t="s">
        <v>88</v>
      </c>
      <c r="C58" s="1" t="s">
        <v>6</v>
      </c>
      <c r="D58" s="3">
        <v>240.67</v>
      </c>
      <c r="E58" s="3">
        <v>0</v>
      </c>
      <c r="F58" s="2">
        <f t="shared" si="0"/>
        <v>1.1929000000000001</v>
      </c>
      <c r="G58" s="2"/>
      <c r="H58" s="4">
        <f t="shared" si="1"/>
        <v>1.1929000000000001</v>
      </c>
      <c r="I58" s="4"/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0.33950000000000002</v>
      </c>
      <c r="P58" s="4">
        <v>0</v>
      </c>
      <c r="Q58" s="4">
        <v>0</v>
      </c>
      <c r="R58" s="4">
        <v>0.16039999999999999</v>
      </c>
      <c r="S58" s="4">
        <v>0</v>
      </c>
      <c r="T58" s="4">
        <v>0.4869</v>
      </c>
      <c r="U58" s="4">
        <v>0</v>
      </c>
      <c r="V58" s="4">
        <v>4.7999999999999996E-3</v>
      </c>
      <c r="W58" s="4">
        <v>0.20130000000000001</v>
      </c>
      <c r="X58" s="17">
        <v>0</v>
      </c>
    </row>
    <row r="59" spans="1:24" x14ac:dyDescent="0.3">
      <c r="A59" s="48">
        <f t="shared" si="2"/>
        <v>46</v>
      </c>
      <c r="B59" s="10" t="s">
        <v>89</v>
      </c>
      <c r="C59" s="1" t="s">
        <v>6</v>
      </c>
      <c r="D59" s="3">
        <v>242.2</v>
      </c>
      <c r="E59" s="3">
        <v>0</v>
      </c>
      <c r="F59" s="2">
        <f t="shared" si="0"/>
        <v>1.0646</v>
      </c>
      <c r="G59" s="2"/>
      <c r="H59" s="4">
        <f t="shared" si="1"/>
        <v>1.0646</v>
      </c>
      <c r="I59" s="4"/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0.33950000000000002</v>
      </c>
      <c r="P59" s="4">
        <v>0</v>
      </c>
      <c r="Q59" s="4">
        <v>0</v>
      </c>
      <c r="R59" s="4">
        <v>0.2334</v>
      </c>
      <c r="S59" s="4">
        <v>0</v>
      </c>
      <c r="T59" s="4">
        <v>0.4869</v>
      </c>
      <c r="U59" s="4">
        <v>0</v>
      </c>
      <c r="V59" s="4">
        <v>4.7999999999999996E-3</v>
      </c>
      <c r="W59" s="4">
        <v>0</v>
      </c>
      <c r="X59" s="17">
        <v>0</v>
      </c>
    </row>
    <row r="60" spans="1:24" x14ac:dyDescent="0.3">
      <c r="A60" s="48">
        <f t="shared" si="2"/>
        <v>47</v>
      </c>
      <c r="B60" s="10" t="s">
        <v>90</v>
      </c>
      <c r="C60" s="1" t="s">
        <v>6</v>
      </c>
      <c r="D60" s="3">
        <v>135.6</v>
      </c>
      <c r="E60" s="3">
        <v>0</v>
      </c>
      <c r="F60" s="2">
        <f t="shared" si="0"/>
        <v>1.2248999999999999</v>
      </c>
      <c r="G60" s="2"/>
      <c r="H60" s="4">
        <f t="shared" si="1"/>
        <v>1.2248999999999999</v>
      </c>
      <c r="I60" s="4"/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0.33960000000000001</v>
      </c>
      <c r="P60" s="4">
        <v>0</v>
      </c>
      <c r="Q60" s="4">
        <v>0</v>
      </c>
      <c r="R60" s="4">
        <v>0.1898</v>
      </c>
      <c r="S60" s="4">
        <v>0</v>
      </c>
      <c r="T60" s="4">
        <v>0.4869</v>
      </c>
      <c r="U60" s="4">
        <v>0</v>
      </c>
      <c r="V60" s="4">
        <v>8.5000000000000006E-3</v>
      </c>
      <c r="W60" s="4">
        <v>0.2001</v>
      </c>
      <c r="X60" s="17">
        <v>0</v>
      </c>
    </row>
    <row r="61" spans="1:24" x14ac:dyDescent="0.3">
      <c r="A61" s="48">
        <f t="shared" si="2"/>
        <v>48</v>
      </c>
      <c r="B61" s="10" t="s">
        <v>91</v>
      </c>
      <c r="C61" s="1" t="s">
        <v>6</v>
      </c>
      <c r="D61" s="3">
        <v>229.9</v>
      </c>
      <c r="E61" s="3">
        <v>26.2</v>
      </c>
      <c r="F61" s="2">
        <f t="shared" si="0"/>
        <v>1.2522000000000002</v>
      </c>
      <c r="G61" s="2"/>
      <c r="H61" s="4">
        <f t="shared" si="1"/>
        <v>1.2522000000000002</v>
      </c>
      <c r="I61" s="4"/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0.33950000000000002</v>
      </c>
      <c r="P61" s="4">
        <v>0</v>
      </c>
      <c r="Q61" s="4">
        <v>0</v>
      </c>
      <c r="R61" s="4">
        <v>0.16789999999999999</v>
      </c>
      <c r="S61" s="4">
        <v>0</v>
      </c>
      <c r="T61" s="4">
        <v>0.4869</v>
      </c>
      <c r="U61" s="4">
        <v>0</v>
      </c>
      <c r="V61" s="4">
        <v>5.0000000000000001E-3</v>
      </c>
      <c r="W61" s="4">
        <v>0.25290000000000001</v>
      </c>
      <c r="X61" s="17">
        <v>0</v>
      </c>
    </row>
    <row r="62" spans="1:24" x14ac:dyDescent="0.3">
      <c r="A62" s="48">
        <f t="shared" si="2"/>
        <v>49</v>
      </c>
      <c r="B62" s="10" t="s">
        <v>92</v>
      </c>
      <c r="C62" s="1" t="s">
        <v>9</v>
      </c>
      <c r="D62" s="3">
        <v>2272</v>
      </c>
      <c r="E62" s="3">
        <v>0</v>
      </c>
      <c r="F62" s="2">
        <f t="shared" si="0"/>
        <v>3.5545999999999998</v>
      </c>
      <c r="G62" s="2">
        <f t="shared" si="3"/>
        <v>3.5545999999999998</v>
      </c>
      <c r="H62" s="4">
        <f t="shared" si="1"/>
        <v>3.2514999999999996</v>
      </c>
      <c r="I62" s="4">
        <f t="shared" si="4"/>
        <v>3.5545999999999998</v>
      </c>
      <c r="J62" s="4">
        <v>0.30309999999999998</v>
      </c>
      <c r="K62" s="4">
        <v>0.7147</v>
      </c>
      <c r="L62" s="4">
        <v>1.5100000000000001E-2</v>
      </c>
      <c r="M62" s="4">
        <v>0</v>
      </c>
      <c r="N62" s="4">
        <v>0</v>
      </c>
      <c r="O62" s="4">
        <v>0.84809999999999997</v>
      </c>
      <c r="P62" s="4">
        <v>4.7600000000000003E-2</v>
      </c>
      <c r="Q62" s="4">
        <v>1.8E-3</v>
      </c>
      <c r="R62" s="4">
        <v>0.24060000000000001</v>
      </c>
      <c r="S62" s="4">
        <v>0.1477</v>
      </c>
      <c r="T62" s="4">
        <v>0.80200000000000005</v>
      </c>
      <c r="U62" s="4">
        <v>0.28070000000000001</v>
      </c>
      <c r="V62" s="4">
        <v>5.0000000000000001E-4</v>
      </c>
      <c r="W62" s="4">
        <v>0.1527</v>
      </c>
      <c r="X62" s="17">
        <v>0</v>
      </c>
    </row>
    <row r="63" spans="1:24" x14ac:dyDescent="0.3">
      <c r="A63" s="48">
        <f t="shared" si="2"/>
        <v>50</v>
      </c>
      <c r="B63" s="10" t="s">
        <v>93</v>
      </c>
      <c r="C63" s="1" t="s">
        <v>6</v>
      </c>
      <c r="D63" s="3">
        <v>132.19999999999999</v>
      </c>
      <c r="E63" s="3">
        <v>42.6</v>
      </c>
      <c r="F63" s="2">
        <f t="shared" si="0"/>
        <v>1.4733999999999998</v>
      </c>
      <c r="G63" s="2"/>
      <c r="H63" s="4">
        <f t="shared" si="1"/>
        <v>1.4733999999999998</v>
      </c>
      <c r="I63" s="4"/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0.36170000000000002</v>
      </c>
      <c r="P63" s="4">
        <v>0</v>
      </c>
      <c r="Q63" s="4">
        <v>0</v>
      </c>
      <c r="R63" s="4">
        <v>0.51559999999999995</v>
      </c>
      <c r="S63" s="4">
        <v>0</v>
      </c>
      <c r="T63" s="4">
        <v>0.58730000000000004</v>
      </c>
      <c r="U63" s="4">
        <v>0</v>
      </c>
      <c r="V63" s="4">
        <v>8.8000000000000005E-3</v>
      </c>
      <c r="W63" s="4">
        <v>0</v>
      </c>
      <c r="X63" s="17">
        <v>0</v>
      </c>
    </row>
    <row r="64" spans="1:24" x14ac:dyDescent="0.3">
      <c r="A64" s="48">
        <f t="shared" si="2"/>
        <v>51</v>
      </c>
      <c r="B64" s="10" t="s">
        <v>94</v>
      </c>
      <c r="C64" s="1" t="s">
        <v>9</v>
      </c>
      <c r="D64" s="3">
        <v>2290.0700000000002</v>
      </c>
      <c r="E64" s="3">
        <v>0</v>
      </c>
      <c r="F64" s="2">
        <f t="shared" si="0"/>
        <v>4.1587000000000005</v>
      </c>
      <c r="G64" s="2">
        <f t="shared" si="3"/>
        <v>4.1587000000000005</v>
      </c>
      <c r="H64" s="4">
        <f t="shared" si="1"/>
        <v>3.6304000000000007</v>
      </c>
      <c r="I64" s="4">
        <f t="shared" si="4"/>
        <v>4.1587000000000005</v>
      </c>
      <c r="J64" s="4">
        <v>0.52829999999999999</v>
      </c>
      <c r="K64" s="4">
        <v>1.1248</v>
      </c>
      <c r="L64" s="4">
        <v>0</v>
      </c>
      <c r="M64" s="4">
        <v>0</v>
      </c>
      <c r="N64" s="4">
        <v>0</v>
      </c>
      <c r="O64" s="4">
        <v>0.80420000000000003</v>
      </c>
      <c r="P64" s="4">
        <v>0</v>
      </c>
      <c r="Q64" s="4">
        <v>0</v>
      </c>
      <c r="R64" s="4">
        <v>8.2799999999999999E-2</v>
      </c>
      <c r="S64" s="4">
        <v>0.1384</v>
      </c>
      <c r="T64" s="4">
        <v>0.94720000000000004</v>
      </c>
      <c r="U64" s="4">
        <v>0.38440000000000002</v>
      </c>
      <c r="V64" s="4">
        <v>5.0000000000000001E-4</v>
      </c>
      <c r="W64" s="4">
        <v>0.14810000000000001</v>
      </c>
      <c r="X64" s="17">
        <v>0</v>
      </c>
    </row>
    <row r="65" spans="1:24" x14ac:dyDescent="0.3">
      <c r="A65" s="48">
        <f t="shared" si="2"/>
        <v>52</v>
      </c>
      <c r="B65" s="10" t="s">
        <v>95</v>
      </c>
      <c r="C65" s="1" t="s">
        <v>9</v>
      </c>
      <c r="D65" s="3">
        <v>3267</v>
      </c>
      <c r="E65" s="3">
        <v>0</v>
      </c>
      <c r="F65" s="2">
        <f t="shared" si="0"/>
        <v>3.4975999999999998</v>
      </c>
      <c r="G65" s="2">
        <f t="shared" si="3"/>
        <v>3.4975999999999998</v>
      </c>
      <c r="H65" s="4">
        <f t="shared" si="1"/>
        <v>3.0618999999999996</v>
      </c>
      <c r="I65" s="4">
        <f t="shared" si="4"/>
        <v>3.4975999999999994</v>
      </c>
      <c r="J65" s="4">
        <v>0.43569999999999998</v>
      </c>
      <c r="K65" s="4">
        <v>0.68179999999999996</v>
      </c>
      <c r="L65" s="4">
        <v>5.1999999999999998E-3</v>
      </c>
      <c r="M65" s="4">
        <v>0</v>
      </c>
      <c r="N65" s="4">
        <v>0</v>
      </c>
      <c r="O65" s="4">
        <v>0.78869999999999996</v>
      </c>
      <c r="P65" s="4">
        <v>2.5100000000000001E-2</v>
      </c>
      <c r="Q65" s="4">
        <v>1E-3</v>
      </c>
      <c r="R65" s="4">
        <v>0.17180000000000001</v>
      </c>
      <c r="S65" s="4">
        <v>0.18640000000000001</v>
      </c>
      <c r="T65" s="4">
        <v>0.79420000000000002</v>
      </c>
      <c r="U65" s="4">
        <v>0.28749999999999998</v>
      </c>
      <c r="V65" s="4">
        <v>4.0000000000000002E-4</v>
      </c>
      <c r="W65" s="4">
        <v>0.1198</v>
      </c>
      <c r="X65" s="17">
        <v>0</v>
      </c>
    </row>
    <row r="66" spans="1:24" x14ac:dyDescent="0.3">
      <c r="A66" s="48">
        <f t="shared" si="2"/>
        <v>53</v>
      </c>
      <c r="B66" s="10" t="s">
        <v>96</v>
      </c>
      <c r="C66" s="1" t="s">
        <v>7</v>
      </c>
      <c r="D66" s="3">
        <v>924.5</v>
      </c>
      <c r="E66" s="3">
        <v>0</v>
      </c>
      <c r="F66" s="2">
        <f t="shared" si="0"/>
        <v>4.3569999999999993</v>
      </c>
      <c r="G66" s="2">
        <f t="shared" si="3"/>
        <v>4.3569999999999993</v>
      </c>
      <c r="H66" s="4">
        <f t="shared" si="1"/>
        <v>4.0193999999999992</v>
      </c>
      <c r="I66" s="4">
        <f t="shared" si="4"/>
        <v>4.3569999999999993</v>
      </c>
      <c r="J66" s="4">
        <v>0.33760000000000001</v>
      </c>
      <c r="K66" s="4">
        <v>0.75449999999999995</v>
      </c>
      <c r="L66" s="4">
        <v>2.76E-2</v>
      </c>
      <c r="M66" s="4">
        <v>0</v>
      </c>
      <c r="N66" s="4">
        <v>0</v>
      </c>
      <c r="O66" s="4">
        <v>0.97809999999999997</v>
      </c>
      <c r="P66" s="4">
        <v>0</v>
      </c>
      <c r="Q66" s="4">
        <v>0</v>
      </c>
      <c r="R66" s="4">
        <v>8.14E-2</v>
      </c>
      <c r="S66" s="4">
        <v>9.4899999999999998E-2</v>
      </c>
      <c r="T66" s="4">
        <v>1.3729</v>
      </c>
      <c r="U66" s="4">
        <v>0.46560000000000001</v>
      </c>
      <c r="V66" s="4">
        <v>1.1999999999999999E-3</v>
      </c>
      <c r="W66" s="4">
        <v>0.2432</v>
      </c>
      <c r="X66" s="17">
        <v>0</v>
      </c>
    </row>
    <row r="67" spans="1:24" x14ac:dyDescent="0.3">
      <c r="A67" s="48">
        <f t="shared" si="2"/>
        <v>54</v>
      </c>
      <c r="B67" s="10" t="s">
        <v>97</v>
      </c>
      <c r="C67" s="1" t="s">
        <v>7</v>
      </c>
      <c r="D67" s="3">
        <v>905.4</v>
      </c>
      <c r="E67" s="3">
        <v>0</v>
      </c>
      <c r="F67" s="2">
        <f t="shared" si="0"/>
        <v>4.1259999999999994</v>
      </c>
      <c r="G67" s="2">
        <f t="shared" si="3"/>
        <v>4.1259999999999994</v>
      </c>
      <c r="H67" s="4">
        <f t="shared" si="1"/>
        <v>3.7811999999999992</v>
      </c>
      <c r="I67" s="4">
        <f t="shared" si="4"/>
        <v>4.1259999999999994</v>
      </c>
      <c r="J67" s="4">
        <v>0.3448</v>
      </c>
      <c r="K67" s="4">
        <v>0.7923</v>
      </c>
      <c r="L67" s="4">
        <v>0</v>
      </c>
      <c r="M67" s="4">
        <v>0</v>
      </c>
      <c r="N67" s="4">
        <v>0</v>
      </c>
      <c r="O67" s="4">
        <v>0.92190000000000005</v>
      </c>
      <c r="P67" s="4">
        <v>0</v>
      </c>
      <c r="Q67" s="4">
        <v>0</v>
      </c>
      <c r="R67" s="4">
        <v>0.1638</v>
      </c>
      <c r="S67" s="4">
        <v>9.7000000000000003E-2</v>
      </c>
      <c r="T67" s="4">
        <v>1.2349000000000001</v>
      </c>
      <c r="U67" s="4">
        <v>0.47799999999999998</v>
      </c>
      <c r="V67" s="4">
        <v>1.2999999999999999E-3</v>
      </c>
      <c r="W67" s="4">
        <v>9.1999999999999998E-2</v>
      </c>
      <c r="X67" s="17">
        <v>0</v>
      </c>
    </row>
    <row r="68" spans="1:24" x14ac:dyDescent="0.3">
      <c r="A68" s="48">
        <f t="shared" si="2"/>
        <v>55</v>
      </c>
      <c r="B68" s="10" t="s">
        <v>98</v>
      </c>
      <c r="C68" s="1" t="s">
        <v>10</v>
      </c>
      <c r="D68" s="3">
        <v>1867.3</v>
      </c>
      <c r="E68" s="3">
        <v>40.700000000000003</v>
      </c>
      <c r="F68" s="2">
        <f t="shared" si="0"/>
        <v>3.1754999999999995</v>
      </c>
      <c r="G68" s="2">
        <f t="shared" si="3"/>
        <v>3.1754999999999995</v>
      </c>
      <c r="H68" s="4">
        <f t="shared" si="1"/>
        <v>2.9450999999999996</v>
      </c>
      <c r="I68" s="4">
        <f t="shared" si="4"/>
        <v>3.1754999999999995</v>
      </c>
      <c r="J68" s="4">
        <v>0.23039999999999999</v>
      </c>
      <c r="K68" s="4">
        <v>0.5917</v>
      </c>
      <c r="L68" s="4">
        <v>0</v>
      </c>
      <c r="M68" s="4">
        <v>0</v>
      </c>
      <c r="N68" s="4">
        <v>0</v>
      </c>
      <c r="O68" s="4">
        <v>0.82389999999999997</v>
      </c>
      <c r="P68" s="4">
        <v>0</v>
      </c>
      <c r="Q68" s="4">
        <v>0</v>
      </c>
      <c r="R68" s="4">
        <v>0.25559999999999999</v>
      </c>
      <c r="S68" s="4">
        <v>0.11020000000000001</v>
      </c>
      <c r="T68" s="4">
        <v>0.67879999999999996</v>
      </c>
      <c r="U68" s="4">
        <v>0.38879999999999998</v>
      </c>
      <c r="V68" s="4">
        <v>5.9999999999999995E-4</v>
      </c>
      <c r="W68" s="4">
        <v>9.5500000000000002E-2</v>
      </c>
      <c r="X68" s="17">
        <v>0</v>
      </c>
    </row>
    <row r="69" spans="1:24" x14ac:dyDescent="0.3">
      <c r="A69" s="48">
        <f t="shared" si="2"/>
        <v>56</v>
      </c>
      <c r="B69" s="10" t="s">
        <v>99</v>
      </c>
      <c r="C69" s="1" t="s">
        <v>9</v>
      </c>
      <c r="D69" s="3">
        <v>1176.21</v>
      </c>
      <c r="E69" s="3">
        <v>0</v>
      </c>
      <c r="F69" s="2">
        <f t="shared" si="0"/>
        <v>4.3729999999999993</v>
      </c>
      <c r="G69" s="2">
        <f t="shared" si="3"/>
        <v>4.3729999999999993</v>
      </c>
      <c r="H69" s="4">
        <f t="shared" si="1"/>
        <v>4.0348999999999995</v>
      </c>
      <c r="I69" s="4">
        <f t="shared" si="4"/>
        <v>4.3729999999999993</v>
      </c>
      <c r="J69" s="4">
        <v>0.33810000000000001</v>
      </c>
      <c r="K69" s="4">
        <v>1.2533000000000001</v>
      </c>
      <c r="L69" s="4">
        <v>4.1000000000000003E-3</v>
      </c>
      <c r="M69" s="4">
        <v>0</v>
      </c>
      <c r="N69" s="4">
        <v>0</v>
      </c>
      <c r="O69" s="4">
        <v>0.84599999999999997</v>
      </c>
      <c r="P69" s="4">
        <v>1.9800000000000002E-2</v>
      </c>
      <c r="Q69" s="4">
        <v>6.9999999999999999E-4</v>
      </c>
      <c r="R69" s="4">
        <v>0.20930000000000001</v>
      </c>
      <c r="S69" s="4">
        <v>0.15920000000000001</v>
      </c>
      <c r="T69" s="4">
        <v>0.79900000000000004</v>
      </c>
      <c r="U69" s="4">
        <v>0.34210000000000002</v>
      </c>
      <c r="V69" s="4">
        <v>1E-3</v>
      </c>
      <c r="W69" s="4">
        <v>0.40039999999999998</v>
      </c>
      <c r="X69" s="17">
        <v>0</v>
      </c>
    </row>
    <row r="70" spans="1:24" x14ac:dyDescent="0.3">
      <c r="A70" s="48">
        <f t="shared" si="2"/>
        <v>57</v>
      </c>
      <c r="B70" s="10" t="s">
        <v>100</v>
      </c>
      <c r="C70" s="1" t="s">
        <v>9</v>
      </c>
      <c r="D70" s="3">
        <v>1494.8</v>
      </c>
      <c r="E70" s="3">
        <v>0</v>
      </c>
      <c r="F70" s="2">
        <f t="shared" si="0"/>
        <v>4.1188000000000002</v>
      </c>
      <c r="G70" s="2">
        <f t="shared" si="3"/>
        <v>4.1188000000000002</v>
      </c>
      <c r="H70" s="4">
        <f t="shared" si="1"/>
        <v>3.8407</v>
      </c>
      <c r="I70" s="4">
        <f t="shared" si="4"/>
        <v>4.1188000000000002</v>
      </c>
      <c r="J70" s="4">
        <v>0.27810000000000001</v>
      </c>
      <c r="K70" s="4">
        <v>1.1182000000000001</v>
      </c>
      <c r="L70" s="4">
        <v>1.3599999999999999E-2</v>
      </c>
      <c r="M70" s="4">
        <v>0</v>
      </c>
      <c r="N70" s="4">
        <v>0</v>
      </c>
      <c r="O70" s="4">
        <v>0.82330000000000003</v>
      </c>
      <c r="P70" s="4">
        <v>4.9000000000000002E-2</v>
      </c>
      <c r="Q70" s="4">
        <v>1.8E-3</v>
      </c>
      <c r="R70" s="4">
        <v>0.30349999999999999</v>
      </c>
      <c r="S70" s="4">
        <v>0.13059999999999999</v>
      </c>
      <c r="T70" s="4">
        <v>0.77859999999999996</v>
      </c>
      <c r="U70" s="4">
        <v>0.42949999999999999</v>
      </c>
      <c r="V70" s="4">
        <v>6.9999999999999999E-4</v>
      </c>
      <c r="W70" s="4">
        <v>0.19189999999999999</v>
      </c>
      <c r="X70" s="17">
        <v>0</v>
      </c>
    </row>
    <row r="71" spans="1:24" x14ac:dyDescent="0.3">
      <c r="A71" s="48">
        <f t="shared" si="2"/>
        <v>58</v>
      </c>
      <c r="B71" s="10" t="s">
        <v>101</v>
      </c>
      <c r="C71" s="1" t="s">
        <v>6</v>
      </c>
      <c r="D71" s="3">
        <v>44.3</v>
      </c>
      <c r="E71" s="3">
        <v>0</v>
      </c>
      <c r="F71" s="2">
        <f t="shared" si="0"/>
        <v>0.99790000000000001</v>
      </c>
      <c r="G71" s="2"/>
      <c r="H71" s="4">
        <f t="shared" si="1"/>
        <v>0.99790000000000001</v>
      </c>
      <c r="I71" s="4"/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0.3397</v>
      </c>
      <c r="P71" s="4">
        <v>0</v>
      </c>
      <c r="Q71" s="4">
        <v>0</v>
      </c>
      <c r="R71" s="4">
        <v>0.1452</v>
      </c>
      <c r="S71" s="4">
        <v>0</v>
      </c>
      <c r="T71" s="4">
        <v>0.48699999999999999</v>
      </c>
      <c r="U71" s="4">
        <v>0</v>
      </c>
      <c r="V71" s="4">
        <v>2.5999999999999999E-2</v>
      </c>
      <c r="W71" s="4">
        <v>0</v>
      </c>
      <c r="X71" s="17">
        <v>0</v>
      </c>
    </row>
    <row r="72" spans="1:24" x14ac:dyDescent="0.3">
      <c r="A72" s="48">
        <f t="shared" si="2"/>
        <v>59</v>
      </c>
      <c r="B72" s="10" t="s">
        <v>102</v>
      </c>
      <c r="C72" s="1" t="s">
        <v>10</v>
      </c>
      <c r="D72" s="3">
        <v>2117.4</v>
      </c>
      <c r="E72" s="3">
        <v>0</v>
      </c>
      <c r="F72" s="2">
        <f t="shared" si="0"/>
        <v>3.1404000000000001</v>
      </c>
      <c r="G72" s="2">
        <f t="shared" si="3"/>
        <v>3.1404000000000001</v>
      </c>
      <c r="H72" s="4">
        <f t="shared" si="1"/>
        <v>2.8731</v>
      </c>
      <c r="I72" s="4">
        <f t="shared" si="4"/>
        <v>3.1404000000000001</v>
      </c>
      <c r="J72" s="4">
        <v>0.26729999999999998</v>
      </c>
      <c r="K72" s="4">
        <v>0.61990000000000001</v>
      </c>
      <c r="L72" s="4">
        <v>0</v>
      </c>
      <c r="M72" s="4">
        <v>0</v>
      </c>
      <c r="N72" s="4">
        <v>0</v>
      </c>
      <c r="O72" s="4">
        <v>0.75839999999999996</v>
      </c>
      <c r="P72" s="4">
        <v>0</v>
      </c>
      <c r="Q72" s="4">
        <v>0</v>
      </c>
      <c r="R72" s="4">
        <v>0.22670000000000001</v>
      </c>
      <c r="S72" s="4">
        <v>0.1109</v>
      </c>
      <c r="T72" s="4">
        <v>0.61109999999999998</v>
      </c>
      <c r="U72" s="4">
        <v>0.3624</v>
      </c>
      <c r="V72" s="4">
        <v>5.9999999999999995E-4</v>
      </c>
      <c r="W72" s="4">
        <v>0.18310000000000001</v>
      </c>
      <c r="X72" s="17">
        <v>0</v>
      </c>
    </row>
    <row r="73" spans="1:24" x14ac:dyDescent="0.3">
      <c r="A73" s="48">
        <f t="shared" si="2"/>
        <v>60</v>
      </c>
      <c r="B73" s="10" t="s">
        <v>103</v>
      </c>
      <c r="C73" s="1" t="s">
        <v>13</v>
      </c>
      <c r="D73" s="3">
        <v>2216.23</v>
      </c>
      <c r="E73" s="3">
        <v>215.09</v>
      </c>
      <c r="F73" s="2">
        <f t="shared" si="0"/>
        <v>3.8738999999999999</v>
      </c>
      <c r="G73" s="2">
        <f t="shared" si="3"/>
        <v>4.7235999999999994</v>
      </c>
      <c r="H73" s="4">
        <f t="shared" si="1"/>
        <v>3.3241999999999998</v>
      </c>
      <c r="I73" s="4">
        <f t="shared" si="4"/>
        <v>3.8738999999999999</v>
      </c>
      <c r="J73" s="4">
        <v>0.54969999999999997</v>
      </c>
      <c r="K73" s="4">
        <v>0.81389999999999996</v>
      </c>
      <c r="L73" s="4">
        <v>2.2100000000000002E-2</v>
      </c>
      <c r="M73" s="4">
        <v>0.47689999999999999</v>
      </c>
      <c r="N73" s="4">
        <v>0</v>
      </c>
      <c r="O73" s="4">
        <v>0.85489999999999999</v>
      </c>
      <c r="P73" s="4">
        <v>2.7400000000000001E-2</v>
      </c>
      <c r="Q73" s="4">
        <v>1E-3</v>
      </c>
      <c r="R73" s="4">
        <v>3.56E-2</v>
      </c>
      <c r="S73" s="4">
        <v>0.13</v>
      </c>
      <c r="T73" s="4">
        <v>1.0306999999999999</v>
      </c>
      <c r="U73" s="4">
        <v>0.17019999999999999</v>
      </c>
      <c r="V73" s="4">
        <v>5.0000000000000001E-4</v>
      </c>
      <c r="W73" s="4">
        <v>0.2379</v>
      </c>
      <c r="X73" s="17">
        <v>0.37280000000000002</v>
      </c>
    </row>
    <row r="74" spans="1:24" x14ac:dyDescent="0.3">
      <c r="A74" s="48">
        <f t="shared" si="2"/>
        <v>61</v>
      </c>
      <c r="B74" s="10" t="s">
        <v>104</v>
      </c>
      <c r="C74" s="1" t="s">
        <v>13</v>
      </c>
      <c r="D74" s="3">
        <v>5949.49</v>
      </c>
      <c r="E74" s="3">
        <v>569.08000000000004</v>
      </c>
      <c r="F74" s="2">
        <f t="shared" si="0"/>
        <v>3.8969</v>
      </c>
      <c r="G74" s="2">
        <f t="shared" si="3"/>
        <v>4.8823999999999996</v>
      </c>
      <c r="H74" s="4">
        <f t="shared" si="1"/>
        <v>3.3040000000000003</v>
      </c>
      <c r="I74" s="4">
        <f t="shared" si="4"/>
        <v>3.8969000000000005</v>
      </c>
      <c r="J74" s="4">
        <v>0.59289999999999998</v>
      </c>
      <c r="K74" s="4">
        <v>0.62570000000000003</v>
      </c>
      <c r="L74" s="4">
        <v>2.2100000000000002E-2</v>
      </c>
      <c r="M74" s="4">
        <v>0.63859999999999995</v>
      </c>
      <c r="N74" s="4">
        <v>0</v>
      </c>
      <c r="O74" s="4">
        <v>0.81889999999999996</v>
      </c>
      <c r="P74" s="4">
        <v>3.0599999999999999E-2</v>
      </c>
      <c r="Q74" s="4">
        <v>1.1000000000000001E-3</v>
      </c>
      <c r="R74" s="4">
        <v>3.9699999999999999E-2</v>
      </c>
      <c r="S74" s="4">
        <v>0.1552</v>
      </c>
      <c r="T74" s="4">
        <v>1.1015999999999999</v>
      </c>
      <c r="U74" s="4">
        <v>0.16689999999999999</v>
      </c>
      <c r="V74" s="4">
        <v>2.0000000000000001E-4</v>
      </c>
      <c r="W74" s="4">
        <v>0.34200000000000003</v>
      </c>
      <c r="X74" s="17">
        <v>0.34689999999999999</v>
      </c>
    </row>
    <row r="75" spans="1:24" x14ac:dyDescent="0.3">
      <c r="A75" s="48">
        <f t="shared" si="2"/>
        <v>62</v>
      </c>
      <c r="B75" s="10" t="s">
        <v>105</v>
      </c>
      <c r="C75" s="1" t="s">
        <v>13</v>
      </c>
      <c r="D75" s="3">
        <v>3860.05</v>
      </c>
      <c r="E75" s="3">
        <v>441.5</v>
      </c>
      <c r="F75" s="2">
        <f t="shared" si="0"/>
        <v>3.6098999999999997</v>
      </c>
      <c r="G75" s="2">
        <f t="shared" si="3"/>
        <v>4.6031999999999993</v>
      </c>
      <c r="H75" s="4">
        <f t="shared" si="1"/>
        <v>3.0904999999999996</v>
      </c>
      <c r="I75" s="4">
        <f t="shared" si="4"/>
        <v>3.6098999999999997</v>
      </c>
      <c r="J75" s="4">
        <v>0.51939999999999997</v>
      </c>
      <c r="K75" s="4">
        <v>0.5998</v>
      </c>
      <c r="L75" s="4">
        <v>1.9699999999999999E-2</v>
      </c>
      <c r="M75" s="4">
        <v>0.67010000000000003</v>
      </c>
      <c r="N75" s="4">
        <v>0</v>
      </c>
      <c r="O75" s="4">
        <v>0.7994</v>
      </c>
      <c r="P75" s="4">
        <v>2.52E-2</v>
      </c>
      <c r="Q75" s="4">
        <v>1E-3</v>
      </c>
      <c r="R75" s="4">
        <v>4.0899999999999999E-2</v>
      </c>
      <c r="S75" s="4">
        <v>0.16439999999999999</v>
      </c>
      <c r="T75" s="4">
        <v>1.1089</v>
      </c>
      <c r="U75" s="4">
        <v>0.16880000000000001</v>
      </c>
      <c r="V75" s="4">
        <v>2.0000000000000001E-4</v>
      </c>
      <c r="W75" s="4">
        <v>0.16220000000000001</v>
      </c>
      <c r="X75" s="17">
        <v>0.32319999999999999</v>
      </c>
    </row>
    <row r="76" spans="1:24" x14ac:dyDescent="0.3">
      <c r="A76" s="48">
        <f t="shared" si="2"/>
        <v>63</v>
      </c>
      <c r="B76" s="10" t="s">
        <v>106</v>
      </c>
      <c r="C76" s="1" t="s">
        <v>13</v>
      </c>
      <c r="D76" s="3">
        <v>9777.2000000000007</v>
      </c>
      <c r="E76" s="3">
        <v>1088.18</v>
      </c>
      <c r="F76" s="2">
        <f t="shared" si="0"/>
        <v>3.6044000000000005</v>
      </c>
      <c r="G76" s="2">
        <f t="shared" si="3"/>
        <v>4.2199</v>
      </c>
      <c r="H76" s="4">
        <f t="shared" si="1"/>
        <v>3.2253000000000007</v>
      </c>
      <c r="I76" s="4">
        <f t="shared" si="4"/>
        <v>3.6044000000000009</v>
      </c>
      <c r="J76" s="4">
        <v>0.37909999999999999</v>
      </c>
      <c r="K76" s="4">
        <v>0.58550000000000002</v>
      </c>
      <c r="L76" s="4">
        <v>1.67E-2</v>
      </c>
      <c r="M76" s="4">
        <v>0.3533</v>
      </c>
      <c r="N76" s="4">
        <v>0.01</v>
      </c>
      <c r="O76" s="4">
        <v>0.78539999999999999</v>
      </c>
      <c r="P76" s="4">
        <v>1.9400000000000001E-2</v>
      </c>
      <c r="Q76" s="4">
        <v>6.9999999999999999E-4</v>
      </c>
      <c r="R76" s="4">
        <v>3.6600000000000001E-2</v>
      </c>
      <c r="S76" s="4">
        <v>0.13039999999999999</v>
      </c>
      <c r="T76" s="4">
        <v>0.97340000000000004</v>
      </c>
      <c r="U76" s="4">
        <v>0.13619999999999999</v>
      </c>
      <c r="V76" s="4">
        <v>1E-4</v>
      </c>
      <c r="W76" s="4">
        <v>0.54090000000000005</v>
      </c>
      <c r="X76" s="17">
        <v>0.25219999999999998</v>
      </c>
    </row>
    <row r="77" spans="1:24" x14ac:dyDescent="0.3">
      <c r="A77" s="48">
        <f t="shared" si="2"/>
        <v>64</v>
      </c>
      <c r="B77" s="10" t="s">
        <v>107</v>
      </c>
      <c r="C77" s="1" t="s">
        <v>6</v>
      </c>
      <c r="D77" s="3">
        <v>58.1</v>
      </c>
      <c r="E77" s="3">
        <v>0</v>
      </c>
      <c r="F77" s="2">
        <f t="shared" ref="F77:F140" si="5">J77+K77+L77+O77+P77+Q77+R77+S77+T77+U77+V77+W77</f>
        <v>0.2666</v>
      </c>
      <c r="G77" s="2"/>
      <c r="H77" s="4">
        <f t="shared" ref="H77:H140" si="6">F77-J77</f>
        <v>0.2666</v>
      </c>
      <c r="I77" s="4"/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8">
        <f>0*0.3397</f>
        <v>0</v>
      </c>
      <c r="P77" s="4">
        <v>0</v>
      </c>
      <c r="Q77" s="4">
        <v>0</v>
      </c>
      <c r="R77" s="4">
        <v>0.24679999999999999</v>
      </c>
      <c r="S77" s="4">
        <v>0</v>
      </c>
      <c r="T77" s="4">
        <v>0</v>
      </c>
      <c r="U77" s="4">
        <v>0</v>
      </c>
      <c r="V77" s="4">
        <v>1.9800000000000002E-2</v>
      </c>
      <c r="W77" s="4">
        <v>0</v>
      </c>
      <c r="X77" s="17">
        <v>0</v>
      </c>
    </row>
    <row r="78" spans="1:24" x14ac:dyDescent="0.3">
      <c r="A78" s="48">
        <f t="shared" ref="A78:A141" si="7">A77+1</f>
        <v>65</v>
      </c>
      <c r="B78" s="10" t="s">
        <v>108</v>
      </c>
      <c r="C78" s="1" t="s">
        <v>13</v>
      </c>
      <c r="D78" s="3">
        <v>6585.5</v>
      </c>
      <c r="E78" s="3">
        <v>729.6</v>
      </c>
      <c r="F78" s="2">
        <f t="shared" si="5"/>
        <v>3.8094000000000006</v>
      </c>
      <c r="G78" s="2">
        <f t="shared" ref="G78:G121" si="8">F78+M78+N78+X78</f>
        <v>4.1808000000000005</v>
      </c>
      <c r="H78" s="4">
        <f t="shared" si="6"/>
        <v>3.4576000000000007</v>
      </c>
      <c r="I78" s="4">
        <f t="shared" ref="I78:I121" si="9">H78+J78</f>
        <v>3.8094000000000006</v>
      </c>
      <c r="J78" s="4">
        <v>0.3518</v>
      </c>
      <c r="K78" s="4">
        <v>0.67630000000000001</v>
      </c>
      <c r="L78" s="4">
        <v>1.8200000000000001E-2</v>
      </c>
      <c r="M78" s="4">
        <v>0.2218</v>
      </c>
      <c r="N78" s="4">
        <v>0</v>
      </c>
      <c r="O78" s="4">
        <v>0.7843</v>
      </c>
      <c r="P78" s="4">
        <v>2.7799999999999998E-2</v>
      </c>
      <c r="Q78" s="4">
        <v>1.1000000000000001E-3</v>
      </c>
      <c r="R78" s="4">
        <v>3.6400000000000002E-2</v>
      </c>
      <c r="S78" s="4">
        <v>0.1183</v>
      </c>
      <c r="T78" s="4">
        <v>1.2693000000000001</v>
      </c>
      <c r="U78" s="4">
        <v>0.1638</v>
      </c>
      <c r="V78" s="4">
        <v>1E-4</v>
      </c>
      <c r="W78" s="4">
        <v>0.36199999999999999</v>
      </c>
      <c r="X78" s="17">
        <v>0.14960000000000001</v>
      </c>
    </row>
    <row r="79" spans="1:24" x14ac:dyDescent="0.3">
      <c r="A79" s="48">
        <f t="shared" si="7"/>
        <v>66</v>
      </c>
      <c r="B79" s="10" t="s">
        <v>109</v>
      </c>
      <c r="C79" s="1" t="s">
        <v>6</v>
      </c>
      <c r="D79" s="3">
        <v>55.4</v>
      </c>
      <c r="E79" s="3">
        <v>0</v>
      </c>
      <c r="F79" s="2">
        <f t="shared" si="5"/>
        <v>0.96980000000000011</v>
      </c>
      <c r="G79" s="2"/>
      <c r="H79" s="4">
        <f t="shared" si="6"/>
        <v>0.96980000000000011</v>
      </c>
      <c r="I79" s="4"/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0.33950000000000002</v>
      </c>
      <c r="P79" s="4">
        <v>0</v>
      </c>
      <c r="Q79" s="4">
        <v>0</v>
      </c>
      <c r="R79" s="4">
        <v>0.1226</v>
      </c>
      <c r="S79" s="4">
        <v>0</v>
      </c>
      <c r="T79" s="4">
        <v>0.48680000000000001</v>
      </c>
      <c r="U79" s="4">
        <v>0</v>
      </c>
      <c r="V79" s="4">
        <v>2.0899999999999998E-2</v>
      </c>
      <c r="W79" s="4">
        <v>0</v>
      </c>
      <c r="X79" s="17">
        <v>0</v>
      </c>
    </row>
    <row r="80" spans="1:24" x14ac:dyDescent="0.3">
      <c r="A80" s="48">
        <f t="shared" si="7"/>
        <v>67</v>
      </c>
      <c r="B80" s="10" t="s">
        <v>110</v>
      </c>
      <c r="C80" s="1" t="s">
        <v>6</v>
      </c>
      <c r="D80" s="3">
        <v>73.099999999999994</v>
      </c>
      <c r="E80" s="3">
        <v>0</v>
      </c>
      <c r="F80" s="2">
        <f t="shared" si="5"/>
        <v>1.1280000000000001</v>
      </c>
      <c r="G80" s="2"/>
      <c r="H80" s="4">
        <f t="shared" si="6"/>
        <v>1.1280000000000001</v>
      </c>
      <c r="I80" s="4"/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0.33960000000000001</v>
      </c>
      <c r="P80" s="4">
        <v>0</v>
      </c>
      <c r="Q80" s="4">
        <v>0</v>
      </c>
      <c r="R80" s="4">
        <v>0.2843</v>
      </c>
      <c r="S80" s="4">
        <v>0</v>
      </c>
      <c r="T80" s="4">
        <v>0.48830000000000001</v>
      </c>
      <c r="U80" s="4">
        <v>0</v>
      </c>
      <c r="V80" s="4">
        <v>1.5800000000000002E-2</v>
      </c>
      <c r="W80" s="4">
        <v>0</v>
      </c>
      <c r="X80" s="17">
        <v>0</v>
      </c>
    </row>
    <row r="81" spans="1:24" x14ac:dyDescent="0.3">
      <c r="A81" s="48">
        <f t="shared" si="7"/>
        <v>68</v>
      </c>
      <c r="B81" s="10" t="s">
        <v>111</v>
      </c>
      <c r="C81" s="1" t="s">
        <v>6</v>
      </c>
      <c r="D81" s="3">
        <v>31.7</v>
      </c>
      <c r="E81" s="3">
        <v>0</v>
      </c>
      <c r="F81" s="2">
        <f t="shared" si="5"/>
        <v>1.0653999999999999</v>
      </c>
      <c r="G81" s="2"/>
      <c r="H81" s="4">
        <f t="shared" si="6"/>
        <v>1.0653999999999999</v>
      </c>
      <c r="I81" s="4"/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0.33929999999999999</v>
      </c>
      <c r="P81" s="4">
        <v>0</v>
      </c>
      <c r="Q81" s="4">
        <v>0</v>
      </c>
      <c r="R81" s="4">
        <v>0.2029</v>
      </c>
      <c r="S81" s="4">
        <v>0</v>
      </c>
      <c r="T81" s="4">
        <v>0.48680000000000001</v>
      </c>
      <c r="U81" s="4">
        <v>0</v>
      </c>
      <c r="V81" s="4">
        <v>3.6400000000000002E-2</v>
      </c>
      <c r="W81" s="4">
        <v>0</v>
      </c>
      <c r="X81" s="17">
        <v>0</v>
      </c>
    </row>
    <row r="82" spans="1:24" x14ac:dyDescent="0.3">
      <c r="A82" s="48">
        <f t="shared" si="7"/>
        <v>69</v>
      </c>
      <c r="B82" s="10" t="s">
        <v>112</v>
      </c>
      <c r="C82" s="1" t="s">
        <v>10</v>
      </c>
      <c r="D82" s="3">
        <v>3454</v>
      </c>
      <c r="E82" s="3">
        <v>62.4</v>
      </c>
      <c r="F82" s="2">
        <f t="shared" si="5"/>
        <v>3.7212999999999998</v>
      </c>
      <c r="G82" s="2">
        <f t="shared" si="8"/>
        <v>3.7212999999999998</v>
      </c>
      <c r="H82" s="4">
        <f t="shared" si="6"/>
        <v>3.2611999999999997</v>
      </c>
      <c r="I82" s="4">
        <f t="shared" si="9"/>
        <v>3.7212999999999998</v>
      </c>
      <c r="J82" s="4">
        <v>0.46010000000000001</v>
      </c>
      <c r="K82" s="4">
        <v>0.64449999999999996</v>
      </c>
      <c r="L82" s="4">
        <v>1.0800000000000001E-2</v>
      </c>
      <c r="M82" s="4">
        <v>0</v>
      </c>
      <c r="N82" s="4">
        <v>0</v>
      </c>
      <c r="O82" s="4">
        <v>0.80769999999999997</v>
      </c>
      <c r="P82" s="4">
        <v>0</v>
      </c>
      <c r="Q82" s="4">
        <v>0</v>
      </c>
      <c r="R82" s="4">
        <v>0.27610000000000001</v>
      </c>
      <c r="S82" s="4">
        <v>0.14990000000000001</v>
      </c>
      <c r="T82" s="4">
        <v>0.85</v>
      </c>
      <c r="U82" s="4">
        <v>0.34339999999999998</v>
      </c>
      <c r="V82" s="4">
        <v>4.0000000000000002E-4</v>
      </c>
      <c r="W82" s="4">
        <v>0.1784</v>
      </c>
      <c r="X82" s="17">
        <v>0</v>
      </c>
    </row>
    <row r="83" spans="1:24" x14ac:dyDescent="0.3">
      <c r="A83" s="48">
        <f t="shared" si="7"/>
        <v>70</v>
      </c>
      <c r="B83" s="10" t="s">
        <v>113</v>
      </c>
      <c r="C83" s="1" t="s">
        <v>6</v>
      </c>
      <c r="D83" s="3">
        <v>242.9</v>
      </c>
      <c r="E83" s="3">
        <v>0</v>
      </c>
      <c r="F83" s="2">
        <f t="shared" si="5"/>
        <v>0.1638</v>
      </c>
      <c r="G83" s="2"/>
      <c r="H83" s="4">
        <f t="shared" si="6"/>
        <v>0.1638</v>
      </c>
      <c r="I83" s="4"/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8">
        <f>0*0.3395</f>
        <v>0</v>
      </c>
      <c r="P83" s="4">
        <v>0</v>
      </c>
      <c r="Q83" s="4">
        <v>0</v>
      </c>
      <c r="R83" s="4">
        <v>0.159</v>
      </c>
      <c r="S83" s="4">
        <v>0</v>
      </c>
      <c r="T83" s="4">
        <v>0</v>
      </c>
      <c r="U83" s="4">
        <v>0</v>
      </c>
      <c r="V83" s="4">
        <v>4.7999999999999996E-3</v>
      </c>
      <c r="W83" s="4">
        <v>0</v>
      </c>
      <c r="X83" s="17">
        <v>0</v>
      </c>
    </row>
    <row r="84" spans="1:24" x14ac:dyDescent="0.3">
      <c r="A84" s="48">
        <f t="shared" si="7"/>
        <v>71</v>
      </c>
      <c r="B84" s="10" t="s">
        <v>114</v>
      </c>
      <c r="C84" s="1" t="s">
        <v>6</v>
      </c>
      <c r="D84" s="3">
        <v>274</v>
      </c>
      <c r="E84" s="3">
        <v>0</v>
      </c>
      <c r="F84" s="2">
        <f t="shared" si="5"/>
        <v>0.94809999999999994</v>
      </c>
      <c r="G84" s="2"/>
      <c r="H84" s="4">
        <f t="shared" si="6"/>
        <v>0.94809999999999994</v>
      </c>
      <c r="I84" s="4"/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0.33960000000000001</v>
      </c>
      <c r="P84" s="4">
        <v>0</v>
      </c>
      <c r="Q84" s="4">
        <v>0</v>
      </c>
      <c r="R84" s="4">
        <v>0.1174</v>
      </c>
      <c r="S84" s="4">
        <v>0</v>
      </c>
      <c r="T84" s="4">
        <v>0.4869</v>
      </c>
      <c r="U84" s="4">
        <v>0</v>
      </c>
      <c r="V84" s="4">
        <v>4.1999999999999997E-3</v>
      </c>
      <c r="W84" s="4">
        <v>0</v>
      </c>
      <c r="X84" s="17">
        <v>0</v>
      </c>
    </row>
    <row r="85" spans="1:24" x14ac:dyDescent="0.3">
      <c r="A85" s="48">
        <f t="shared" si="7"/>
        <v>72</v>
      </c>
      <c r="B85" s="10" t="s">
        <v>115</v>
      </c>
      <c r="C85" s="1" t="s">
        <v>10</v>
      </c>
      <c r="D85" s="3">
        <v>2190.1999999999998</v>
      </c>
      <c r="E85" s="3">
        <v>0</v>
      </c>
      <c r="F85" s="2">
        <f t="shared" si="5"/>
        <v>4.1223999999999998</v>
      </c>
      <c r="G85" s="2">
        <f t="shared" si="8"/>
        <v>4.1223999999999998</v>
      </c>
      <c r="H85" s="4">
        <f t="shared" si="6"/>
        <v>3.7267999999999999</v>
      </c>
      <c r="I85" s="4">
        <f t="shared" si="9"/>
        <v>4.1223999999999998</v>
      </c>
      <c r="J85" s="4">
        <v>0.39560000000000001</v>
      </c>
      <c r="K85" s="4">
        <v>0.85460000000000003</v>
      </c>
      <c r="L85" s="4">
        <v>2.0799999999999999E-2</v>
      </c>
      <c r="M85" s="4">
        <v>0</v>
      </c>
      <c r="N85" s="4">
        <v>0</v>
      </c>
      <c r="O85" s="4">
        <v>0.90110000000000001</v>
      </c>
      <c r="P85" s="4">
        <v>2.4799999999999999E-2</v>
      </c>
      <c r="Q85" s="4">
        <v>8.0000000000000004E-4</v>
      </c>
      <c r="R85" s="4">
        <v>5.6399999999999999E-2</v>
      </c>
      <c r="S85" s="4">
        <v>0.17760000000000001</v>
      </c>
      <c r="T85" s="4">
        <v>1.1325000000000001</v>
      </c>
      <c r="U85" s="4">
        <v>0.26219999999999999</v>
      </c>
      <c r="V85" s="4">
        <v>5.0000000000000001E-4</v>
      </c>
      <c r="W85" s="4">
        <v>0.29549999999999998</v>
      </c>
      <c r="X85" s="17">
        <v>0</v>
      </c>
    </row>
    <row r="86" spans="1:24" x14ac:dyDescent="0.3">
      <c r="A86" s="48">
        <f t="shared" si="7"/>
        <v>73</v>
      </c>
      <c r="B86" s="10" t="s">
        <v>116</v>
      </c>
      <c r="C86" s="1" t="s">
        <v>9</v>
      </c>
      <c r="D86" s="3">
        <v>1167.96</v>
      </c>
      <c r="E86" s="3">
        <v>0</v>
      </c>
      <c r="F86" s="2">
        <f t="shared" si="5"/>
        <v>4.1566000000000001</v>
      </c>
      <c r="G86" s="2">
        <f t="shared" si="8"/>
        <v>4.1566000000000001</v>
      </c>
      <c r="H86" s="4">
        <f t="shared" si="6"/>
        <v>3.8372000000000002</v>
      </c>
      <c r="I86" s="4">
        <f t="shared" si="9"/>
        <v>4.1566000000000001</v>
      </c>
      <c r="J86" s="4">
        <v>0.31940000000000002</v>
      </c>
      <c r="K86" s="4">
        <v>0.8105</v>
      </c>
      <c r="L86" s="4">
        <v>1.17E-2</v>
      </c>
      <c r="M86" s="4">
        <v>0</v>
      </c>
      <c r="N86" s="4">
        <v>0</v>
      </c>
      <c r="O86" s="4">
        <v>1.0206</v>
      </c>
      <c r="P86" s="4">
        <v>4.1399999999999999E-2</v>
      </c>
      <c r="Q86" s="4">
        <v>1.6000000000000001E-3</v>
      </c>
      <c r="R86" s="4">
        <v>9.0399999999999994E-2</v>
      </c>
      <c r="S86" s="4">
        <v>0.16070000000000001</v>
      </c>
      <c r="T86" s="4">
        <v>1.1052</v>
      </c>
      <c r="U86" s="4">
        <v>0.46629999999999999</v>
      </c>
      <c r="V86" s="4">
        <v>1E-3</v>
      </c>
      <c r="W86" s="4">
        <v>0.1278</v>
      </c>
      <c r="X86" s="17">
        <v>0</v>
      </c>
    </row>
    <row r="87" spans="1:24" x14ac:dyDescent="0.3">
      <c r="A87" s="48">
        <f t="shared" si="7"/>
        <v>74</v>
      </c>
      <c r="B87" s="10" t="s">
        <v>117</v>
      </c>
      <c r="C87" s="1" t="s">
        <v>10</v>
      </c>
      <c r="D87" s="3">
        <v>2743.8</v>
      </c>
      <c r="E87" s="3">
        <v>89.4</v>
      </c>
      <c r="F87" s="2">
        <f t="shared" si="5"/>
        <v>3.9464000000000001</v>
      </c>
      <c r="G87" s="2">
        <f t="shared" si="8"/>
        <v>3.9464000000000001</v>
      </c>
      <c r="H87" s="4">
        <f t="shared" si="6"/>
        <v>3.6382000000000003</v>
      </c>
      <c r="I87" s="4">
        <f t="shared" si="9"/>
        <v>3.9464000000000001</v>
      </c>
      <c r="J87" s="4">
        <v>0.30819999999999997</v>
      </c>
      <c r="K87" s="4">
        <v>0.35039999999999999</v>
      </c>
      <c r="L87" s="4">
        <v>2.6800000000000001E-2</v>
      </c>
      <c r="M87" s="4">
        <v>0</v>
      </c>
      <c r="N87" s="4">
        <v>0</v>
      </c>
      <c r="O87" s="4">
        <v>0.93259999999999998</v>
      </c>
      <c r="P87" s="4">
        <v>4.2999999999999997E-2</v>
      </c>
      <c r="Q87" s="4">
        <v>1.6000000000000001E-3</v>
      </c>
      <c r="R87" s="4">
        <v>8.1500000000000003E-2</v>
      </c>
      <c r="S87" s="4">
        <v>0.19189999999999999</v>
      </c>
      <c r="T87" s="4">
        <v>1.5270999999999999</v>
      </c>
      <c r="U87" s="4">
        <v>0.2384</v>
      </c>
      <c r="V87" s="4">
        <v>5.0000000000000001E-4</v>
      </c>
      <c r="W87" s="4">
        <v>0.24440000000000001</v>
      </c>
      <c r="X87" s="17">
        <v>0</v>
      </c>
    </row>
    <row r="88" spans="1:24" x14ac:dyDescent="0.3">
      <c r="A88" s="48">
        <f t="shared" si="7"/>
        <v>75</v>
      </c>
      <c r="B88" s="10" t="s">
        <v>118</v>
      </c>
      <c r="C88" s="1" t="s">
        <v>6</v>
      </c>
      <c r="D88" s="3">
        <v>221.6</v>
      </c>
      <c r="E88" s="3">
        <v>40.299999999999997</v>
      </c>
      <c r="F88" s="2">
        <f t="shared" si="5"/>
        <v>1.1594000000000002</v>
      </c>
      <c r="G88" s="2"/>
      <c r="H88" s="4">
        <f t="shared" si="6"/>
        <v>1.1594000000000002</v>
      </c>
      <c r="I88" s="4"/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0.36170000000000002</v>
      </c>
      <c r="P88" s="4">
        <v>0</v>
      </c>
      <c r="Q88" s="4">
        <v>0</v>
      </c>
      <c r="R88" s="4">
        <v>0.34310000000000002</v>
      </c>
      <c r="S88" s="4">
        <v>0</v>
      </c>
      <c r="T88" s="4">
        <v>0.44940000000000002</v>
      </c>
      <c r="U88" s="4">
        <v>0</v>
      </c>
      <c r="V88" s="4">
        <v>5.1999999999999998E-3</v>
      </c>
      <c r="W88" s="4">
        <v>0</v>
      </c>
      <c r="X88" s="17">
        <v>0</v>
      </c>
    </row>
    <row r="89" spans="1:24" x14ac:dyDescent="0.3">
      <c r="A89" s="48">
        <f t="shared" si="7"/>
        <v>76</v>
      </c>
      <c r="B89" s="10" t="s">
        <v>119</v>
      </c>
      <c r="C89" s="1" t="s">
        <v>10</v>
      </c>
      <c r="D89" s="3">
        <v>2888.6660000000002</v>
      </c>
      <c r="E89" s="3">
        <v>0</v>
      </c>
      <c r="F89" s="2">
        <f t="shared" si="5"/>
        <v>2.9349000000000003</v>
      </c>
      <c r="G89" s="2">
        <f t="shared" si="8"/>
        <v>2.9349000000000003</v>
      </c>
      <c r="H89" s="4">
        <f t="shared" si="6"/>
        <v>2.6535000000000002</v>
      </c>
      <c r="I89" s="4">
        <f t="shared" si="9"/>
        <v>2.9349000000000003</v>
      </c>
      <c r="J89" s="4">
        <v>0.28139999999999998</v>
      </c>
      <c r="K89" s="4">
        <v>0.64039999999999997</v>
      </c>
      <c r="L89" s="4">
        <v>0</v>
      </c>
      <c r="M89" s="4">
        <v>0</v>
      </c>
      <c r="N89" s="4">
        <v>0</v>
      </c>
      <c r="O89" s="4">
        <v>0.73250000000000004</v>
      </c>
      <c r="P89" s="4">
        <v>0</v>
      </c>
      <c r="Q89" s="4">
        <v>0</v>
      </c>
      <c r="R89" s="4">
        <v>5.0500000000000003E-2</v>
      </c>
      <c r="S89" s="4">
        <v>0.13220000000000001</v>
      </c>
      <c r="T89" s="4">
        <v>0.65480000000000005</v>
      </c>
      <c r="U89" s="4">
        <v>0.36020000000000002</v>
      </c>
      <c r="V89" s="4">
        <v>4.0000000000000002E-4</v>
      </c>
      <c r="W89" s="4">
        <v>8.2500000000000004E-2</v>
      </c>
      <c r="X89" s="17">
        <v>0</v>
      </c>
    </row>
    <row r="90" spans="1:24" x14ac:dyDescent="0.3">
      <c r="A90" s="48">
        <f t="shared" si="7"/>
        <v>77</v>
      </c>
      <c r="B90" s="10" t="s">
        <v>120</v>
      </c>
      <c r="C90" s="1" t="s">
        <v>10</v>
      </c>
      <c r="D90" s="3">
        <v>3221.5</v>
      </c>
      <c r="E90" s="3">
        <v>30</v>
      </c>
      <c r="F90" s="2">
        <f t="shared" si="5"/>
        <v>3.6273999999999997</v>
      </c>
      <c r="G90" s="2">
        <f t="shared" si="8"/>
        <v>3.6273999999999997</v>
      </c>
      <c r="H90" s="4">
        <f t="shared" si="6"/>
        <v>3.3472</v>
      </c>
      <c r="I90" s="4">
        <f t="shared" si="9"/>
        <v>3.6273999999999997</v>
      </c>
      <c r="J90" s="4">
        <v>0.2802</v>
      </c>
      <c r="K90" s="4">
        <v>0.66269999999999996</v>
      </c>
      <c r="L90" s="4">
        <v>1.03E-2</v>
      </c>
      <c r="M90" s="4">
        <v>0</v>
      </c>
      <c r="N90" s="4">
        <v>0</v>
      </c>
      <c r="O90" s="4">
        <v>0.87290000000000001</v>
      </c>
      <c r="P90" s="4">
        <v>4.9399999999999999E-2</v>
      </c>
      <c r="Q90" s="4">
        <v>1.8E-3</v>
      </c>
      <c r="R90" s="4">
        <v>0.3044</v>
      </c>
      <c r="S90" s="4">
        <v>0.1699</v>
      </c>
      <c r="T90" s="4">
        <v>0.79600000000000004</v>
      </c>
      <c r="U90" s="4">
        <v>0.26579999999999998</v>
      </c>
      <c r="V90" s="4">
        <v>4.0000000000000002E-4</v>
      </c>
      <c r="W90" s="4">
        <v>0.21360000000000001</v>
      </c>
      <c r="X90" s="17">
        <v>0</v>
      </c>
    </row>
    <row r="91" spans="1:24" x14ac:dyDescent="0.3">
      <c r="A91" s="48">
        <f t="shared" si="7"/>
        <v>78</v>
      </c>
      <c r="B91" s="10" t="s">
        <v>121</v>
      </c>
      <c r="C91" s="1" t="s">
        <v>10</v>
      </c>
      <c r="D91" s="3">
        <v>1819.9</v>
      </c>
      <c r="E91" s="3">
        <v>86.9</v>
      </c>
      <c r="F91" s="2">
        <f t="shared" si="5"/>
        <v>2.9888999999999997</v>
      </c>
      <c r="G91" s="2">
        <f t="shared" si="8"/>
        <v>2.9888999999999997</v>
      </c>
      <c r="H91" s="4">
        <f t="shared" si="6"/>
        <v>2.7831999999999999</v>
      </c>
      <c r="I91" s="4">
        <f t="shared" si="9"/>
        <v>2.9889000000000001</v>
      </c>
      <c r="J91" s="4">
        <v>0.20569999999999999</v>
      </c>
      <c r="K91" s="4">
        <v>0.35920000000000002</v>
      </c>
      <c r="L91" s="4">
        <v>4.7999999999999996E-3</v>
      </c>
      <c r="M91" s="4">
        <v>0</v>
      </c>
      <c r="N91" s="4">
        <v>0</v>
      </c>
      <c r="O91" s="4">
        <v>0.78449999999999998</v>
      </c>
      <c r="P91" s="4">
        <v>2.3199999999999998E-2</v>
      </c>
      <c r="Q91" s="4">
        <v>8.0000000000000004E-4</v>
      </c>
      <c r="R91" s="4">
        <v>0.26400000000000001</v>
      </c>
      <c r="S91" s="4">
        <v>0.1207</v>
      </c>
      <c r="T91" s="4">
        <v>0.69059999999999999</v>
      </c>
      <c r="U91" s="4">
        <v>0.32819999999999999</v>
      </c>
      <c r="V91" s="4">
        <v>5.9999999999999995E-4</v>
      </c>
      <c r="W91" s="4">
        <v>0.20660000000000001</v>
      </c>
      <c r="X91" s="17">
        <v>0</v>
      </c>
    </row>
    <row r="92" spans="1:24" x14ac:dyDescent="0.3">
      <c r="A92" s="48">
        <f t="shared" si="7"/>
        <v>79</v>
      </c>
      <c r="B92" s="10" t="s">
        <v>122</v>
      </c>
      <c r="C92" s="1" t="s">
        <v>11</v>
      </c>
      <c r="D92" s="3">
        <v>3595.5</v>
      </c>
      <c r="E92" s="3">
        <v>0</v>
      </c>
      <c r="F92" s="2">
        <f t="shared" si="5"/>
        <v>2.6039000000000003</v>
      </c>
      <c r="G92" s="2">
        <f t="shared" si="8"/>
        <v>2.6039000000000003</v>
      </c>
      <c r="H92" s="4">
        <f t="shared" si="6"/>
        <v>2.2432000000000003</v>
      </c>
      <c r="I92" s="4">
        <f t="shared" si="9"/>
        <v>2.6039000000000003</v>
      </c>
      <c r="J92" s="4">
        <v>0.36070000000000002</v>
      </c>
      <c r="K92" s="4">
        <v>0.21260000000000001</v>
      </c>
      <c r="L92" s="4">
        <v>1.41E-2</v>
      </c>
      <c r="M92" s="4">
        <v>0</v>
      </c>
      <c r="N92" s="4">
        <v>0</v>
      </c>
      <c r="O92" s="4">
        <v>0.77090000000000003</v>
      </c>
      <c r="P92" s="4">
        <v>0</v>
      </c>
      <c r="Q92" s="4">
        <v>0</v>
      </c>
      <c r="R92" s="4">
        <v>2.8899999999999999E-2</v>
      </c>
      <c r="S92" s="4">
        <v>7.1599999999999997E-2</v>
      </c>
      <c r="T92" s="4">
        <v>0.85350000000000004</v>
      </c>
      <c r="U92" s="4">
        <v>0.2044</v>
      </c>
      <c r="V92" s="4">
        <v>4.0000000000000002E-4</v>
      </c>
      <c r="W92" s="4">
        <v>8.6800000000000002E-2</v>
      </c>
      <c r="X92" s="17">
        <v>0</v>
      </c>
    </row>
    <row r="93" spans="1:24" x14ac:dyDescent="0.3">
      <c r="A93" s="48">
        <f t="shared" si="7"/>
        <v>80</v>
      </c>
      <c r="B93" s="10" t="s">
        <v>123</v>
      </c>
      <c r="C93" s="1" t="s">
        <v>9</v>
      </c>
      <c r="D93" s="3">
        <v>1470.7</v>
      </c>
      <c r="E93" s="3">
        <v>0</v>
      </c>
      <c r="F93" s="2">
        <f t="shared" si="5"/>
        <v>3.7945000000000002</v>
      </c>
      <c r="G93" s="2">
        <f t="shared" si="8"/>
        <v>3.7945000000000002</v>
      </c>
      <c r="H93" s="4">
        <f t="shared" si="6"/>
        <v>3.5684</v>
      </c>
      <c r="I93" s="4">
        <f t="shared" si="9"/>
        <v>3.7945000000000002</v>
      </c>
      <c r="J93" s="4">
        <v>0.2261</v>
      </c>
      <c r="K93" s="4">
        <v>0.81540000000000001</v>
      </c>
      <c r="L93" s="4">
        <v>1.12E-2</v>
      </c>
      <c r="M93" s="4">
        <v>0</v>
      </c>
      <c r="N93" s="4">
        <v>0</v>
      </c>
      <c r="O93" s="4">
        <v>0.79749999999999999</v>
      </c>
      <c r="P93" s="4">
        <v>5.3800000000000001E-2</v>
      </c>
      <c r="Q93" s="4">
        <v>2E-3</v>
      </c>
      <c r="R93" s="4">
        <v>0.2384</v>
      </c>
      <c r="S93" s="4">
        <v>0.13270000000000001</v>
      </c>
      <c r="T93" s="4">
        <v>0.74729999999999996</v>
      </c>
      <c r="U93" s="4">
        <v>0.37930000000000003</v>
      </c>
      <c r="V93" s="4">
        <v>8.0000000000000004E-4</v>
      </c>
      <c r="W93" s="4">
        <v>0.39</v>
      </c>
      <c r="X93" s="17">
        <v>0</v>
      </c>
    </row>
    <row r="94" spans="1:24" x14ac:dyDescent="0.3">
      <c r="A94" s="48">
        <f t="shared" si="7"/>
        <v>81</v>
      </c>
      <c r="B94" s="10" t="s">
        <v>124</v>
      </c>
      <c r="C94" s="1" t="s">
        <v>7</v>
      </c>
      <c r="D94" s="3">
        <v>253.5</v>
      </c>
      <c r="E94" s="3">
        <v>0</v>
      </c>
      <c r="F94" s="2">
        <f t="shared" si="5"/>
        <v>2.9613999999999998</v>
      </c>
      <c r="G94" s="2">
        <f t="shared" si="8"/>
        <v>2.9613999999999998</v>
      </c>
      <c r="H94" s="4">
        <f t="shared" si="6"/>
        <v>2.9613999999999998</v>
      </c>
      <c r="I94" s="4">
        <f t="shared" si="9"/>
        <v>2.9613999999999998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1.0330999999999999</v>
      </c>
      <c r="P94" s="4">
        <v>0</v>
      </c>
      <c r="Q94" s="4">
        <v>0</v>
      </c>
      <c r="R94" s="4">
        <v>0.19040000000000001</v>
      </c>
      <c r="S94" s="4">
        <v>0.21590000000000001</v>
      </c>
      <c r="T94" s="4">
        <v>1.2650999999999999</v>
      </c>
      <c r="U94" s="4">
        <v>0</v>
      </c>
      <c r="V94" s="4">
        <v>4.5999999999999999E-3</v>
      </c>
      <c r="W94" s="4">
        <v>0.25230000000000002</v>
      </c>
      <c r="X94" s="17">
        <v>0</v>
      </c>
    </row>
    <row r="95" spans="1:24" x14ac:dyDescent="0.3">
      <c r="A95" s="48">
        <f t="shared" si="7"/>
        <v>82</v>
      </c>
      <c r="B95" s="10" t="s">
        <v>125</v>
      </c>
      <c r="C95" s="1" t="s">
        <v>6</v>
      </c>
      <c r="D95" s="3">
        <v>204.87</v>
      </c>
      <c r="E95" s="3">
        <v>38.6</v>
      </c>
      <c r="F95" s="2">
        <f t="shared" si="5"/>
        <v>1.1878</v>
      </c>
      <c r="G95" s="2"/>
      <c r="H95" s="4">
        <f t="shared" si="6"/>
        <v>1.1878</v>
      </c>
      <c r="I95" s="4"/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0.36180000000000001</v>
      </c>
      <c r="P95" s="4">
        <v>0</v>
      </c>
      <c r="Q95" s="4">
        <v>0</v>
      </c>
      <c r="R95" s="4">
        <v>0.371</v>
      </c>
      <c r="S95" s="4">
        <v>0</v>
      </c>
      <c r="T95" s="4">
        <v>0.44940000000000002</v>
      </c>
      <c r="U95" s="4">
        <v>0</v>
      </c>
      <c r="V95" s="4">
        <v>5.5999999999999999E-3</v>
      </c>
      <c r="W95" s="4">
        <v>0</v>
      </c>
      <c r="X95" s="17">
        <v>0</v>
      </c>
    </row>
    <row r="96" spans="1:24" x14ac:dyDescent="0.3">
      <c r="A96" s="48">
        <f t="shared" si="7"/>
        <v>83</v>
      </c>
      <c r="B96" s="10" t="s">
        <v>126</v>
      </c>
      <c r="C96" s="1" t="s">
        <v>6</v>
      </c>
      <c r="D96" s="3">
        <v>83.8</v>
      </c>
      <c r="E96" s="3">
        <v>22.9</v>
      </c>
      <c r="F96" s="2">
        <f t="shared" si="5"/>
        <v>1.2786999999999999</v>
      </c>
      <c r="G96" s="2"/>
      <c r="H96" s="4">
        <f t="shared" si="6"/>
        <v>1.2786999999999999</v>
      </c>
      <c r="I96" s="4"/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0.36170000000000002</v>
      </c>
      <c r="P96" s="4">
        <v>0</v>
      </c>
      <c r="Q96" s="4">
        <v>0</v>
      </c>
      <c r="R96" s="4">
        <v>0.4536</v>
      </c>
      <c r="S96" s="4">
        <v>0</v>
      </c>
      <c r="T96" s="4">
        <v>0.4496</v>
      </c>
      <c r="U96" s="4">
        <v>0</v>
      </c>
      <c r="V96" s="4">
        <v>1.38E-2</v>
      </c>
      <c r="W96" s="4">
        <v>0</v>
      </c>
      <c r="X96" s="17">
        <v>0</v>
      </c>
    </row>
    <row r="97" spans="1:24" x14ac:dyDescent="0.3">
      <c r="A97" s="48">
        <f t="shared" si="7"/>
        <v>84</v>
      </c>
      <c r="B97" s="10" t="s">
        <v>127</v>
      </c>
      <c r="C97" s="1" t="s">
        <v>6</v>
      </c>
      <c r="D97" s="3">
        <v>330.12</v>
      </c>
      <c r="E97" s="3">
        <v>0</v>
      </c>
      <c r="F97" s="2">
        <f t="shared" si="5"/>
        <v>0.99859999999999993</v>
      </c>
      <c r="G97" s="2"/>
      <c r="H97" s="4">
        <f t="shared" si="6"/>
        <v>0.99859999999999993</v>
      </c>
      <c r="I97" s="4"/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0.35959999999999998</v>
      </c>
      <c r="P97" s="4">
        <v>0</v>
      </c>
      <c r="Q97" s="4">
        <v>0</v>
      </c>
      <c r="R97" s="4">
        <v>0.2303</v>
      </c>
      <c r="S97" s="4">
        <v>0</v>
      </c>
      <c r="T97" s="4">
        <v>0.4052</v>
      </c>
      <c r="U97" s="4">
        <v>0</v>
      </c>
      <c r="V97" s="4">
        <v>3.5000000000000001E-3</v>
      </c>
      <c r="W97" s="4">
        <v>0</v>
      </c>
      <c r="X97" s="17">
        <v>0</v>
      </c>
    </row>
    <row r="98" spans="1:24" x14ac:dyDescent="0.3">
      <c r="A98" s="48">
        <f t="shared" si="7"/>
        <v>85</v>
      </c>
      <c r="B98" s="10" t="s">
        <v>128</v>
      </c>
      <c r="C98" s="1" t="s">
        <v>10</v>
      </c>
      <c r="D98" s="3">
        <v>1885.9</v>
      </c>
      <c r="E98" s="3">
        <v>0</v>
      </c>
      <c r="F98" s="2">
        <f t="shared" si="5"/>
        <v>2.9043000000000001</v>
      </c>
      <c r="G98" s="2">
        <f t="shared" si="8"/>
        <v>2.9043000000000001</v>
      </c>
      <c r="H98" s="4">
        <f t="shared" si="6"/>
        <v>2.6825999999999999</v>
      </c>
      <c r="I98" s="4">
        <f t="shared" si="9"/>
        <v>2.9043000000000001</v>
      </c>
      <c r="J98" s="4">
        <v>0.22170000000000001</v>
      </c>
      <c r="K98" s="4">
        <v>0.36130000000000001</v>
      </c>
      <c r="L98" s="4">
        <v>0</v>
      </c>
      <c r="M98" s="4">
        <v>0</v>
      </c>
      <c r="N98" s="4">
        <v>0</v>
      </c>
      <c r="O98" s="4">
        <v>0.7994</v>
      </c>
      <c r="P98" s="4">
        <v>0</v>
      </c>
      <c r="Q98" s="4">
        <v>0</v>
      </c>
      <c r="R98" s="4">
        <v>0.25140000000000001</v>
      </c>
      <c r="S98" s="4">
        <v>0.1075</v>
      </c>
      <c r="T98" s="4">
        <v>0.68710000000000004</v>
      </c>
      <c r="U98" s="4">
        <v>0.31909999999999999</v>
      </c>
      <c r="V98" s="4">
        <v>5.9999999999999995E-4</v>
      </c>
      <c r="W98" s="4">
        <v>0.15620000000000001</v>
      </c>
      <c r="X98" s="17">
        <v>0</v>
      </c>
    </row>
    <row r="99" spans="1:24" x14ac:dyDescent="0.3">
      <c r="A99" s="48">
        <f t="shared" si="7"/>
        <v>86</v>
      </c>
      <c r="B99" s="10" t="s">
        <v>129</v>
      </c>
      <c r="C99" s="1" t="s">
        <v>8</v>
      </c>
      <c r="D99" s="3">
        <v>847.4</v>
      </c>
      <c r="E99" s="3">
        <v>31</v>
      </c>
      <c r="F99" s="2">
        <f t="shared" si="5"/>
        <v>4.1257000000000001</v>
      </c>
      <c r="G99" s="2">
        <f t="shared" si="8"/>
        <v>4.1257000000000001</v>
      </c>
      <c r="H99" s="4">
        <f t="shared" si="6"/>
        <v>3.7774000000000001</v>
      </c>
      <c r="I99" s="4">
        <f t="shared" si="9"/>
        <v>4.1257000000000001</v>
      </c>
      <c r="J99" s="4">
        <v>0.3483</v>
      </c>
      <c r="K99" s="4">
        <v>0.59509999999999996</v>
      </c>
      <c r="L99" s="4">
        <v>1.7100000000000001E-2</v>
      </c>
      <c r="M99" s="4">
        <v>0</v>
      </c>
      <c r="N99" s="4">
        <v>0</v>
      </c>
      <c r="O99" s="4">
        <v>0.90029999999999999</v>
      </c>
      <c r="P99" s="4">
        <v>7.8E-2</v>
      </c>
      <c r="Q99" s="4">
        <v>2.8999999999999998E-3</v>
      </c>
      <c r="R99" s="4">
        <v>0.2215</v>
      </c>
      <c r="S99" s="4">
        <v>0.1658</v>
      </c>
      <c r="T99" s="4">
        <v>1.0871</v>
      </c>
      <c r="U99" s="4">
        <v>0.34239999999999998</v>
      </c>
      <c r="V99" s="4">
        <v>1.2999999999999999E-3</v>
      </c>
      <c r="W99" s="4">
        <v>0.3659</v>
      </c>
      <c r="X99" s="17">
        <v>0</v>
      </c>
    </row>
    <row r="100" spans="1:24" x14ac:dyDescent="0.3">
      <c r="A100" s="48">
        <f t="shared" si="7"/>
        <v>87</v>
      </c>
      <c r="B100" s="10" t="s">
        <v>130</v>
      </c>
      <c r="C100" s="1" t="s">
        <v>14</v>
      </c>
      <c r="D100" s="3">
        <v>2692.3</v>
      </c>
      <c r="E100" s="3">
        <v>152.19999999999999</v>
      </c>
      <c r="F100" s="2">
        <f t="shared" si="5"/>
        <v>3.6690000000000005</v>
      </c>
      <c r="G100" s="2">
        <f t="shared" si="8"/>
        <v>4.2027999999999999</v>
      </c>
      <c r="H100" s="4">
        <f t="shared" si="6"/>
        <v>3.1638000000000006</v>
      </c>
      <c r="I100" s="4">
        <f t="shared" si="9"/>
        <v>3.6690000000000005</v>
      </c>
      <c r="J100" s="4">
        <v>0.50519999999999998</v>
      </c>
      <c r="K100" s="4">
        <v>0.59389999999999998</v>
      </c>
      <c r="L100" s="4">
        <v>2.0199999999999999E-2</v>
      </c>
      <c r="M100" s="4">
        <v>0.3972</v>
      </c>
      <c r="N100" s="4">
        <v>0</v>
      </c>
      <c r="O100" s="4">
        <v>0.85050000000000003</v>
      </c>
      <c r="P100" s="4">
        <v>2.5899999999999999E-2</v>
      </c>
      <c r="Q100" s="4">
        <v>1E-3</v>
      </c>
      <c r="R100" s="4">
        <v>4.3799999999999999E-2</v>
      </c>
      <c r="S100" s="4">
        <v>8.6999999999999994E-2</v>
      </c>
      <c r="T100" s="4">
        <v>0.88449999999999995</v>
      </c>
      <c r="U100" s="4">
        <v>0.12740000000000001</v>
      </c>
      <c r="V100" s="4">
        <v>5.0000000000000001E-4</v>
      </c>
      <c r="W100" s="4">
        <v>0.52910000000000001</v>
      </c>
      <c r="X100" s="17">
        <v>0.1366</v>
      </c>
    </row>
    <row r="101" spans="1:24" x14ac:dyDescent="0.3">
      <c r="A101" s="48">
        <f t="shared" si="7"/>
        <v>88</v>
      </c>
      <c r="B101" s="10" t="s">
        <v>131</v>
      </c>
      <c r="C101" s="1" t="s">
        <v>6</v>
      </c>
      <c r="D101" s="3">
        <v>92.9</v>
      </c>
      <c r="E101" s="3">
        <v>49.2</v>
      </c>
      <c r="F101" s="2">
        <f t="shared" si="5"/>
        <v>1.2144999999999999</v>
      </c>
      <c r="G101" s="2"/>
      <c r="H101" s="4">
        <f t="shared" si="6"/>
        <v>1.2144999999999999</v>
      </c>
      <c r="I101" s="4"/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0.57169999999999999</v>
      </c>
      <c r="P101" s="4">
        <v>0</v>
      </c>
      <c r="Q101" s="4">
        <v>0</v>
      </c>
      <c r="R101" s="4">
        <v>0.1462</v>
      </c>
      <c r="S101" s="4">
        <v>0</v>
      </c>
      <c r="T101" s="4">
        <v>0.48420000000000002</v>
      </c>
      <c r="U101" s="4">
        <v>0</v>
      </c>
      <c r="V101" s="4">
        <v>1.24E-2</v>
      </c>
      <c r="W101" s="4">
        <v>0</v>
      </c>
      <c r="X101" s="17">
        <v>0</v>
      </c>
    </row>
    <row r="102" spans="1:24" x14ac:dyDescent="0.3">
      <c r="A102" s="48">
        <f t="shared" si="7"/>
        <v>89</v>
      </c>
      <c r="B102" s="10" t="s">
        <v>132</v>
      </c>
      <c r="C102" s="1" t="s">
        <v>6</v>
      </c>
      <c r="D102" s="3">
        <v>150.80000000000001</v>
      </c>
      <c r="E102" s="3">
        <v>57.5</v>
      </c>
      <c r="F102" s="2">
        <f t="shared" si="5"/>
        <v>1.1437999999999999</v>
      </c>
      <c r="G102" s="2"/>
      <c r="H102" s="4">
        <f t="shared" si="6"/>
        <v>1.1437999999999999</v>
      </c>
      <c r="I102" s="4"/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0.54449999999999998</v>
      </c>
      <c r="P102" s="4">
        <v>0</v>
      </c>
      <c r="Q102" s="4">
        <v>0</v>
      </c>
      <c r="R102" s="4">
        <v>9.01E-2</v>
      </c>
      <c r="S102" s="4">
        <v>0</v>
      </c>
      <c r="T102" s="4">
        <v>0.50149999999999995</v>
      </c>
      <c r="U102" s="4">
        <v>0</v>
      </c>
      <c r="V102" s="4">
        <v>7.7000000000000002E-3</v>
      </c>
      <c r="W102" s="4">
        <v>0</v>
      </c>
      <c r="X102" s="17">
        <v>0</v>
      </c>
    </row>
    <row r="103" spans="1:24" x14ac:dyDescent="0.3">
      <c r="A103" s="48">
        <f t="shared" si="7"/>
        <v>90</v>
      </c>
      <c r="B103" s="10" t="s">
        <v>133</v>
      </c>
      <c r="C103" s="1" t="s">
        <v>10</v>
      </c>
      <c r="D103" s="3">
        <v>1780.34</v>
      </c>
      <c r="E103" s="3">
        <v>0</v>
      </c>
      <c r="F103" s="2">
        <f t="shared" si="5"/>
        <v>3.7114000000000003</v>
      </c>
      <c r="G103" s="2">
        <f t="shared" si="8"/>
        <v>3.7114000000000003</v>
      </c>
      <c r="H103" s="4">
        <f t="shared" si="6"/>
        <v>3.5133000000000001</v>
      </c>
      <c r="I103" s="4">
        <f t="shared" si="9"/>
        <v>3.7114000000000003</v>
      </c>
      <c r="J103" s="4">
        <v>0.1981</v>
      </c>
      <c r="K103" s="4">
        <v>0.84219999999999995</v>
      </c>
      <c r="L103" s="4">
        <v>7.4999999999999997E-3</v>
      </c>
      <c r="M103" s="4">
        <v>0</v>
      </c>
      <c r="N103" s="4">
        <v>0</v>
      </c>
      <c r="O103" s="4">
        <v>0.81269999999999998</v>
      </c>
      <c r="P103" s="4">
        <v>3.5900000000000001E-2</v>
      </c>
      <c r="Q103" s="4">
        <v>1.2999999999999999E-3</v>
      </c>
      <c r="R103" s="4">
        <v>0.25690000000000002</v>
      </c>
      <c r="S103" s="4">
        <v>0.1244</v>
      </c>
      <c r="T103" s="4">
        <v>0.68279999999999996</v>
      </c>
      <c r="U103" s="4">
        <v>0.40610000000000002</v>
      </c>
      <c r="V103" s="4">
        <v>5.9999999999999995E-4</v>
      </c>
      <c r="W103" s="4">
        <v>0.34289999999999998</v>
      </c>
      <c r="X103" s="17">
        <v>0</v>
      </c>
    </row>
    <row r="104" spans="1:24" x14ac:dyDescent="0.3">
      <c r="A104" s="48">
        <f t="shared" si="7"/>
        <v>91</v>
      </c>
      <c r="B104" s="10" t="s">
        <v>134</v>
      </c>
      <c r="C104" s="1" t="s">
        <v>6</v>
      </c>
      <c r="D104" s="3">
        <v>269.89999999999998</v>
      </c>
      <c r="E104" s="3">
        <v>0</v>
      </c>
      <c r="F104" s="2">
        <f t="shared" si="5"/>
        <v>1.0203</v>
      </c>
      <c r="G104" s="2"/>
      <c r="H104" s="4">
        <f t="shared" si="6"/>
        <v>1.0203</v>
      </c>
      <c r="I104" s="4"/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0.36170000000000002</v>
      </c>
      <c r="P104" s="4">
        <v>0</v>
      </c>
      <c r="Q104" s="4">
        <v>0</v>
      </c>
      <c r="R104" s="4">
        <v>0.15260000000000001</v>
      </c>
      <c r="S104" s="4">
        <v>0</v>
      </c>
      <c r="T104" s="4">
        <v>0.50170000000000003</v>
      </c>
      <c r="U104" s="4">
        <v>0</v>
      </c>
      <c r="V104" s="4">
        <v>4.3E-3</v>
      </c>
      <c r="W104" s="4">
        <v>0</v>
      </c>
      <c r="X104" s="17">
        <v>0</v>
      </c>
    </row>
    <row r="105" spans="1:24" x14ac:dyDescent="0.3">
      <c r="A105" s="48">
        <f t="shared" si="7"/>
        <v>92</v>
      </c>
      <c r="B105" s="10" t="s">
        <v>135</v>
      </c>
      <c r="C105" s="1" t="s">
        <v>6</v>
      </c>
      <c r="D105" s="3">
        <v>299.60000000000002</v>
      </c>
      <c r="E105" s="3">
        <v>47.7</v>
      </c>
      <c r="F105" s="2">
        <f t="shared" si="5"/>
        <v>0.98399999999999999</v>
      </c>
      <c r="G105" s="2"/>
      <c r="H105" s="4">
        <f t="shared" si="6"/>
        <v>0.98399999999999999</v>
      </c>
      <c r="I105" s="4"/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0.36180000000000001</v>
      </c>
      <c r="P105" s="4">
        <v>0</v>
      </c>
      <c r="Q105" s="4">
        <v>0</v>
      </c>
      <c r="R105" s="4">
        <v>0.16619999999999999</v>
      </c>
      <c r="S105" s="4">
        <v>0</v>
      </c>
      <c r="T105" s="4">
        <v>0.45219999999999999</v>
      </c>
      <c r="U105" s="4">
        <v>0</v>
      </c>
      <c r="V105" s="4">
        <v>3.8E-3</v>
      </c>
      <c r="W105" s="4">
        <v>0</v>
      </c>
      <c r="X105" s="17">
        <v>0</v>
      </c>
    </row>
    <row r="106" spans="1:24" x14ac:dyDescent="0.3">
      <c r="A106" s="48">
        <f t="shared" si="7"/>
        <v>93</v>
      </c>
      <c r="B106" s="10" t="s">
        <v>136</v>
      </c>
      <c r="C106" s="1" t="s">
        <v>6</v>
      </c>
      <c r="D106" s="3">
        <v>309.7</v>
      </c>
      <c r="E106" s="3">
        <v>0</v>
      </c>
      <c r="F106" s="2">
        <f t="shared" si="5"/>
        <v>0.95389999999999997</v>
      </c>
      <c r="G106" s="2"/>
      <c r="H106" s="4">
        <f t="shared" si="6"/>
        <v>0.95389999999999997</v>
      </c>
      <c r="I106" s="4"/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0.35499999999999998</v>
      </c>
      <c r="P106" s="4">
        <v>0</v>
      </c>
      <c r="Q106" s="4">
        <v>0</v>
      </c>
      <c r="R106" s="4">
        <v>0.2462</v>
      </c>
      <c r="S106" s="4">
        <v>0</v>
      </c>
      <c r="T106" s="4">
        <v>0.34899999999999998</v>
      </c>
      <c r="U106" s="4">
        <v>0</v>
      </c>
      <c r="V106" s="4">
        <v>3.7000000000000002E-3</v>
      </c>
      <c r="W106" s="4">
        <v>0</v>
      </c>
      <c r="X106" s="17">
        <v>0</v>
      </c>
    </row>
    <row r="107" spans="1:24" x14ac:dyDescent="0.3">
      <c r="A107" s="48">
        <f t="shared" si="7"/>
        <v>94</v>
      </c>
      <c r="B107" s="10" t="s">
        <v>137</v>
      </c>
      <c r="C107" s="1" t="s">
        <v>6</v>
      </c>
      <c r="D107" s="3">
        <v>298.82</v>
      </c>
      <c r="E107" s="3">
        <v>0</v>
      </c>
      <c r="F107" s="2">
        <f t="shared" si="5"/>
        <v>1.3557000000000001</v>
      </c>
      <c r="G107" s="2"/>
      <c r="H107" s="4">
        <f t="shared" si="6"/>
        <v>1.3557000000000001</v>
      </c>
      <c r="I107" s="4"/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0.36180000000000001</v>
      </c>
      <c r="P107" s="4">
        <v>0</v>
      </c>
      <c r="Q107" s="4">
        <v>0</v>
      </c>
      <c r="R107" s="4">
        <v>0.47899999999999998</v>
      </c>
      <c r="S107" s="4">
        <v>0</v>
      </c>
      <c r="T107" s="4">
        <v>0.5111</v>
      </c>
      <c r="U107" s="4">
        <v>0</v>
      </c>
      <c r="V107" s="4">
        <v>3.8E-3</v>
      </c>
      <c r="W107" s="4">
        <v>0</v>
      </c>
      <c r="X107" s="17">
        <v>0</v>
      </c>
    </row>
    <row r="108" spans="1:24" x14ac:dyDescent="0.3">
      <c r="A108" s="48">
        <f t="shared" si="7"/>
        <v>95</v>
      </c>
      <c r="B108" s="10" t="s">
        <v>138</v>
      </c>
      <c r="C108" s="1" t="s">
        <v>6</v>
      </c>
      <c r="D108" s="3">
        <v>150.19999999999999</v>
      </c>
      <c r="E108" s="3">
        <v>0</v>
      </c>
      <c r="F108" s="2">
        <f t="shared" si="5"/>
        <v>1.4404000000000001</v>
      </c>
      <c r="G108" s="2"/>
      <c r="H108" s="4">
        <f t="shared" si="6"/>
        <v>1.4404000000000001</v>
      </c>
      <c r="I108" s="4"/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0.36170000000000002</v>
      </c>
      <c r="P108" s="4">
        <v>0</v>
      </c>
      <c r="Q108" s="4">
        <v>0</v>
      </c>
      <c r="R108" s="4">
        <v>0.57350000000000001</v>
      </c>
      <c r="S108" s="4">
        <v>0</v>
      </c>
      <c r="T108" s="4">
        <v>0.4975</v>
      </c>
      <c r="U108" s="4">
        <v>0</v>
      </c>
      <c r="V108" s="4">
        <v>7.7000000000000002E-3</v>
      </c>
      <c r="W108" s="4">
        <v>0</v>
      </c>
      <c r="X108" s="17">
        <v>0</v>
      </c>
    </row>
    <row r="109" spans="1:24" x14ac:dyDescent="0.3">
      <c r="A109" s="48">
        <f t="shared" si="7"/>
        <v>96</v>
      </c>
      <c r="B109" s="10" t="s">
        <v>139</v>
      </c>
      <c r="C109" s="1" t="s">
        <v>6</v>
      </c>
      <c r="D109" s="3">
        <v>205.1</v>
      </c>
      <c r="E109" s="3">
        <v>41.5</v>
      </c>
      <c r="F109" s="2">
        <f t="shared" si="5"/>
        <v>1.4191</v>
      </c>
      <c r="G109" s="2"/>
      <c r="H109" s="4">
        <f t="shared" si="6"/>
        <v>1.4191</v>
      </c>
      <c r="I109" s="4"/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0.36180000000000001</v>
      </c>
      <c r="P109" s="4">
        <v>0</v>
      </c>
      <c r="Q109" s="4">
        <v>0</v>
      </c>
      <c r="R109" s="4">
        <v>0.55659999999999998</v>
      </c>
      <c r="S109" s="4">
        <v>0</v>
      </c>
      <c r="T109" s="4">
        <v>0.49509999999999998</v>
      </c>
      <c r="U109" s="4">
        <v>0</v>
      </c>
      <c r="V109" s="4">
        <v>5.5999999999999999E-3</v>
      </c>
      <c r="W109" s="4">
        <v>0</v>
      </c>
      <c r="X109" s="17">
        <v>0</v>
      </c>
    </row>
    <row r="110" spans="1:24" x14ac:dyDescent="0.3">
      <c r="A110" s="48">
        <f t="shared" si="7"/>
        <v>97</v>
      </c>
      <c r="B110" s="10" t="s">
        <v>140</v>
      </c>
      <c r="C110" s="1" t="s">
        <v>6</v>
      </c>
      <c r="D110" s="3">
        <v>293.5</v>
      </c>
      <c r="E110" s="3">
        <v>72.2</v>
      </c>
      <c r="F110" s="2">
        <f t="shared" si="5"/>
        <v>1.1395</v>
      </c>
      <c r="G110" s="2"/>
      <c r="H110" s="4">
        <f t="shared" si="6"/>
        <v>1.1395</v>
      </c>
      <c r="I110" s="4"/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0.36170000000000002</v>
      </c>
      <c r="P110" s="4">
        <v>0</v>
      </c>
      <c r="Q110" s="4">
        <v>0</v>
      </c>
      <c r="R110" s="4">
        <v>0.26329999999999998</v>
      </c>
      <c r="S110" s="4">
        <v>0</v>
      </c>
      <c r="T110" s="4">
        <v>0.51049999999999995</v>
      </c>
      <c r="U110" s="4">
        <v>0</v>
      </c>
      <c r="V110" s="4">
        <v>4.0000000000000001E-3</v>
      </c>
      <c r="W110" s="4">
        <v>0</v>
      </c>
      <c r="X110" s="17">
        <v>0</v>
      </c>
    </row>
    <row r="111" spans="1:24" x14ac:dyDescent="0.3">
      <c r="A111" s="48">
        <f t="shared" si="7"/>
        <v>98</v>
      </c>
      <c r="B111" s="10" t="s">
        <v>141</v>
      </c>
      <c r="C111" s="1" t="s">
        <v>6</v>
      </c>
      <c r="D111" s="3">
        <v>315.7</v>
      </c>
      <c r="E111" s="3">
        <v>0</v>
      </c>
      <c r="F111" s="2">
        <f t="shared" si="5"/>
        <v>1.2873000000000001</v>
      </c>
      <c r="G111" s="2"/>
      <c r="H111" s="4">
        <f t="shared" si="6"/>
        <v>1.2873000000000001</v>
      </c>
      <c r="I111" s="4"/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0.36170000000000002</v>
      </c>
      <c r="P111" s="4">
        <v>0</v>
      </c>
      <c r="Q111" s="4">
        <v>0</v>
      </c>
      <c r="R111" s="4">
        <v>0.44890000000000002</v>
      </c>
      <c r="S111" s="4">
        <v>0</v>
      </c>
      <c r="T111" s="4">
        <v>0.47310000000000002</v>
      </c>
      <c r="U111" s="4">
        <v>0</v>
      </c>
      <c r="V111" s="4">
        <v>3.5999999999999999E-3</v>
      </c>
      <c r="W111" s="4">
        <v>0</v>
      </c>
      <c r="X111" s="17">
        <v>0</v>
      </c>
    </row>
    <row r="112" spans="1:24" x14ac:dyDescent="0.3">
      <c r="A112" s="48">
        <f t="shared" si="7"/>
        <v>99</v>
      </c>
      <c r="B112" s="10" t="s">
        <v>142</v>
      </c>
      <c r="C112" s="1" t="s">
        <v>6</v>
      </c>
      <c r="D112" s="3">
        <v>164.7</v>
      </c>
      <c r="E112" s="3">
        <v>0</v>
      </c>
      <c r="F112" s="2">
        <f t="shared" si="5"/>
        <v>1.5695999999999999</v>
      </c>
      <c r="G112" s="2"/>
      <c r="H112" s="4">
        <f t="shared" si="6"/>
        <v>1.5695999999999999</v>
      </c>
      <c r="I112" s="4"/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0.36180000000000001</v>
      </c>
      <c r="P112" s="4">
        <v>0</v>
      </c>
      <c r="Q112" s="4">
        <v>0</v>
      </c>
      <c r="R112" s="4">
        <v>0.69499999999999995</v>
      </c>
      <c r="S112" s="4">
        <v>0</v>
      </c>
      <c r="T112" s="4">
        <v>0.50580000000000003</v>
      </c>
      <c r="U112" s="4">
        <v>0</v>
      </c>
      <c r="V112" s="4">
        <v>7.0000000000000001E-3</v>
      </c>
      <c r="W112" s="4">
        <v>0</v>
      </c>
      <c r="X112" s="17">
        <v>0</v>
      </c>
    </row>
    <row r="113" spans="1:24" x14ac:dyDescent="0.3">
      <c r="A113" s="48">
        <f t="shared" si="7"/>
        <v>100</v>
      </c>
      <c r="B113" s="10" t="s">
        <v>143</v>
      </c>
      <c r="C113" s="1" t="s">
        <v>13</v>
      </c>
      <c r="D113" s="3">
        <v>8454.2999999999993</v>
      </c>
      <c r="E113" s="3">
        <v>1020.7</v>
      </c>
      <c r="F113" s="2">
        <f t="shared" si="5"/>
        <v>4.0152000000000001</v>
      </c>
      <c r="G113" s="2">
        <f t="shared" si="8"/>
        <v>4.8486000000000002</v>
      </c>
      <c r="H113" s="4">
        <f t="shared" si="6"/>
        <v>3.4372000000000003</v>
      </c>
      <c r="I113" s="4">
        <f t="shared" si="9"/>
        <v>4.0152000000000001</v>
      </c>
      <c r="J113" s="4">
        <v>0.57799999999999996</v>
      </c>
      <c r="K113" s="4">
        <v>0.78910000000000002</v>
      </c>
      <c r="L113" s="4">
        <v>3.2199999999999999E-2</v>
      </c>
      <c r="M113" s="4">
        <v>0.55059999999999998</v>
      </c>
      <c r="N113" s="4">
        <v>1.17E-2</v>
      </c>
      <c r="O113" s="4">
        <v>0.73529999999999995</v>
      </c>
      <c r="P113" s="4">
        <v>4.0899999999999999E-2</v>
      </c>
      <c r="Q113" s="4">
        <v>1.6000000000000001E-3</v>
      </c>
      <c r="R113" s="4">
        <v>3.8899999999999997E-2</v>
      </c>
      <c r="S113" s="4">
        <v>0.17399999999999999</v>
      </c>
      <c r="T113" s="4">
        <v>1.1477999999999999</v>
      </c>
      <c r="U113" s="4">
        <v>0.2185</v>
      </c>
      <c r="V113" s="4">
        <v>1E-4</v>
      </c>
      <c r="W113" s="4">
        <v>0.25879999999999997</v>
      </c>
      <c r="X113" s="17">
        <v>0.27110000000000001</v>
      </c>
    </row>
    <row r="114" spans="1:24" x14ac:dyDescent="0.3">
      <c r="A114" s="48">
        <f t="shared" si="7"/>
        <v>101</v>
      </c>
      <c r="B114" s="10" t="s">
        <v>144</v>
      </c>
      <c r="C114" s="1" t="s">
        <v>6</v>
      </c>
      <c r="D114" s="3">
        <v>198.5</v>
      </c>
      <c r="E114" s="3">
        <v>125.8</v>
      </c>
      <c r="F114" s="2">
        <f t="shared" si="5"/>
        <v>1.4543999999999999</v>
      </c>
      <c r="G114" s="2"/>
      <c r="H114" s="4">
        <f t="shared" si="6"/>
        <v>1.4543999999999999</v>
      </c>
      <c r="I114" s="4"/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0.36170000000000002</v>
      </c>
      <c r="P114" s="4">
        <v>0</v>
      </c>
      <c r="Q114" s="4">
        <v>0</v>
      </c>
      <c r="R114" s="4">
        <v>0.58379999999999999</v>
      </c>
      <c r="S114" s="4">
        <v>0</v>
      </c>
      <c r="T114" s="4">
        <v>0.50309999999999999</v>
      </c>
      <c r="U114" s="4">
        <v>0</v>
      </c>
      <c r="V114" s="4">
        <v>5.7999999999999996E-3</v>
      </c>
      <c r="W114" s="4">
        <v>0</v>
      </c>
      <c r="X114" s="17">
        <v>0</v>
      </c>
    </row>
    <row r="115" spans="1:24" x14ac:dyDescent="0.3">
      <c r="A115" s="48">
        <f t="shared" si="7"/>
        <v>102</v>
      </c>
      <c r="B115" s="10" t="s">
        <v>145</v>
      </c>
      <c r="C115" s="1" t="s">
        <v>6</v>
      </c>
      <c r="D115" s="3">
        <v>121.2</v>
      </c>
      <c r="E115" s="3">
        <v>53</v>
      </c>
      <c r="F115" s="2">
        <f t="shared" si="5"/>
        <v>1.2256</v>
      </c>
      <c r="G115" s="2"/>
      <c r="H115" s="4">
        <f t="shared" si="6"/>
        <v>1.2256</v>
      </c>
      <c r="I115" s="4"/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0.36170000000000002</v>
      </c>
      <c r="P115" s="4">
        <v>0</v>
      </c>
      <c r="Q115" s="4">
        <v>0</v>
      </c>
      <c r="R115" s="4">
        <v>0.38300000000000001</v>
      </c>
      <c r="S115" s="4">
        <v>0</v>
      </c>
      <c r="T115" s="4">
        <v>0.47139999999999999</v>
      </c>
      <c r="U115" s="4">
        <v>0</v>
      </c>
      <c r="V115" s="4">
        <v>9.4999999999999998E-3</v>
      </c>
      <c r="W115" s="4">
        <v>0</v>
      </c>
      <c r="X115" s="17">
        <v>0</v>
      </c>
    </row>
    <row r="116" spans="1:24" x14ac:dyDescent="0.3">
      <c r="A116" s="48">
        <f t="shared" si="7"/>
        <v>103</v>
      </c>
      <c r="B116" s="10" t="s">
        <v>146</v>
      </c>
      <c r="C116" s="1" t="s">
        <v>6</v>
      </c>
      <c r="D116" s="3">
        <v>118.3</v>
      </c>
      <c r="E116" s="3">
        <v>0</v>
      </c>
      <c r="F116" s="2">
        <f t="shared" si="5"/>
        <v>1.3479000000000001</v>
      </c>
      <c r="G116" s="2"/>
      <c r="H116" s="4">
        <f t="shared" si="6"/>
        <v>1.3479000000000001</v>
      </c>
      <c r="I116" s="4"/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0.36170000000000002</v>
      </c>
      <c r="P116" s="4">
        <v>0</v>
      </c>
      <c r="Q116" s="4">
        <v>0</v>
      </c>
      <c r="R116" s="4">
        <v>0.47289999999999999</v>
      </c>
      <c r="S116" s="4">
        <v>0</v>
      </c>
      <c r="T116" s="4">
        <v>0.50360000000000005</v>
      </c>
      <c r="U116" s="4">
        <v>0</v>
      </c>
      <c r="V116" s="4">
        <v>9.7000000000000003E-3</v>
      </c>
      <c r="W116" s="4">
        <v>0</v>
      </c>
      <c r="X116" s="17">
        <v>0</v>
      </c>
    </row>
    <row r="117" spans="1:24" x14ac:dyDescent="0.3">
      <c r="A117" s="48">
        <f t="shared" si="7"/>
        <v>104</v>
      </c>
      <c r="B117" s="10" t="s">
        <v>147</v>
      </c>
      <c r="C117" s="1" t="s">
        <v>13</v>
      </c>
      <c r="D117" s="3">
        <v>7621.3</v>
      </c>
      <c r="E117" s="3">
        <v>920.4</v>
      </c>
      <c r="F117" s="2">
        <f t="shared" si="5"/>
        <v>3.6433000000000004</v>
      </c>
      <c r="G117" s="2">
        <f t="shared" si="8"/>
        <v>4.5354000000000001</v>
      </c>
      <c r="H117" s="4">
        <f t="shared" si="6"/>
        <v>3.2347000000000006</v>
      </c>
      <c r="I117" s="4">
        <f t="shared" si="9"/>
        <v>3.6433000000000004</v>
      </c>
      <c r="J117" s="4">
        <v>0.40860000000000002</v>
      </c>
      <c r="K117" s="4">
        <v>0.6391</v>
      </c>
      <c r="L117" s="4">
        <v>2.3699999999999999E-2</v>
      </c>
      <c r="M117" s="4">
        <v>0.43740000000000001</v>
      </c>
      <c r="N117" s="4">
        <v>0</v>
      </c>
      <c r="O117" s="4">
        <v>0.81899999999999995</v>
      </c>
      <c r="P117" s="4">
        <v>2.93E-2</v>
      </c>
      <c r="Q117" s="4">
        <v>1.1000000000000001E-3</v>
      </c>
      <c r="R117" s="4">
        <v>3.5799999999999998E-2</v>
      </c>
      <c r="S117" s="4">
        <v>0.15</v>
      </c>
      <c r="T117" s="4">
        <v>1.1456</v>
      </c>
      <c r="U117" s="4">
        <v>0.12479999999999999</v>
      </c>
      <c r="V117" s="4">
        <v>1E-4</v>
      </c>
      <c r="W117" s="4">
        <v>0.26619999999999999</v>
      </c>
      <c r="X117" s="17">
        <v>0.45469999999999999</v>
      </c>
    </row>
    <row r="118" spans="1:24" x14ac:dyDescent="0.3">
      <c r="A118" s="48">
        <f t="shared" si="7"/>
        <v>105</v>
      </c>
      <c r="B118" s="10" t="s">
        <v>148</v>
      </c>
      <c r="C118" s="1" t="s">
        <v>10</v>
      </c>
      <c r="D118" s="3">
        <v>2496.5500000000002</v>
      </c>
      <c r="E118" s="3">
        <v>55.1</v>
      </c>
      <c r="F118" s="2">
        <f t="shared" si="5"/>
        <v>4.1234000000000002</v>
      </c>
      <c r="G118" s="2">
        <f t="shared" si="8"/>
        <v>4.1234000000000002</v>
      </c>
      <c r="H118" s="4">
        <f t="shared" si="6"/>
        <v>3.6934</v>
      </c>
      <c r="I118" s="4">
        <f t="shared" si="9"/>
        <v>4.1234000000000002</v>
      </c>
      <c r="J118" s="4">
        <v>0.43</v>
      </c>
      <c r="K118" s="4">
        <v>0.89700000000000002</v>
      </c>
      <c r="L118" s="4">
        <v>2.3800000000000002E-2</v>
      </c>
      <c r="M118" s="4">
        <v>0</v>
      </c>
      <c r="N118" s="4">
        <v>0</v>
      </c>
      <c r="O118" s="4">
        <v>0.88160000000000005</v>
      </c>
      <c r="P118" s="4">
        <v>4.8800000000000003E-2</v>
      </c>
      <c r="Q118" s="4">
        <v>1.8E-3</v>
      </c>
      <c r="R118" s="4">
        <v>8.3500000000000005E-2</v>
      </c>
      <c r="S118" s="4">
        <v>0.14330000000000001</v>
      </c>
      <c r="T118" s="4">
        <v>1.01</v>
      </c>
      <c r="U118" s="4">
        <v>0.39429999999999998</v>
      </c>
      <c r="V118" s="4">
        <v>5.0000000000000001E-4</v>
      </c>
      <c r="W118" s="4">
        <v>0.20880000000000001</v>
      </c>
      <c r="X118" s="17">
        <v>0</v>
      </c>
    </row>
    <row r="119" spans="1:24" x14ac:dyDescent="0.3">
      <c r="A119" s="48">
        <f t="shared" si="7"/>
        <v>106</v>
      </c>
      <c r="B119" s="10" t="s">
        <v>149</v>
      </c>
      <c r="C119" s="1" t="s">
        <v>13</v>
      </c>
      <c r="D119" s="3">
        <v>11386.15</v>
      </c>
      <c r="E119" s="3">
        <v>1335.95</v>
      </c>
      <c r="F119" s="2">
        <f t="shared" si="5"/>
        <v>4.2112000000000007</v>
      </c>
      <c r="G119" s="2">
        <f t="shared" si="8"/>
        <v>4.9965000000000011</v>
      </c>
      <c r="H119" s="4">
        <f t="shared" si="6"/>
        <v>3.7438000000000007</v>
      </c>
      <c r="I119" s="4">
        <f t="shared" si="9"/>
        <v>4.2112000000000007</v>
      </c>
      <c r="J119" s="4">
        <v>0.46739999999999998</v>
      </c>
      <c r="K119" s="4">
        <v>0.78380000000000005</v>
      </c>
      <c r="L119" s="4">
        <v>2.46E-2</v>
      </c>
      <c r="M119" s="4">
        <v>0.49990000000000001</v>
      </c>
      <c r="N119" s="4">
        <v>8.6999999999999994E-3</v>
      </c>
      <c r="O119" s="4">
        <v>0.84519999999999995</v>
      </c>
      <c r="P119" s="4">
        <v>2.2700000000000001E-2</v>
      </c>
      <c r="Q119" s="4">
        <v>8.0000000000000004E-4</v>
      </c>
      <c r="R119" s="4">
        <v>3.73E-2</v>
      </c>
      <c r="S119" s="4">
        <v>0.20219999999999999</v>
      </c>
      <c r="T119" s="4">
        <v>1.2504999999999999</v>
      </c>
      <c r="U119" s="4">
        <v>0.23280000000000001</v>
      </c>
      <c r="V119" s="4">
        <v>1E-4</v>
      </c>
      <c r="W119" s="4">
        <v>0.34379999999999999</v>
      </c>
      <c r="X119" s="17">
        <v>0.2767</v>
      </c>
    </row>
    <row r="120" spans="1:24" x14ac:dyDescent="0.3">
      <c r="A120" s="48">
        <f t="shared" si="7"/>
        <v>107</v>
      </c>
      <c r="B120" s="10" t="s">
        <v>150</v>
      </c>
      <c r="C120" s="1" t="s">
        <v>10</v>
      </c>
      <c r="D120" s="3">
        <v>2482.34</v>
      </c>
      <c r="E120" s="3">
        <v>0</v>
      </c>
      <c r="F120" s="2">
        <f t="shared" si="5"/>
        <v>4.3048000000000002</v>
      </c>
      <c r="G120" s="2">
        <f t="shared" si="8"/>
        <v>4.3048000000000002</v>
      </c>
      <c r="H120" s="4">
        <f t="shared" si="6"/>
        <v>3.9042000000000003</v>
      </c>
      <c r="I120" s="4">
        <f t="shared" si="9"/>
        <v>4.3048000000000002</v>
      </c>
      <c r="J120" s="4">
        <v>0.40060000000000001</v>
      </c>
      <c r="K120" s="4">
        <v>0.91279999999999994</v>
      </c>
      <c r="L120" s="4">
        <v>2.3900000000000001E-2</v>
      </c>
      <c r="M120" s="4">
        <v>0</v>
      </c>
      <c r="N120" s="4">
        <v>0</v>
      </c>
      <c r="O120" s="4">
        <v>0.88549999999999995</v>
      </c>
      <c r="P120" s="4">
        <v>5.2699999999999997E-2</v>
      </c>
      <c r="Q120" s="4">
        <v>1.9E-3</v>
      </c>
      <c r="R120" s="4">
        <v>8.3599999999999994E-2</v>
      </c>
      <c r="S120" s="4">
        <v>0.14399999999999999</v>
      </c>
      <c r="T120" s="4">
        <v>1.0441</v>
      </c>
      <c r="U120" s="4">
        <v>0.38900000000000001</v>
      </c>
      <c r="V120" s="4">
        <v>5.0000000000000001E-4</v>
      </c>
      <c r="W120" s="4">
        <v>0.36620000000000003</v>
      </c>
      <c r="X120" s="17">
        <v>0</v>
      </c>
    </row>
    <row r="121" spans="1:24" x14ac:dyDescent="0.3">
      <c r="A121" s="48">
        <f t="shared" si="7"/>
        <v>108</v>
      </c>
      <c r="B121" s="10" t="s">
        <v>151</v>
      </c>
      <c r="C121" s="1" t="s">
        <v>13</v>
      </c>
      <c r="D121" s="3">
        <v>11445.45</v>
      </c>
      <c r="E121" s="3">
        <v>1346.5</v>
      </c>
      <c r="F121" s="2">
        <f t="shared" si="5"/>
        <v>4.1270000000000007</v>
      </c>
      <c r="G121" s="2">
        <f t="shared" si="8"/>
        <v>4.9073000000000011</v>
      </c>
      <c r="H121" s="4">
        <f t="shared" si="6"/>
        <v>3.6621000000000006</v>
      </c>
      <c r="I121" s="4">
        <f t="shared" si="9"/>
        <v>4.1270000000000007</v>
      </c>
      <c r="J121" s="4">
        <v>0.46489999999999998</v>
      </c>
      <c r="K121" s="4">
        <v>0.70199999999999996</v>
      </c>
      <c r="L121" s="4">
        <v>1.7399999999999999E-2</v>
      </c>
      <c r="M121" s="4">
        <v>0.56920000000000004</v>
      </c>
      <c r="N121" s="4">
        <v>0</v>
      </c>
      <c r="O121" s="4">
        <v>0.83679999999999999</v>
      </c>
      <c r="P121" s="4">
        <v>1.6299999999999999E-2</v>
      </c>
      <c r="Q121" s="4">
        <v>5.9999999999999995E-4</v>
      </c>
      <c r="R121" s="4">
        <v>3.78E-2</v>
      </c>
      <c r="S121" s="4">
        <v>0.20119999999999999</v>
      </c>
      <c r="T121" s="4">
        <v>1.2690999999999999</v>
      </c>
      <c r="U121" s="4">
        <v>0.1726</v>
      </c>
      <c r="V121" s="4">
        <v>1E-4</v>
      </c>
      <c r="W121" s="4">
        <v>0.40820000000000001</v>
      </c>
      <c r="X121" s="17">
        <v>0.21110000000000001</v>
      </c>
    </row>
    <row r="122" spans="1:24" x14ac:dyDescent="0.3">
      <c r="A122" s="48">
        <f t="shared" si="7"/>
        <v>109</v>
      </c>
      <c r="B122" s="10" t="s">
        <v>152</v>
      </c>
      <c r="C122" s="1" t="s">
        <v>6</v>
      </c>
      <c r="D122" s="3">
        <v>41.95</v>
      </c>
      <c r="E122" s="3">
        <v>0</v>
      </c>
      <c r="F122" s="2">
        <f t="shared" si="5"/>
        <v>1.6249</v>
      </c>
      <c r="G122" s="2"/>
      <c r="H122" s="4">
        <f t="shared" si="6"/>
        <v>1.6249</v>
      </c>
      <c r="I122" s="4"/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0.36199999999999999</v>
      </c>
      <c r="P122" s="4">
        <v>0</v>
      </c>
      <c r="Q122" s="4">
        <v>0</v>
      </c>
      <c r="R122" s="4">
        <v>0.68379999999999996</v>
      </c>
      <c r="S122" s="4">
        <v>0</v>
      </c>
      <c r="T122" s="4">
        <v>0.55159999999999998</v>
      </c>
      <c r="U122" s="4">
        <v>0</v>
      </c>
      <c r="V122" s="4">
        <v>2.75E-2</v>
      </c>
      <c r="W122" s="4">
        <v>0</v>
      </c>
      <c r="X122" s="17">
        <v>0</v>
      </c>
    </row>
    <row r="123" spans="1:24" x14ac:dyDescent="0.3">
      <c r="A123" s="48">
        <f t="shared" si="7"/>
        <v>110</v>
      </c>
      <c r="B123" s="10" t="s">
        <v>153</v>
      </c>
      <c r="C123" s="1" t="s">
        <v>6</v>
      </c>
      <c r="D123" s="3">
        <v>214.4</v>
      </c>
      <c r="E123" s="3">
        <v>0</v>
      </c>
      <c r="F123" s="2">
        <f t="shared" si="5"/>
        <v>1.2207000000000001</v>
      </c>
      <c r="G123" s="2"/>
      <c r="H123" s="4">
        <f t="shared" si="6"/>
        <v>1.2207000000000001</v>
      </c>
      <c r="I123" s="4"/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0.33960000000000001</v>
      </c>
      <c r="P123" s="4">
        <v>0</v>
      </c>
      <c r="Q123" s="4">
        <v>0</v>
      </c>
      <c r="R123" s="4">
        <v>0.38879999999999998</v>
      </c>
      <c r="S123" s="4">
        <v>0</v>
      </c>
      <c r="T123" s="4">
        <v>0.4869</v>
      </c>
      <c r="U123" s="4">
        <v>0</v>
      </c>
      <c r="V123" s="4">
        <v>5.4000000000000003E-3</v>
      </c>
      <c r="W123" s="4">
        <v>0</v>
      </c>
      <c r="X123" s="17">
        <v>0</v>
      </c>
    </row>
    <row r="124" spans="1:24" x14ac:dyDescent="0.3">
      <c r="A124" s="48">
        <f t="shared" si="7"/>
        <v>111</v>
      </c>
      <c r="B124" s="10" t="s">
        <v>154</v>
      </c>
      <c r="C124" s="1" t="s">
        <v>6</v>
      </c>
      <c r="D124" s="3">
        <v>70.7</v>
      </c>
      <c r="E124" s="3">
        <v>0</v>
      </c>
      <c r="F124" s="2">
        <f t="shared" si="5"/>
        <v>0.93070000000000008</v>
      </c>
      <c r="G124" s="2"/>
      <c r="H124" s="4">
        <f t="shared" si="6"/>
        <v>0.93070000000000008</v>
      </c>
      <c r="I124" s="4"/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0.33950000000000002</v>
      </c>
      <c r="P124" s="4">
        <v>0</v>
      </c>
      <c r="Q124" s="4">
        <v>0</v>
      </c>
      <c r="R124" s="4">
        <v>8.8099999999999998E-2</v>
      </c>
      <c r="S124" s="4">
        <v>0</v>
      </c>
      <c r="T124" s="4">
        <v>0.48680000000000001</v>
      </c>
      <c r="U124" s="4">
        <v>0</v>
      </c>
      <c r="V124" s="4">
        <v>1.6299999999999999E-2</v>
      </c>
      <c r="W124" s="4">
        <v>0</v>
      </c>
      <c r="X124" s="17">
        <v>0</v>
      </c>
    </row>
    <row r="125" spans="1:24" x14ac:dyDescent="0.3">
      <c r="A125" s="48">
        <f t="shared" si="7"/>
        <v>112</v>
      </c>
      <c r="B125" s="10" t="s">
        <v>155</v>
      </c>
      <c r="C125" s="1" t="s">
        <v>6</v>
      </c>
      <c r="D125" s="3">
        <v>67.45</v>
      </c>
      <c r="E125" s="3">
        <v>0</v>
      </c>
      <c r="F125" s="2">
        <f t="shared" si="5"/>
        <v>1.0444</v>
      </c>
      <c r="G125" s="2"/>
      <c r="H125" s="4">
        <f t="shared" si="6"/>
        <v>1.0444</v>
      </c>
      <c r="I125" s="4"/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0.33939999999999998</v>
      </c>
      <c r="P125" s="4">
        <v>0</v>
      </c>
      <c r="Q125" s="4">
        <v>0</v>
      </c>
      <c r="R125" s="4">
        <v>0.21579999999999999</v>
      </c>
      <c r="S125" s="4">
        <v>0</v>
      </c>
      <c r="T125" s="4">
        <v>0.47199999999999998</v>
      </c>
      <c r="U125" s="4">
        <v>0</v>
      </c>
      <c r="V125" s="4">
        <v>1.72E-2</v>
      </c>
      <c r="W125" s="4">
        <v>0</v>
      </c>
      <c r="X125" s="17">
        <v>0</v>
      </c>
    </row>
    <row r="126" spans="1:24" x14ac:dyDescent="0.3">
      <c r="A126" s="48">
        <f t="shared" si="7"/>
        <v>113</v>
      </c>
      <c r="B126" s="10" t="s">
        <v>156</v>
      </c>
      <c r="C126" s="1" t="s">
        <v>6</v>
      </c>
      <c r="D126" s="3">
        <v>51.21</v>
      </c>
      <c r="E126" s="3">
        <v>0</v>
      </c>
      <c r="F126" s="2">
        <f t="shared" si="5"/>
        <v>1.1333</v>
      </c>
      <c r="G126" s="2"/>
      <c r="H126" s="4">
        <f t="shared" si="6"/>
        <v>1.1333</v>
      </c>
      <c r="I126" s="4"/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0.33939999999999998</v>
      </c>
      <c r="P126" s="4">
        <v>0</v>
      </c>
      <c r="Q126" s="4">
        <v>0</v>
      </c>
      <c r="R126" s="4">
        <v>0.28420000000000001</v>
      </c>
      <c r="S126" s="4">
        <v>0</v>
      </c>
      <c r="T126" s="4">
        <v>0.48709999999999998</v>
      </c>
      <c r="U126" s="4">
        <v>0</v>
      </c>
      <c r="V126" s="4">
        <v>2.2599999999999999E-2</v>
      </c>
      <c r="W126" s="4">
        <v>0</v>
      </c>
      <c r="X126" s="17">
        <v>0</v>
      </c>
    </row>
    <row r="127" spans="1:24" x14ac:dyDescent="0.3">
      <c r="A127" s="48">
        <f t="shared" si="7"/>
        <v>114</v>
      </c>
      <c r="B127" s="10" t="s">
        <v>157</v>
      </c>
      <c r="C127" s="1" t="s">
        <v>6</v>
      </c>
      <c r="D127" s="3">
        <v>211.8</v>
      </c>
      <c r="E127" s="3">
        <v>0</v>
      </c>
      <c r="F127" s="2">
        <f t="shared" si="5"/>
        <v>1.0682000000000003</v>
      </c>
      <c r="G127" s="2"/>
      <c r="H127" s="4">
        <f t="shared" si="6"/>
        <v>1.0682000000000003</v>
      </c>
      <c r="I127" s="4"/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0.33950000000000002</v>
      </c>
      <c r="P127" s="4">
        <v>0</v>
      </c>
      <c r="Q127" s="4">
        <v>0</v>
      </c>
      <c r="R127" s="4">
        <v>0.23649999999999999</v>
      </c>
      <c r="S127" s="4">
        <v>0</v>
      </c>
      <c r="T127" s="4">
        <v>0.48680000000000001</v>
      </c>
      <c r="U127" s="4">
        <v>0</v>
      </c>
      <c r="V127" s="4">
        <v>5.4000000000000003E-3</v>
      </c>
      <c r="W127" s="4">
        <v>0</v>
      </c>
      <c r="X127" s="17">
        <v>0</v>
      </c>
    </row>
    <row r="128" spans="1:24" x14ac:dyDescent="0.3">
      <c r="A128" s="48">
        <f t="shared" si="7"/>
        <v>115</v>
      </c>
      <c r="B128" s="10" t="s">
        <v>158</v>
      </c>
      <c r="C128" s="1" t="s">
        <v>6</v>
      </c>
      <c r="D128" s="3">
        <v>214.7</v>
      </c>
      <c r="E128" s="3">
        <v>0</v>
      </c>
      <c r="F128" s="2">
        <f t="shared" si="5"/>
        <v>1.1547000000000003</v>
      </c>
      <c r="G128" s="2"/>
      <c r="H128" s="4">
        <f t="shared" si="6"/>
        <v>1.1547000000000003</v>
      </c>
      <c r="I128" s="4"/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0.50870000000000004</v>
      </c>
      <c r="P128" s="4">
        <v>0</v>
      </c>
      <c r="Q128" s="4">
        <v>0</v>
      </c>
      <c r="R128" s="4">
        <v>0.11990000000000001</v>
      </c>
      <c r="S128" s="4">
        <v>0</v>
      </c>
      <c r="T128" s="4">
        <v>0.52070000000000005</v>
      </c>
      <c r="U128" s="4">
        <v>0</v>
      </c>
      <c r="V128" s="4">
        <v>5.4000000000000003E-3</v>
      </c>
      <c r="W128" s="4">
        <v>0</v>
      </c>
      <c r="X128" s="17">
        <v>0</v>
      </c>
    </row>
    <row r="129" spans="1:24" x14ac:dyDescent="0.3">
      <c r="A129" s="48">
        <f t="shared" si="7"/>
        <v>116</v>
      </c>
      <c r="B129" s="10" t="s">
        <v>159</v>
      </c>
      <c r="C129" s="1" t="s">
        <v>6</v>
      </c>
      <c r="D129" s="3">
        <v>104.3</v>
      </c>
      <c r="E129" s="3">
        <v>0</v>
      </c>
      <c r="F129" s="2">
        <f t="shared" si="5"/>
        <v>1.3289</v>
      </c>
      <c r="G129" s="2"/>
      <c r="H129" s="4">
        <f t="shared" si="6"/>
        <v>1.3289</v>
      </c>
      <c r="I129" s="4"/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0.36180000000000001</v>
      </c>
      <c r="P129" s="4">
        <v>0</v>
      </c>
      <c r="Q129" s="4">
        <v>0</v>
      </c>
      <c r="R129" s="4">
        <v>0.48880000000000001</v>
      </c>
      <c r="S129" s="4">
        <v>0</v>
      </c>
      <c r="T129" s="4">
        <v>0.46729999999999999</v>
      </c>
      <c r="U129" s="4">
        <v>0</v>
      </c>
      <c r="V129" s="4">
        <v>1.0999999999999999E-2</v>
      </c>
      <c r="W129" s="4">
        <v>0</v>
      </c>
      <c r="X129" s="17">
        <v>0</v>
      </c>
    </row>
    <row r="130" spans="1:24" x14ac:dyDescent="0.3">
      <c r="A130" s="48">
        <f t="shared" si="7"/>
        <v>117</v>
      </c>
      <c r="B130" s="10" t="s">
        <v>160</v>
      </c>
      <c r="C130" s="1" t="s">
        <v>6</v>
      </c>
      <c r="D130" s="3">
        <v>112.9</v>
      </c>
      <c r="E130" s="3">
        <v>0</v>
      </c>
      <c r="F130" s="2">
        <f t="shared" si="5"/>
        <v>1.3920999999999999</v>
      </c>
      <c r="G130" s="2"/>
      <c r="H130" s="4">
        <f t="shared" si="6"/>
        <v>1.3920999999999999</v>
      </c>
      <c r="I130" s="4"/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0.36170000000000002</v>
      </c>
      <c r="P130" s="4">
        <v>0</v>
      </c>
      <c r="Q130" s="4">
        <v>0</v>
      </c>
      <c r="R130" s="4">
        <v>0.49159999999999998</v>
      </c>
      <c r="S130" s="4">
        <v>0</v>
      </c>
      <c r="T130" s="4">
        <v>0.52859999999999996</v>
      </c>
      <c r="U130" s="4">
        <v>0</v>
      </c>
      <c r="V130" s="4">
        <v>1.0200000000000001E-2</v>
      </c>
      <c r="W130" s="4">
        <v>0</v>
      </c>
      <c r="X130" s="17">
        <v>0</v>
      </c>
    </row>
    <row r="131" spans="1:24" x14ac:dyDescent="0.3">
      <c r="A131" s="48">
        <f t="shared" si="7"/>
        <v>118</v>
      </c>
      <c r="B131" s="10" t="s">
        <v>161</v>
      </c>
      <c r="C131" s="1" t="s">
        <v>6</v>
      </c>
      <c r="D131" s="3">
        <v>329.2</v>
      </c>
      <c r="E131" s="3">
        <v>0</v>
      </c>
      <c r="F131" s="2">
        <f t="shared" si="5"/>
        <v>1.3247000000000002</v>
      </c>
      <c r="G131" s="2"/>
      <c r="H131" s="4">
        <f t="shared" si="6"/>
        <v>1.3247000000000002</v>
      </c>
      <c r="I131" s="4"/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0.36170000000000002</v>
      </c>
      <c r="P131" s="4">
        <v>0</v>
      </c>
      <c r="Q131" s="4">
        <v>0</v>
      </c>
      <c r="R131" s="4">
        <v>0.4597</v>
      </c>
      <c r="S131" s="4">
        <v>0</v>
      </c>
      <c r="T131" s="4">
        <v>0.49980000000000002</v>
      </c>
      <c r="U131" s="4">
        <v>0</v>
      </c>
      <c r="V131" s="4">
        <v>3.5000000000000001E-3</v>
      </c>
      <c r="W131" s="4">
        <v>0</v>
      </c>
      <c r="X131" s="17">
        <v>0</v>
      </c>
    </row>
    <row r="132" spans="1:24" x14ac:dyDescent="0.3">
      <c r="A132" s="48">
        <f t="shared" si="7"/>
        <v>119</v>
      </c>
      <c r="B132" s="10" t="s">
        <v>162</v>
      </c>
      <c r="C132" s="1" t="s">
        <v>6</v>
      </c>
      <c r="D132" s="3">
        <v>238.6</v>
      </c>
      <c r="E132" s="3">
        <v>0</v>
      </c>
      <c r="F132" s="2">
        <f t="shared" si="5"/>
        <v>1.4578</v>
      </c>
      <c r="G132" s="2"/>
      <c r="H132" s="4">
        <f t="shared" si="6"/>
        <v>1.4578</v>
      </c>
      <c r="I132" s="4"/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0.36170000000000002</v>
      </c>
      <c r="P132" s="4">
        <v>0</v>
      </c>
      <c r="Q132" s="4">
        <v>0</v>
      </c>
      <c r="R132" s="4">
        <v>0.54310000000000003</v>
      </c>
      <c r="S132" s="4">
        <v>0</v>
      </c>
      <c r="T132" s="4">
        <v>0.54820000000000002</v>
      </c>
      <c r="U132" s="4">
        <v>0</v>
      </c>
      <c r="V132" s="4">
        <v>4.7999999999999996E-3</v>
      </c>
      <c r="W132" s="4">
        <v>0</v>
      </c>
      <c r="X132" s="17">
        <v>0</v>
      </c>
    </row>
    <row r="133" spans="1:24" x14ac:dyDescent="0.3">
      <c r="A133" s="48">
        <f t="shared" si="7"/>
        <v>120</v>
      </c>
      <c r="B133" s="10" t="s">
        <v>163</v>
      </c>
      <c r="C133" s="1" t="s">
        <v>6</v>
      </c>
      <c r="D133" s="3">
        <v>134</v>
      </c>
      <c r="E133" s="3">
        <v>0</v>
      </c>
      <c r="F133" s="2">
        <f t="shared" si="5"/>
        <v>0.94990000000000008</v>
      </c>
      <c r="G133" s="2"/>
      <c r="H133" s="4">
        <f t="shared" si="6"/>
        <v>0.94990000000000008</v>
      </c>
      <c r="I133" s="4"/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0.36170000000000002</v>
      </c>
      <c r="P133" s="4">
        <v>0</v>
      </c>
      <c r="Q133" s="4">
        <v>0</v>
      </c>
      <c r="R133" s="4">
        <v>0.154</v>
      </c>
      <c r="S133" s="4">
        <v>0</v>
      </c>
      <c r="T133" s="4">
        <v>0.42559999999999998</v>
      </c>
      <c r="U133" s="4">
        <v>0</v>
      </c>
      <c r="V133" s="4">
        <v>8.6E-3</v>
      </c>
      <c r="W133" s="4">
        <v>0</v>
      </c>
      <c r="X133" s="17">
        <v>0</v>
      </c>
    </row>
    <row r="134" spans="1:24" x14ac:dyDescent="0.3">
      <c r="A134" s="48">
        <f t="shared" si="7"/>
        <v>121</v>
      </c>
      <c r="B134" s="10" t="s">
        <v>164</v>
      </c>
      <c r="C134" s="1" t="s">
        <v>6</v>
      </c>
      <c r="D134" s="3">
        <v>57.6</v>
      </c>
      <c r="E134" s="3">
        <v>0</v>
      </c>
      <c r="F134" s="2">
        <f t="shared" si="5"/>
        <v>1.6345000000000001</v>
      </c>
      <c r="G134" s="2"/>
      <c r="H134" s="4">
        <f t="shared" si="6"/>
        <v>1.6345000000000001</v>
      </c>
      <c r="I134" s="4"/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0.36159999999999998</v>
      </c>
      <c r="P134" s="4">
        <v>0</v>
      </c>
      <c r="Q134" s="4">
        <v>0</v>
      </c>
      <c r="R134" s="4">
        <v>0.755</v>
      </c>
      <c r="S134" s="4">
        <v>0</v>
      </c>
      <c r="T134" s="4">
        <v>0.49790000000000001</v>
      </c>
      <c r="U134" s="4">
        <v>0</v>
      </c>
      <c r="V134" s="4">
        <v>0.02</v>
      </c>
      <c r="W134" s="4">
        <v>0</v>
      </c>
      <c r="X134" s="17">
        <v>0</v>
      </c>
    </row>
    <row r="135" spans="1:24" x14ac:dyDescent="0.3">
      <c r="A135" s="48">
        <f t="shared" si="7"/>
        <v>122</v>
      </c>
      <c r="B135" s="10" t="s">
        <v>165</v>
      </c>
      <c r="C135" s="1" t="s">
        <v>6</v>
      </c>
      <c r="D135" s="3">
        <v>128.1</v>
      </c>
      <c r="E135" s="3">
        <v>49.2</v>
      </c>
      <c r="F135" s="2">
        <f t="shared" si="5"/>
        <v>1.1984999999999999</v>
      </c>
      <c r="G135" s="2"/>
      <c r="H135" s="4">
        <f t="shared" si="6"/>
        <v>1.1984999999999999</v>
      </c>
      <c r="I135" s="4"/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0.36180000000000001</v>
      </c>
      <c r="P135" s="4">
        <v>0</v>
      </c>
      <c r="Q135" s="4">
        <v>0</v>
      </c>
      <c r="R135" s="4">
        <v>0.33589999999999998</v>
      </c>
      <c r="S135" s="4">
        <v>0</v>
      </c>
      <c r="T135" s="4">
        <v>0.49180000000000001</v>
      </c>
      <c r="U135" s="4">
        <v>0</v>
      </c>
      <c r="V135" s="4">
        <v>8.9999999999999993E-3</v>
      </c>
      <c r="W135" s="4">
        <v>0</v>
      </c>
      <c r="X135" s="17">
        <v>0</v>
      </c>
    </row>
    <row r="136" spans="1:24" x14ac:dyDescent="0.3">
      <c r="A136" s="48">
        <f t="shared" si="7"/>
        <v>123</v>
      </c>
      <c r="B136" s="10" t="s">
        <v>166</v>
      </c>
      <c r="C136" s="1" t="s">
        <v>6</v>
      </c>
      <c r="D136" s="3">
        <v>231.1</v>
      </c>
      <c r="E136" s="3">
        <v>32.700000000000003</v>
      </c>
      <c r="F136" s="2">
        <f t="shared" si="5"/>
        <v>1.3466999999999998</v>
      </c>
      <c r="G136" s="2"/>
      <c r="H136" s="4">
        <f t="shared" si="6"/>
        <v>1.3466999999999998</v>
      </c>
      <c r="I136" s="4"/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0.36180000000000001</v>
      </c>
      <c r="P136" s="4">
        <v>0</v>
      </c>
      <c r="Q136" s="4">
        <v>0</v>
      </c>
      <c r="R136" s="4">
        <v>0.36609999999999998</v>
      </c>
      <c r="S136" s="4">
        <v>0</v>
      </c>
      <c r="T136" s="4">
        <v>0.61380000000000001</v>
      </c>
      <c r="U136" s="4">
        <v>0</v>
      </c>
      <c r="V136" s="4">
        <v>5.0000000000000001E-3</v>
      </c>
      <c r="W136" s="4">
        <v>0</v>
      </c>
      <c r="X136" s="17">
        <v>0</v>
      </c>
    </row>
    <row r="137" spans="1:24" x14ac:dyDescent="0.3">
      <c r="A137" s="48">
        <f t="shared" si="7"/>
        <v>124</v>
      </c>
      <c r="B137" s="10" t="s">
        <v>167</v>
      </c>
      <c r="C137" s="1" t="s">
        <v>6</v>
      </c>
      <c r="D137" s="3">
        <v>246.69</v>
      </c>
      <c r="E137" s="3">
        <v>0</v>
      </c>
      <c r="F137" s="2">
        <f t="shared" si="5"/>
        <v>1.2216</v>
      </c>
      <c r="G137" s="2"/>
      <c r="H137" s="4">
        <f t="shared" si="6"/>
        <v>1.2216</v>
      </c>
      <c r="I137" s="4"/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0.36180000000000001</v>
      </c>
      <c r="P137" s="4">
        <v>0</v>
      </c>
      <c r="Q137" s="4">
        <v>0</v>
      </c>
      <c r="R137" s="4">
        <v>0.42770000000000002</v>
      </c>
      <c r="S137" s="4">
        <v>0</v>
      </c>
      <c r="T137" s="4">
        <v>0.4274</v>
      </c>
      <c r="U137" s="4">
        <v>0</v>
      </c>
      <c r="V137" s="4">
        <v>4.7000000000000002E-3</v>
      </c>
      <c r="W137" s="4">
        <v>0</v>
      </c>
      <c r="X137" s="17">
        <v>0</v>
      </c>
    </row>
    <row r="138" spans="1:24" x14ac:dyDescent="0.3">
      <c r="A138" s="48">
        <f t="shared" si="7"/>
        <v>125</v>
      </c>
      <c r="B138" s="10" t="s">
        <v>168</v>
      </c>
      <c r="C138" s="1" t="s">
        <v>6</v>
      </c>
      <c r="D138" s="3">
        <v>242.5</v>
      </c>
      <c r="E138" s="3">
        <v>0</v>
      </c>
      <c r="F138" s="2">
        <f t="shared" si="5"/>
        <v>1.1379999999999999</v>
      </c>
      <c r="G138" s="2"/>
      <c r="H138" s="4">
        <f t="shared" si="6"/>
        <v>1.1379999999999999</v>
      </c>
      <c r="I138" s="4"/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0.36170000000000002</v>
      </c>
      <c r="P138" s="4">
        <v>0</v>
      </c>
      <c r="Q138" s="4">
        <v>0</v>
      </c>
      <c r="R138" s="4">
        <v>0.2722</v>
      </c>
      <c r="S138" s="4">
        <v>0</v>
      </c>
      <c r="T138" s="4">
        <v>0.49930000000000002</v>
      </c>
      <c r="U138" s="4">
        <v>0</v>
      </c>
      <c r="V138" s="4">
        <v>4.7999999999999996E-3</v>
      </c>
      <c r="W138" s="4">
        <v>0</v>
      </c>
      <c r="X138" s="17">
        <v>0</v>
      </c>
    </row>
    <row r="139" spans="1:24" x14ac:dyDescent="0.3">
      <c r="A139" s="48">
        <f t="shared" si="7"/>
        <v>126</v>
      </c>
      <c r="B139" s="10" t="s">
        <v>169</v>
      </c>
      <c r="C139" s="1" t="s">
        <v>6</v>
      </c>
      <c r="D139" s="3">
        <v>171.6</v>
      </c>
      <c r="E139" s="3">
        <v>0</v>
      </c>
      <c r="F139" s="2">
        <f t="shared" si="5"/>
        <v>2.5439000000000003</v>
      </c>
      <c r="G139" s="2"/>
      <c r="H139" s="4">
        <f t="shared" si="6"/>
        <v>2.5439000000000003</v>
      </c>
      <c r="I139" s="4"/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0.90539999999999998</v>
      </c>
      <c r="P139" s="4">
        <v>0</v>
      </c>
      <c r="Q139" s="4">
        <v>0</v>
      </c>
      <c r="R139" s="4">
        <v>0.26150000000000001</v>
      </c>
      <c r="S139" s="4">
        <v>0</v>
      </c>
      <c r="T139" s="4">
        <v>1.3703000000000001</v>
      </c>
      <c r="U139" s="4">
        <v>0</v>
      </c>
      <c r="V139" s="4">
        <v>6.7000000000000002E-3</v>
      </c>
      <c r="W139" s="4">
        <v>0</v>
      </c>
      <c r="X139" s="17">
        <v>0</v>
      </c>
    </row>
    <row r="140" spans="1:24" x14ac:dyDescent="0.3">
      <c r="A140" s="48">
        <f t="shared" si="7"/>
        <v>127</v>
      </c>
      <c r="B140" s="10" t="s">
        <v>170</v>
      </c>
      <c r="C140" s="1" t="s">
        <v>6</v>
      </c>
      <c r="D140" s="3">
        <v>151.6</v>
      </c>
      <c r="E140" s="3">
        <v>0</v>
      </c>
      <c r="F140" s="2">
        <f t="shared" si="5"/>
        <v>1.0909</v>
      </c>
      <c r="G140" s="2"/>
      <c r="H140" s="4">
        <f t="shared" si="6"/>
        <v>1.0909</v>
      </c>
      <c r="I140" s="4"/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0.36170000000000002</v>
      </c>
      <c r="P140" s="4">
        <v>0</v>
      </c>
      <c r="Q140" s="4">
        <v>0</v>
      </c>
      <c r="R140" s="4">
        <v>0.22320000000000001</v>
      </c>
      <c r="S140" s="4">
        <v>0</v>
      </c>
      <c r="T140" s="4">
        <v>0.49840000000000001</v>
      </c>
      <c r="U140" s="4">
        <v>0</v>
      </c>
      <c r="V140" s="4">
        <v>7.6E-3</v>
      </c>
      <c r="W140" s="4">
        <v>0</v>
      </c>
      <c r="X140" s="17">
        <v>0</v>
      </c>
    </row>
    <row r="141" spans="1:24" x14ac:dyDescent="0.3">
      <c r="A141" s="48">
        <f t="shared" si="7"/>
        <v>128</v>
      </c>
      <c r="B141" s="10" t="s">
        <v>171</v>
      </c>
      <c r="C141" s="1" t="s">
        <v>6</v>
      </c>
      <c r="D141" s="3">
        <v>37.700000000000003</v>
      </c>
      <c r="E141" s="3">
        <v>0</v>
      </c>
      <c r="F141" s="2">
        <f t="shared" ref="F141:F204" si="10">J141+K141+L141+O141+P141+Q141+R141+S141+T141+U141+V141+W141</f>
        <v>1.2102000000000002</v>
      </c>
      <c r="G141" s="2"/>
      <c r="H141" s="4">
        <f t="shared" ref="H141:H204" si="11">F141-J141</f>
        <v>1.2102000000000002</v>
      </c>
      <c r="I141" s="4"/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0.36159999999999998</v>
      </c>
      <c r="P141" s="4">
        <v>0</v>
      </c>
      <c r="Q141" s="4">
        <v>0</v>
      </c>
      <c r="R141" s="4">
        <v>0.31130000000000002</v>
      </c>
      <c r="S141" s="4">
        <v>0</v>
      </c>
      <c r="T141" s="4">
        <v>0.50670000000000004</v>
      </c>
      <c r="U141" s="4">
        <v>0</v>
      </c>
      <c r="V141" s="4">
        <v>3.0599999999999999E-2</v>
      </c>
      <c r="W141" s="4">
        <v>0</v>
      </c>
      <c r="X141" s="17">
        <v>0</v>
      </c>
    </row>
    <row r="142" spans="1:24" x14ac:dyDescent="0.3">
      <c r="A142" s="48">
        <f t="shared" ref="A142:A205" si="12">A141+1</f>
        <v>129</v>
      </c>
      <c r="B142" s="10" t="s">
        <v>172</v>
      </c>
      <c r="C142" s="1" t="s">
        <v>13</v>
      </c>
      <c r="D142" s="3">
        <v>5048.6000000000004</v>
      </c>
      <c r="E142" s="3">
        <v>552.1</v>
      </c>
      <c r="F142" s="2">
        <f t="shared" si="10"/>
        <v>3.7155999999999998</v>
      </c>
      <c r="G142" s="2">
        <f t="shared" ref="G142:G199" si="13">F142+M142+N142+X142</f>
        <v>4.2894000000000005</v>
      </c>
      <c r="H142" s="4">
        <f t="shared" si="11"/>
        <v>3.2431999999999999</v>
      </c>
      <c r="I142" s="4">
        <f t="shared" ref="I142:I199" si="14">H142+J142</f>
        <v>3.7155999999999998</v>
      </c>
      <c r="J142" s="4">
        <v>0.47239999999999999</v>
      </c>
      <c r="K142" s="4">
        <v>0.53310000000000002</v>
      </c>
      <c r="L142" s="4">
        <v>2.5700000000000001E-2</v>
      </c>
      <c r="M142" s="4">
        <v>0.42459999999999998</v>
      </c>
      <c r="N142" s="4">
        <v>0</v>
      </c>
      <c r="O142" s="4">
        <v>0.82609999999999995</v>
      </c>
      <c r="P142" s="4">
        <v>3.0700000000000002E-2</v>
      </c>
      <c r="Q142" s="4">
        <v>1.1000000000000001E-3</v>
      </c>
      <c r="R142" s="4">
        <v>5.04E-2</v>
      </c>
      <c r="S142" s="4">
        <v>0.1444</v>
      </c>
      <c r="T142" s="4">
        <v>1.0894999999999999</v>
      </c>
      <c r="U142" s="4">
        <v>0.1439</v>
      </c>
      <c r="V142" s="4">
        <v>2.0000000000000001E-4</v>
      </c>
      <c r="W142" s="4">
        <v>0.39810000000000001</v>
      </c>
      <c r="X142" s="17">
        <v>0.1492</v>
      </c>
    </row>
    <row r="143" spans="1:24" x14ac:dyDescent="0.3">
      <c r="A143" s="48">
        <f t="shared" si="12"/>
        <v>130</v>
      </c>
      <c r="B143" s="10" t="s">
        <v>173</v>
      </c>
      <c r="C143" s="1" t="s">
        <v>14</v>
      </c>
      <c r="D143" s="3">
        <v>2606.1999999999998</v>
      </c>
      <c r="E143" s="3">
        <v>490.3</v>
      </c>
      <c r="F143" s="2">
        <f t="shared" si="10"/>
        <v>3.0593000000000004</v>
      </c>
      <c r="G143" s="2">
        <f t="shared" si="13"/>
        <v>3.8246000000000002</v>
      </c>
      <c r="H143" s="4">
        <f t="shared" si="11"/>
        <v>2.6473000000000004</v>
      </c>
      <c r="I143" s="4">
        <f t="shared" si="14"/>
        <v>3.0593000000000004</v>
      </c>
      <c r="J143" s="4">
        <v>0.41199999999999998</v>
      </c>
      <c r="K143" s="4">
        <v>0.40989999999999999</v>
      </c>
      <c r="L143" s="4">
        <v>2.3400000000000001E-2</v>
      </c>
      <c r="M143" s="4">
        <v>0.4511</v>
      </c>
      <c r="N143" s="4">
        <v>0</v>
      </c>
      <c r="O143" s="4">
        <v>0.84589999999999999</v>
      </c>
      <c r="P143" s="4">
        <v>2.81E-2</v>
      </c>
      <c r="Q143" s="4">
        <v>1.1000000000000001E-3</v>
      </c>
      <c r="R143" s="4">
        <v>4.8399999999999999E-2</v>
      </c>
      <c r="S143" s="4">
        <v>8.0299999999999996E-2</v>
      </c>
      <c r="T143" s="4">
        <v>0.92749999999999999</v>
      </c>
      <c r="U143" s="4">
        <v>0.15579999999999999</v>
      </c>
      <c r="V143" s="4">
        <v>5.0000000000000001E-4</v>
      </c>
      <c r="W143" s="4">
        <v>0.12640000000000001</v>
      </c>
      <c r="X143" s="17">
        <v>0.31419999999999998</v>
      </c>
    </row>
    <row r="144" spans="1:24" x14ac:dyDescent="0.3">
      <c r="A144" s="48">
        <f t="shared" si="12"/>
        <v>131</v>
      </c>
      <c r="B144" s="10" t="s">
        <v>174</v>
      </c>
      <c r="C144" s="1" t="s">
        <v>14</v>
      </c>
      <c r="D144" s="3">
        <v>4662</v>
      </c>
      <c r="E144" s="3">
        <v>410</v>
      </c>
      <c r="F144" s="2">
        <f t="shared" si="10"/>
        <v>3.3260999999999998</v>
      </c>
      <c r="G144" s="2">
        <f t="shared" si="13"/>
        <v>4.0115999999999996</v>
      </c>
      <c r="H144" s="4">
        <f t="shared" si="11"/>
        <v>2.8294999999999999</v>
      </c>
      <c r="I144" s="4">
        <f t="shared" si="14"/>
        <v>3.3260999999999998</v>
      </c>
      <c r="J144" s="4">
        <v>0.49659999999999999</v>
      </c>
      <c r="K144" s="4">
        <v>0.52400000000000002</v>
      </c>
      <c r="L144" s="4">
        <v>1.9599999999999999E-2</v>
      </c>
      <c r="M144" s="4">
        <v>0.46400000000000002</v>
      </c>
      <c r="N144" s="4">
        <v>0</v>
      </c>
      <c r="O144" s="4">
        <v>0.85670000000000002</v>
      </c>
      <c r="P144" s="4">
        <v>2.7199999999999998E-2</v>
      </c>
      <c r="Q144" s="4">
        <v>1E-3</v>
      </c>
      <c r="R144" s="4">
        <v>5.4100000000000002E-2</v>
      </c>
      <c r="S144" s="4">
        <v>9.9199999999999997E-2</v>
      </c>
      <c r="T144" s="4">
        <v>0.94330000000000003</v>
      </c>
      <c r="U144" s="4">
        <v>0.1633</v>
      </c>
      <c r="V144" s="4">
        <v>2.0000000000000001E-4</v>
      </c>
      <c r="W144" s="4">
        <v>0.1409</v>
      </c>
      <c r="X144" s="17">
        <v>0.2215</v>
      </c>
    </row>
    <row r="145" spans="1:24" x14ac:dyDescent="0.3">
      <c r="A145" s="48">
        <f t="shared" si="12"/>
        <v>132</v>
      </c>
      <c r="B145" s="10" t="s">
        <v>175</v>
      </c>
      <c r="C145" s="1" t="s">
        <v>6</v>
      </c>
      <c r="D145" s="3">
        <v>90.7</v>
      </c>
      <c r="E145" s="3">
        <v>0</v>
      </c>
      <c r="F145" s="2">
        <f t="shared" si="10"/>
        <v>1.0866</v>
      </c>
      <c r="G145" s="2"/>
      <c r="H145" s="4">
        <f t="shared" si="11"/>
        <v>1.0866</v>
      </c>
      <c r="I145" s="4"/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0.33939999999999998</v>
      </c>
      <c r="P145" s="4">
        <v>0</v>
      </c>
      <c r="Q145" s="4">
        <v>0</v>
      </c>
      <c r="R145" s="4">
        <v>0.2477</v>
      </c>
      <c r="S145" s="4">
        <v>0</v>
      </c>
      <c r="T145" s="4">
        <v>0.48680000000000001</v>
      </c>
      <c r="U145" s="4">
        <v>0</v>
      </c>
      <c r="V145" s="4">
        <v>1.2699999999999999E-2</v>
      </c>
      <c r="W145" s="4">
        <v>0</v>
      </c>
      <c r="X145" s="17">
        <v>0</v>
      </c>
    </row>
    <row r="146" spans="1:24" x14ac:dyDescent="0.3">
      <c r="A146" s="48">
        <f t="shared" si="12"/>
        <v>133</v>
      </c>
      <c r="B146" s="10" t="s">
        <v>176</v>
      </c>
      <c r="C146" s="1" t="s">
        <v>6</v>
      </c>
      <c r="D146" s="3">
        <v>35.5</v>
      </c>
      <c r="E146" s="3">
        <v>0</v>
      </c>
      <c r="F146" s="2">
        <f t="shared" si="10"/>
        <v>1.2994000000000001</v>
      </c>
      <c r="G146" s="2"/>
      <c r="H146" s="4">
        <f t="shared" si="11"/>
        <v>1.2994000000000001</v>
      </c>
      <c r="I146" s="4"/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0.33960000000000001</v>
      </c>
      <c r="P146" s="4">
        <v>0</v>
      </c>
      <c r="Q146" s="4">
        <v>0</v>
      </c>
      <c r="R146" s="4">
        <v>0.40400000000000003</v>
      </c>
      <c r="S146" s="4">
        <v>0</v>
      </c>
      <c r="T146" s="4">
        <v>0.52329999999999999</v>
      </c>
      <c r="U146" s="4">
        <v>0</v>
      </c>
      <c r="V146" s="4">
        <v>3.2500000000000001E-2</v>
      </c>
      <c r="W146" s="4">
        <v>0</v>
      </c>
      <c r="X146" s="17">
        <v>0</v>
      </c>
    </row>
    <row r="147" spans="1:24" x14ac:dyDescent="0.3">
      <c r="A147" s="48">
        <f t="shared" si="12"/>
        <v>134</v>
      </c>
      <c r="B147" s="10" t="s">
        <v>177</v>
      </c>
      <c r="C147" s="1" t="s">
        <v>6</v>
      </c>
      <c r="D147" s="3">
        <v>53.21</v>
      </c>
      <c r="E147" s="3">
        <v>0</v>
      </c>
      <c r="F147" s="2">
        <f t="shared" si="10"/>
        <v>0.96940000000000004</v>
      </c>
      <c r="G147" s="2"/>
      <c r="H147" s="4">
        <f t="shared" si="11"/>
        <v>0.96940000000000004</v>
      </c>
      <c r="I147" s="4"/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0.33960000000000001</v>
      </c>
      <c r="P147" s="4">
        <v>0</v>
      </c>
      <c r="Q147" s="4">
        <v>0</v>
      </c>
      <c r="R147" s="4">
        <v>0.121</v>
      </c>
      <c r="S147" s="4">
        <v>0</v>
      </c>
      <c r="T147" s="4">
        <v>0.48709999999999998</v>
      </c>
      <c r="U147" s="4">
        <v>0</v>
      </c>
      <c r="V147" s="4">
        <v>2.1700000000000001E-2</v>
      </c>
      <c r="W147" s="4">
        <v>0</v>
      </c>
      <c r="X147" s="17">
        <v>0</v>
      </c>
    </row>
    <row r="148" spans="1:24" x14ac:dyDescent="0.3">
      <c r="A148" s="48">
        <f t="shared" si="12"/>
        <v>135</v>
      </c>
      <c r="B148" s="10" t="s">
        <v>178</v>
      </c>
      <c r="C148" s="1" t="s">
        <v>6</v>
      </c>
      <c r="D148" s="3">
        <v>60</v>
      </c>
      <c r="E148" s="3">
        <v>0</v>
      </c>
      <c r="F148" s="2">
        <f t="shared" si="10"/>
        <v>1.3244000000000002</v>
      </c>
      <c r="G148" s="2"/>
      <c r="H148" s="4">
        <f t="shared" si="11"/>
        <v>1.3244000000000002</v>
      </c>
      <c r="I148" s="4"/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0.33960000000000001</v>
      </c>
      <c r="P148" s="4">
        <v>0</v>
      </c>
      <c r="Q148" s="4">
        <v>0</v>
      </c>
      <c r="R148" s="4">
        <v>0.47810000000000002</v>
      </c>
      <c r="S148" s="4">
        <v>0</v>
      </c>
      <c r="T148" s="4">
        <v>0.48749999999999999</v>
      </c>
      <c r="U148" s="4">
        <v>0</v>
      </c>
      <c r="V148" s="4">
        <v>1.9199999999999998E-2</v>
      </c>
      <c r="W148" s="4">
        <v>0</v>
      </c>
      <c r="X148" s="17">
        <v>0</v>
      </c>
    </row>
    <row r="149" spans="1:24" x14ac:dyDescent="0.3">
      <c r="A149" s="48">
        <f t="shared" si="12"/>
        <v>136</v>
      </c>
      <c r="B149" s="10" t="s">
        <v>179</v>
      </c>
      <c r="C149" s="1" t="s">
        <v>6</v>
      </c>
      <c r="D149" s="3">
        <v>52.5</v>
      </c>
      <c r="E149" s="3">
        <v>0</v>
      </c>
      <c r="F149" s="2">
        <f t="shared" si="10"/>
        <v>0.8488</v>
      </c>
      <c r="G149" s="2"/>
      <c r="H149" s="4">
        <f t="shared" si="11"/>
        <v>0.8488</v>
      </c>
      <c r="I149" s="4"/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0.33960000000000001</v>
      </c>
      <c r="P149" s="4">
        <v>0</v>
      </c>
      <c r="Q149" s="4">
        <v>0</v>
      </c>
      <c r="R149" s="4">
        <v>0</v>
      </c>
      <c r="S149" s="4">
        <v>0</v>
      </c>
      <c r="T149" s="4">
        <v>0.48720000000000002</v>
      </c>
      <c r="U149" s="4">
        <v>0</v>
      </c>
      <c r="V149" s="4">
        <v>2.1999999999999999E-2</v>
      </c>
      <c r="W149" s="4">
        <v>0</v>
      </c>
      <c r="X149" s="17">
        <v>0</v>
      </c>
    </row>
    <row r="150" spans="1:24" x14ac:dyDescent="0.3">
      <c r="A150" s="48">
        <f t="shared" si="12"/>
        <v>137</v>
      </c>
      <c r="B150" s="10" t="s">
        <v>180</v>
      </c>
      <c r="C150" s="1" t="s">
        <v>7</v>
      </c>
      <c r="D150" s="3">
        <v>344.61</v>
      </c>
      <c r="E150" s="3">
        <v>0</v>
      </c>
      <c r="F150" s="2">
        <f t="shared" si="10"/>
        <v>3.8755000000000002</v>
      </c>
      <c r="G150" s="2">
        <f t="shared" si="13"/>
        <v>3.8755000000000002</v>
      </c>
      <c r="H150" s="4">
        <f t="shared" si="11"/>
        <v>3.6930000000000001</v>
      </c>
      <c r="I150" s="4">
        <f t="shared" si="14"/>
        <v>3.8755000000000002</v>
      </c>
      <c r="J150" s="4">
        <v>0.1825</v>
      </c>
      <c r="K150" s="4">
        <v>0.8448</v>
      </c>
      <c r="L150" s="4">
        <v>0</v>
      </c>
      <c r="M150" s="4">
        <v>0</v>
      </c>
      <c r="N150" s="4">
        <v>0</v>
      </c>
      <c r="O150" s="4">
        <v>0.61380000000000001</v>
      </c>
      <c r="P150" s="4">
        <v>0</v>
      </c>
      <c r="Q150" s="4">
        <v>0</v>
      </c>
      <c r="R150" s="4">
        <v>0.20419999999999999</v>
      </c>
      <c r="S150" s="4">
        <v>0.12970000000000001</v>
      </c>
      <c r="T150" s="4">
        <v>1.2670999999999999</v>
      </c>
      <c r="U150" s="4">
        <v>0.4824</v>
      </c>
      <c r="V150" s="4">
        <v>3.3999999999999998E-3</v>
      </c>
      <c r="W150" s="4">
        <v>0.14760000000000001</v>
      </c>
      <c r="X150" s="17">
        <v>0</v>
      </c>
    </row>
    <row r="151" spans="1:24" x14ac:dyDescent="0.3">
      <c r="A151" s="48">
        <f t="shared" si="12"/>
        <v>138</v>
      </c>
      <c r="B151" s="10" t="s">
        <v>181</v>
      </c>
      <c r="C151" s="1" t="s">
        <v>13</v>
      </c>
      <c r="D151" s="3">
        <v>4709.3999999999996</v>
      </c>
      <c r="E151" s="3">
        <v>570.20000000000005</v>
      </c>
      <c r="F151" s="2">
        <f t="shared" si="10"/>
        <v>4.4954000000000001</v>
      </c>
      <c r="G151" s="2">
        <f t="shared" si="13"/>
        <v>5.2939999999999996</v>
      </c>
      <c r="H151" s="4">
        <f t="shared" si="11"/>
        <v>4.0442</v>
      </c>
      <c r="I151" s="4">
        <f t="shared" si="14"/>
        <v>4.4954000000000001</v>
      </c>
      <c r="J151" s="4">
        <v>0.45119999999999999</v>
      </c>
      <c r="K151" s="4">
        <v>0.79010000000000002</v>
      </c>
      <c r="L151" s="4">
        <v>2.4799999999999999E-2</v>
      </c>
      <c r="M151" s="4">
        <v>0.54579999999999995</v>
      </c>
      <c r="N151" s="4">
        <v>0</v>
      </c>
      <c r="O151" s="4">
        <v>0.8266</v>
      </c>
      <c r="P151" s="4">
        <v>3.4200000000000001E-2</v>
      </c>
      <c r="Q151" s="4">
        <v>1.2999999999999999E-3</v>
      </c>
      <c r="R151" s="4">
        <v>3.5900000000000001E-2</v>
      </c>
      <c r="S151" s="4">
        <v>0.15620000000000001</v>
      </c>
      <c r="T151" s="4">
        <v>1.2989999999999999</v>
      </c>
      <c r="U151" s="4">
        <v>0.25490000000000002</v>
      </c>
      <c r="V151" s="4">
        <v>2.0000000000000001E-4</v>
      </c>
      <c r="W151" s="4">
        <v>0.621</v>
      </c>
      <c r="X151" s="17">
        <v>0.25280000000000002</v>
      </c>
    </row>
    <row r="152" spans="1:24" x14ac:dyDescent="0.3">
      <c r="A152" s="48">
        <f t="shared" si="12"/>
        <v>139</v>
      </c>
      <c r="B152" s="10" t="s">
        <v>182</v>
      </c>
      <c r="C152" s="1" t="s">
        <v>6</v>
      </c>
      <c r="D152" s="3">
        <v>264.52999999999997</v>
      </c>
      <c r="E152" s="3">
        <v>0</v>
      </c>
      <c r="F152" s="2">
        <f t="shared" si="10"/>
        <v>1.2466999999999999</v>
      </c>
      <c r="G152" s="2"/>
      <c r="H152" s="4">
        <f t="shared" si="11"/>
        <v>1.2466999999999999</v>
      </c>
      <c r="I152" s="4"/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0.40310000000000001</v>
      </c>
      <c r="P152" s="4">
        <v>0</v>
      </c>
      <c r="Q152" s="4">
        <v>0</v>
      </c>
      <c r="R152" s="4">
        <v>0.37959999999999999</v>
      </c>
      <c r="S152" s="4">
        <v>0</v>
      </c>
      <c r="T152" s="4">
        <v>0.4597</v>
      </c>
      <c r="U152" s="4">
        <v>0</v>
      </c>
      <c r="V152" s="4">
        <v>4.3E-3</v>
      </c>
      <c r="W152" s="4">
        <v>0</v>
      </c>
      <c r="X152" s="17">
        <v>0</v>
      </c>
    </row>
    <row r="153" spans="1:24" x14ac:dyDescent="0.3">
      <c r="A153" s="48">
        <f t="shared" si="12"/>
        <v>140</v>
      </c>
      <c r="B153" s="10" t="s">
        <v>183</v>
      </c>
      <c r="C153" s="1" t="s">
        <v>13</v>
      </c>
      <c r="D153" s="3">
        <v>9753.9500000000007</v>
      </c>
      <c r="E153" s="3">
        <v>1187.8499999999999</v>
      </c>
      <c r="F153" s="2">
        <f t="shared" si="10"/>
        <v>3.9660000000000002</v>
      </c>
      <c r="G153" s="2">
        <f t="shared" si="13"/>
        <v>4.8896999999999995</v>
      </c>
      <c r="H153" s="4">
        <f t="shared" si="11"/>
        <v>3.4961000000000002</v>
      </c>
      <c r="I153" s="4">
        <f t="shared" si="14"/>
        <v>3.9660000000000002</v>
      </c>
      <c r="J153" s="4">
        <v>0.46989999999999998</v>
      </c>
      <c r="K153" s="4">
        <v>0.77790000000000004</v>
      </c>
      <c r="L153" s="4">
        <v>2.1700000000000001E-2</v>
      </c>
      <c r="M153" s="4">
        <v>0.47460000000000002</v>
      </c>
      <c r="N153" s="4">
        <v>4.0899999999999999E-2</v>
      </c>
      <c r="O153" s="4">
        <v>0.82809999999999995</v>
      </c>
      <c r="P153" s="4">
        <v>2.5000000000000001E-2</v>
      </c>
      <c r="Q153" s="4">
        <v>1E-3</v>
      </c>
      <c r="R153" s="4">
        <v>3.5999999999999997E-2</v>
      </c>
      <c r="S153" s="4">
        <v>0.17080000000000001</v>
      </c>
      <c r="T153" s="4">
        <v>1.1899</v>
      </c>
      <c r="U153" s="4">
        <v>0.20760000000000001</v>
      </c>
      <c r="V153" s="4">
        <v>1E-4</v>
      </c>
      <c r="W153" s="4">
        <v>0.23799999999999999</v>
      </c>
      <c r="X153" s="17">
        <v>0.40820000000000001</v>
      </c>
    </row>
    <row r="154" spans="1:24" x14ac:dyDescent="0.3">
      <c r="A154" s="48">
        <f t="shared" si="12"/>
        <v>141</v>
      </c>
      <c r="B154" s="10" t="s">
        <v>184</v>
      </c>
      <c r="C154" s="1" t="s">
        <v>6</v>
      </c>
      <c r="D154" s="3">
        <v>250.4</v>
      </c>
      <c r="E154" s="3">
        <v>0</v>
      </c>
      <c r="F154" s="2">
        <f t="shared" si="10"/>
        <v>1.4178999999999999</v>
      </c>
      <c r="G154" s="2"/>
      <c r="H154" s="4">
        <f t="shared" si="11"/>
        <v>1.4178999999999999</v>
      </c>
      <c r="I154" s="4"/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0.36170000000000002</v>
      </c>
      <c r="P154" s="4">
        <v>0</v>
      </c>
      <c r="Q154" s="4">
        <v>0</v>
      </c>
      <c r="R154" s="4">
        <v>0.55010000000000003</v>
      </c>
      <c r="S154" s="4">
        <v>0</v>
      </c>
      <c r="T154" s="4">
        <v>0.50149999999999995</v>
      </c>
      <c r="U154" s="4">
        <v>0</v>
      </c>
      <c r="V154" s="4">
        <v>4.5999999999999999E-3</v>
      </c>
      <c r="W154" s="4">
        <v>0</v>
      </c>
      <c r="X154" s="17">
        <v>0</v>
      </c>
    </row>
    <row r="155" spans="1:24" x14ac:dyDescent="0.3">
      <c r="A155" s="48">
        <f t="shared" si="12"/>
        <v>142</v>
      </c>
      <c r="B155" s="10" t="s">
        <v>185</v>
      </c>
      <c r="C155" s="1" t="s">
        <v>6</v>
      </c>
      <c r="D155" s="3">
        <v>88.1</v>
      </c>
      <c r="E155" s="3">
        <v>0</v>
      </c>
      <c r="F155" s="2">
        <f t="shared" si="10"/>
        <v>1.3826000000000001</v>
      </c>
      <c r="G155" s="2"/>
      <c r="H155" s="4">
        <f t="shared" si="11"/>
        <v>1.3826000000000001</v>
      </c>
      <c r="I155" s="4"/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0.36170000000000002</v>
      </c>
      <c r="P155" s="4">
        <v>0</v>
      </c>
      <c r="Q155" s="4">
        <v>0</v>
      </c>
      <c r="R155" s="4">
        <v>0.44940000000000002</v>
      </c>
      <c r="S155" s="4">
        <v>0</v>
      </c>
      <c r="T155" s="4">
        <v>0.55840000000000001</v>
      </c>
      <c r="U155" s="4">
        <v>0</v>
      </c>
      <c r="V155" s="4">
        <v>1.3100000000000001E-2</v>
      </c>
      <c r="W155" s="4">
        <v>0</v>
      </c>
      <c r="X155" s="17">
        <v>0</v>
      </c>
    </row>
    <row r="156" spans="1:24" x14ac:dyDescent="0.3">
      <c r="A156" s="48">
        <f t="shared" si="12"/>
        <v>143</v>
      </c>
      <c r="B156" s="10" t="s">
        <v>186</v>
      </c>
      <c r="C156" s="1" t="s">
        <v>6</v>
      </c>
      <c r="D156" s="3">
        <v>232.9</v>
      </c>
      <c r="E156" s="3">
        <v>90.6</v>
      </c>
      <c r="F156" s="2">
        <f t="shared" si="10"/>
        <v>1.2727999999999999</v>
      </c>
      <c r="G156" s="2"/>
      <c r="H156" s="4">
        <f t="shared" si="11"/>
        <v>1.2727999999999999</v>
      </c>
      <c r="I156" s="4"/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0.36170000000000002</v>
      </c>
      <c r="P156" s="4">
        <v>0</v>
      </c>
      <c r="Q156" s="4">
        <v>0</v>
      </c>
      <c r="R156" s="4">
        <v>0.47110000000000002</v>
      </c>
      <c r="S156" s="4">
        <v>0</v>
      </c>
      <c r="T156" s="4">
        <v>0.43509999999999999</v>
      </c>
      <c r="U156" s="4">
        <v>0</v>
      </c>
      <c r="V156" s="4">
        <v>4.8999999999999998E-3</v>
      </c>
      <c r="W156" s="4">
        <v>0</v>
      </c>
      <c r="X156" s="17">
        <v>0</v>
      </c>
    </row>
    <row r="157" spans="1:24" x14ac:dyDescent="0.3">
      <c r="A157" s="48">
        <f t="shared" si="12"/>
        <v>144</v>
      </c>
      <c r="B157" s="10" t="s">
        <v>187</v>
      </c>
      <c r="C157" s="1" t="s">
        <v>10</v>
      </c>
      <c r="D157" s="3">
        <v>1870.57</v>
      </c>
      <c r="E157" s="3">
        <v>0</v>
      </c>
      <c r="F157" s="2">
        <f t="shared" si="10"/>
        <v>3.0838999999999999</v>
      </c>
      <c r="G157" s="2">
        <f t="shared" si="13"/>
        <v>3.0838999999999999</v>
      </c>
      <c r="H157" s="4">
        <f t="shared" si="11"/>
        <v>2.8845000000000001</v>
      </c>
      <c r="I157" s="4">
        <f t="shared" si="14"/>
        <v>3.0838999999999999</v>
      </c>
      <c r="J157" s="4">
        <v>0.19939999999999999</v>
      </c>
      <c r="K157" s="4">
        <v>0.504</v>
      </c>
      <c r="L157" s="4">
        <v>6.3E-3</v>
      </c>
      <c r="M157" s="4">
        <v>0</v>
      </c>
      <c r="N157" s="4">
        <v>0</v>
      </c>
      <c r="O157" s="4">
        <v>0.83040000000000003</v>
      </c>
      <c r="P157" s="4">
        <v>3.0200000000000001E-2</v>
      </c>
      <c r="Q157" s="4">
        <v>1.1000000000000001E-3</v>
      </c>
      <c r="R157" s="4">
        <v>0.2621</v>
      </c>
      <c r="S157" s="4">
        <v>0.11650000000000001</v>
      </c>
      <c r="T157" s="4">
        <v>0.69099999999999995</v>
      </c>
      <c r="U157" s="4">
        <v>0.29520000000000002</v>
      </c>
      <c r="V157" s="4">
        <v>5.9999999999999995E-4</v>
      </c>
      <c r="W157" s="4">
        <v>0.14710000000000001</v>
      </c>
      <c r="X157" s="17">
        <v>0</v>
      </c>
    </row>
    <row r="158" spans="1:24" x14ac:dyDescent="0.3">
      <c r="A158" s="48">
        <f t="shared" si="12"/>
        <v>145</v>
      </c>
      <c r="B158" s="10" t="s">
        <v>188</v>
      </c>
      <c r="C158" s="1" t="s">
        <v>6</v>
      </c>
      <c r="D158" s="3">
        <v>64.8</v>
      </c>
      <c r="E158" s="3">
        <v>0</v>
      </c>
      <c r="F158" s="2">
        <f t="shared" si="10"/>
        <v>1.2865</v>
      </c>
      <c r="G158" s="2"/>
      <c r="H158" s="4">
        <f t="shared" si="11"/>
        <v>1.2865</v>
      </c>
      <c r="I158" s="4"/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0.33929999999999999</v>
      </c>
      <c r="P158" s="4">
        <v>0</v>
      </c>
      <c r="Q158" s="4">
        <v>0</v>
      </c>
      <c r="R158" s="4">
        <v>0.44269999999999998</v>
      </c>
      <c r="S158" s="4">
        <v>0</v>
      </c>
      <c r="T158" s="4">
        <v>0.48670000000000002</v>
      </c>
      <c r="U158" s="4">
        <v>0</v>
      </c>
      <c r="V158" s="4">
        <v>1.78E-2</v>
      </c>
      <c r="W158" s="4">
        <v>0</v>
      </c>
      <c r="X158" s="17">
        <v>0</v>
      </c>
    </row>
    <row r="159" spans="1:24" x14ac:dyDescent="0.3">
      <c r="A159" s="48">
        <f t="shared" si="12"/>
        <v>146</v>
      </c>
      <c r="B159" s="10" t="s">
        <v>189</v>
      </c>
      <c r="C159" s="1" t="s">
        <v>13</v>
      </c>
      <c r="D159" s="3">
        <v>9282.4</v>
      </c>
      <c r="E159" s="3">
        <v>1078</v>
      </c>
      <c r="F159" s="2">
        <f t="shared" si="10"/>
        <v>4.0469999999999997</v>
      </c>
      <c r="G159" s="2">
        <f t="shared" si="13"/>
        <v>4.9081999999999999</v>
      </c>
      <c r="H159" s="4">
        <f t="shared" si="11"/>
        <v>3.6381999999999999</v>
      </c>
      <c r="I159" s="4">
        <f t="shared" si="14"/>
        <v>4.0469999999999997</v>
      </c>
      <c r="J159" s="4">
        <v>0.4088</v>
      </c>
      <c r="K159" s="4">
        <v>0.71150000000000002</v>
      </c>
      <c r="L159" s="4">
        <v>1.8599999999999998E-2</v>
      </c>
      <c r="M159" s="4">
        <v>0.62039999999999995</v>
      </c>
      <c r="N159" s="4">
        <v>2.1399999999999999E-2</v>
      </c>
      <c r="O159" s="4">
        <v>0.83409999999999995</v>
      </c>
      <c r="P159" s="4">
        <v>2.2800000000000001E-2</v>
      </c>
      <c r="Q159" s="4">
        <v>8.0000000000000004E-4</v>
      </c>
      <c r="R159" s="4">
        <v>3.6700000000000003E-2</v>
      </c>
      <c r="S159" s="4">
        <v>0.17949999999999999</v>
      </c>
      <c r="T159" s="4">
        <v>1.1817</v>
      </c>
      <c r="U159" s="4">
        <v>0.1046</v>
      </c>
      <c r="V159" s="4">
        <v>1E-4</v>
      </c>
      <c r="W159" s="4">
        <v>0.54779999999999995</v>
      </c>
      <c r="X159" s="17">
        <v>0.21940000000000001</v>
      </c>
    </row>
    <row r="160" spans="1:24" x14ac:dyDescent="0.3">
      <c r="A160" s="48">
        <f t="shared" si="12"/>
        <v>147</v>
      </c>
      <c r="B160" s="10" t="s">
        <v>190</v>
      </c>
      <c r="C160" s="1" t="s">
        <v>6</v>
      </c>
      <c r="D160" s="3">
        <v>87.6</v>
      </c>
      <c r="E160" s="3">
        <v>0</v>
      </c>
      <c r="F160" s="2">
        <f t="shared" si="10"/>
        <v>0.93</v>
      </c>
      <c r="G160" s="2"/>
      <c r="H160" s="4">
        <f t="shared" si="11"/>
        <v>0.93</v>
      </c>
      <c r="I160" s="4"/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0.33960000000000001</v>
      </c>
      <c r="P160" s="4">
        <v>0</v>
      </c>
      <c r="Q160" s="4">
        <v>0</v>
      </c>
      <c r="R160" s="4">
        <v>0.1069</v>
      </c>
      <c r="S160" s="4">
        <v>0</v>
      </c>
      <c r="T160" s="4">
        <v>0.4703</v>
      </c>
      <c r="U160" s="4">
        <v>0</v>
      </c>
      <c r="V160" s="4">
        <v>1.32E-2</v>
      </c>
      <c r="W160" s="4">
        <v>0</v>
      </c>
      <c r="X160" s="17">
        <v>0</v>
      </c>
    </row>
    <row r="161" spans="1:24" x14ac:dyDescent="0.3">
      <c r="A161" s="48">
        <f t="shared" si="12"/>
        <v>148</v>
      </c>
      <c r="B161" s="10" t="s">
        <v>191</v>
      </c>
      <c r="C161" s="1" t="s">
        <v>6</v>
      </c>
      <c r="D161" s="3">
        <v>198.8</v>
      </c>
      <c r="E161" s="3">
        <v>0</v>
      </c>
      <c r="F161" s="2">
        <f t="shared" si="10"/>
        <v>1.1809000000000001</v>
      </c>
      <c r="G161" s="2"/>
      <c r="H161" s="4">
        <f t="shared" si="11"/>
        <v>1.1809000000000001</v>
      </c>
      <c r="I161" s="4"/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0.36180000000000001</v>
      </c>
      <c r="P161" s="4">
        <v>0</v>
      </c>
      <c r="Q161" s="4">
        <v>0</v>
      </c>
      <c r="R161" s="4">
        <v>0.31080000000000002</v>
      </c>
      <c r="S161" s="4">
        <v>0</v>
      </c>
      <c r="T161" s="4">
        <v>0.50249999999999995</v>
      </c>
      <c r="U161" s="4">
        <v>0</v>
      </c>
      <c r="V161" s="4">
        <v>5.7999999999999996E-3</v>
      </c>
      <c r="W161" s="4">
        <v>0</v>
      </c>
      <c r="X161" s="17">
        <v>0</v>
      </c>
    </row>
    <row r="162" spans="1:24" x14ac:dyDescent="0.3">
      <c r="A162" s="48">
        <f t="shared" si="12"/>
        <v>149</v>
      </c>
      <c r="B162" s="10" t="s">
        <v>192</v>
      </c>
      <c r="C162" s="1" t="s">
        <v>13</v>
      </c>
      <c r="D162" s="3">
        <v>3776.76</v>
      </c>
      <c r="E162" s="3">
        <v>340.25</v>
      </c>
      <c r="F162" s="2">
        <f t="shared" si="10"/>
        <v>3.7908999999999997</v>
      </c>
      <c r="G162" s="2">
        <f t="shared" si="13"/>
        <v>5.0651000000000002</v>
      </c>
      <c r="H162" s="4">
        <f t="shared" si="11"/>
        <v>3.2314999999999996</v>
      </c>
      <c r="I162" s="4">
        <f t="shared" si="14"/>
        <v>3.7908999999999997</v>
      </c>
      <c r="J162" s="4">
        <v>0.55940000000000001</v>
      </c>
      <c r="K162" s="4">
        <v>0.62760000000000005</v>
      </c>
      <c r="L162" s="4">
        <v>2.1299999999999999E-2</v>
      </c>
      <c r="M162" s="4">
        <v>0.94320000000000004</v>
      </c>
      <c r="N162" s="4">
        <v>0</v>
      </c>
      <c r="O162" s="4">
        <v>0.83819999999999995</v>
      </c>
      <c r="P162" s="4">
        <v>2.63E-2</v>
      </c>
      <c r="Q162" s="4">
        <v>1E-3</v>
      </c>
      <c r="R162" s="4">
        <v>6.54E-2</v>
      </c>
      <c r="S162" s="4">
        <v>0.15379999999999999</v>
      </c>
      <c r="T162" s="4">
        <v>0.98460000000000003</v>
      </c>
      <c r="U162" s="4">
        <v>0.108</v>
      </c>
      <c r="V162" s="4">
        <v>4.0000000000000002E-4</v>
      </c>
      <c r="W162" s="4">
        <v>0.40489999999999998</v>
      </c>
      <c r="X162" s="17">
        <v>0.33100000000000002</v>
      </c>
    </row>
    <row r="163" spans="1:24" x14ac:dyDescent="0.3">
      <c r="A163" s="48">
        <f t="shared" si="12"/>
        <v>150</v>
      </c>
      <c r="B163" s="10" t="s">
        <v>193</v>
      </c>
      <c r="C163" s="1" t="s">
        <v>13</v>
      </c>
      <c r="D163" s="3">
        <v>4580.18</v>
      </c>
      <c r="E163" s="3">
        <v>498.2</v>
      </c>
      <c r="F163" s="2">
        <f t="shared" si="10"/>
        <v>3.4404000000000003</v>
      </c>
      <c r="G163" s="2">
        <f t="shared" si="13"/>
        <v>4.3723000000000001</v>
      </c>
      <c r="H163" s="4">
        <f t="shared" si="11"/>
        <v>2.9744000000000002</v>
      </c>
      <c r="I163" s="4">
        <f t="shared" si="14"/>
        <v>3.4404000000000003</v>
      </c>
      <c r="J163" s="4">
        <v>0.46600000000000003</v>
      </c>
      <c r="K163" s="4">
        <v>0.63890000000000002</v>
      </c>
      <c r="L163" s="4">
        <v>1.8200000000000001E-2</v>
      </c>
      <c r="M163" s="4">
        <v>0.57130000000000003</v>
      </c>
      <c r="N163" s="4">
        <v>0</v>
      </c>
      <c r="O163" s="4">
        <v>0.89249999999999996</v>
      </c>
      <c r="P163" s="4">
        <v>1.9400000000000001E-2</v>
      </c>
      <c r="Q163" s="4">
        <v>6.9999999999999999E-4</v>
      </c>
      <c r="R163" s="4">
        <v>5.6300000000000003E-2</v>
      </c>
      <c r="S163" s="4">
        <v>9.7699999999999995E-2</v>
      </c>
      <c r="T163" s="4">
        <v>0.90910000000000002</v>
      </c>
      <c r="U163" s="4">
        <v>0.13070000000000001</v>
      </c>
      <c r="V163" s="4">
        <v>2.0000000000000001E-4</v>
      </c>
      <c r="W163" s="4">
        <v>0.2107</v>
      </c>
      <c r="X163" s="17">
        <v>0.36059999999999998</v>
      </c>
    </row>
    <row r="164" spans="1:24" x14ac:dyDescent="0.3">
      <c r="A164" s="48">
        <f t="shared" si="12"/>
        <v>151</v>
      </c>
      <c r="B164" s="10" t="s">
        <v>194</v>
      </c>
      <c r="C164" s="1" t="s">
        <v>14</v>
      </c>
      <c r="D164" s="3">
        <v>4849.8</v>
      </c>
      <c r="E164" s="3">
        <v>412</v>
      </c>
      <c r="F164" s="2">
        <f t="shared" si="10"/>
        <v>3.8891000000000004</v>
      </c>
      <c r="G164" s="2">
        <f t="shared" si="13"/>
        <v>4.7613000000000003</v>
      </c>
      <c r="H164" s="4">
        <f t="shared" si="11"/>
        <v>3.4156000000000004</v>
      </c>
      <c r="I164" s="4">
        <f t="shared" si="14"/>
        <v>3.8891000000000004</v>
      </c>
      <c r="J164" s="4">
        <v>0.47349999999999998</v>
      </c>
      <c r="K164" s="4">
        <v>0.71899999999999997</v>
      </c>
      <c r="L164" s="4">
        <v>1.66E-2</v>
      </c>
      <c r="M164" s="4">
        <v>0.51500000000000001</v>
      </c>
      <c r="N164" s="4">
        <v>0</v>
      </c>
      <c r="O164" s="4">
        <v>0.90480000000000005</v>
      </c>
      <c r="P164" s="4">
        <v>1.43E-2</v>
      </c>
      <c r="Q164" s="4">
        <v>5.0000000000000001E-4</v>
      </c>
      <c r="R164" s="4">
        <v>5.8999999999999997E-2</v>
      </c>
      <c r="S164" s="4">
        <v>0.1008</v>
      </c>
      <c r="T164" s="4">
        <v>0.92269999999999996</v>
      </c>
      <c r="U164" s="4">
        <v>0.14860000000000001</v>
      </c>
      <c r="V164" s="4">
        <v>2.0000000000000001E-4</v>
      </c>
      <c r="W164" s="4">
        <v>0.52910000000000001</v>
      </c>
      <c r="X164" s="17">
        <v>0.35720000000000002</v>
      </c>
    </row>
    <row r="165" spans="1:24" x14ac:dyDescent="0.3">
      <c r="A165" s="48">
        <f t="shared" si="12"/>
        <v>152</v>
      </c>
      <c r="B165" s="10" t="s">
        <v>195</v>
      </c>
      <c r="C165" s="1" t="s">
        <v>13</v>
      </c>
      <c r="D165" s="3">
        <v>9539.7199999999993</v>
      </c>
      <c r="E165" s="3">
        <v>1098.0999999999999</v>
      </c>
      <c r="F165" s="2">
        <f t="shared" si="10"/>
        <v>4.1049000000000007</v>
      </c>
      <c r="G165" s="2">
        <f t="shared" si="13"/>
        <v>4.9906000000000006</v>
      </c>
      <c r="H165" s="4">
        <f t="shared" si="11"/>
        <v>3.5599000000000007</v>
      </c>
      <c r="I165" s="4">
        <f t="shared" si="14"/>
        <v>4.1049000000000007</v>
      </c>
      <c r="J165" s="4">
        <v>0.54500000000000004</v>
      </c>
      <c r="K165" s="4">
        <v>0.83919999999999995</v>
      </c>
      <c r="L165" s="4">
        <v>2.1600000000000001E-2</v>
      </c>
      <c r="M165" s="4">
        <v>0.45229999999999998</v>
      </c>
      <c r="N165" s="4">
        <v>0</v>
      </c>
      <c r="O165" s="4">
        <v>0.81289999999999996</v>
      </c>
      <c r="P165" s="4">
        <v>1.67E-2</v>
      </c>
      <c r="Q165" s="4">
        <v>5.9999999999999995E-4</v>
      </c>
      <c r="R165" s="4">
        <v>3.7199999999999997E-2</v>
      </c>
      <c r="S165" s="4">
        <v>0.1512</v>
      </c>
      <c r="T165" s="4">
        <v>1.1183000000000001</v>
      </c>
      <c r="U165" s="4">
        <v>0.30609999999999998</v>
      </c>
      <c r="V165" s="4">
        <v>1E-4</v>
      </c>
      <c r="W165" s="4">
        <v>0.25600000000000001</v>
      </c>
      <c r="X165" s="17">
        <v>0.43340000000000001</v>
      </c>
    </row>
    <row r="166" spans="1:24" x14ac:dyDescent="0.3">
      <c r="A166" s="48">
        <f t="shared" si="12"/>
        <v>153</v>
      </c>
      <c r="B166" s="10" t="s">
        <v>196</v>
      </c>
      <c r="C166" s="1" t="s">
        <v>13</v>
      </c>
      <c r="D166" s="3">
        <v>7510.22</v>
      </c>
      <c r="E166" s="3">
        <v>864.34</v>
      </c>
      <c r="F166" s="2">
        <f t="shared" si="10"/>
        <v>3.8051000000000004</v>
      </c>
      <c r="G166" s="2">
        <f t="shared" si="13"/>
        <v>4.6069000000000004</v>
      </c>
      <c r="H166" s="4">
        <f t="shared" si="11"/>
        <v>3.2927000000000004</v>
      </c>
      <c r="I166" s="4">
        <f t="shared" si="14"/>
        <v>3.8051000000000004</v>
      </c>
      <c r="J166" s="4">
        <v>0.51239999999999997</v>
      </c>
      <c r="K166" s="4">
        <v>0.78039999999999998</v>
      </c>
      <c r="L166" s="4">
        <v>1.7600000000000001E-2</v>
      </c>
      <c r="M166" s="4">
        <v>0.495</v>
      </c>
      <c r="N166" s="4">
        <v>5.2499999999999998E-2</v>
      </c>
      <c r="O166" s="4">
        <v>0.84360000000000002</v>
      </c>
      <c r="P166" s="4">
        <v>2.1700000000000001E-2</v>
      </c>
      <c r="Q166" s="4">
        <v>8.0000000000000004E-4</v>
      </c>
      <c r="R166" s="4">
        <v>4.48E-2</v>
      </c>
      <c r="S166" s="4">
        <v>0.18340000000000001</v>
      </c>
      <c r="T166" s="4">
        <v>1.0297000000000001</v>
      </c>
      <c r="U166" s="4">
        <v>0.1817</v>
      </c>
      <c r="V166" s="4">
        <v>1E-4</v>
      </c>
      <c r="W166" s="4">
        <v>0.18890000000000001</v>
      </c>
      <c r="X166" s="17">
        <v>0.25430000000000003</v>
      </c>
    </row>
    <row r="167" spans="1:24" x14ac:dyDescent="0.3">
      <c r="A167" s="48">
        <f t="shared" si="12"/>
        <v>154</v>
      </c>
      <c r="B167" s="10" t="s">
        <v>197</v>
      </c>
      <c r="C167" s="1" t="s">
        <v>7</v>
      </c>
      <c r="D167" s="3">
        <v>506.9</v>
      </c>
      <c r="E167" s="3">
        <v>0</v>
      </c>
      <c r="F167" s="2">
        <f t="shared" si="10"/>
        <v>4.1045000000000007</v>
      </c>
      <c r="G167" s="2">
        <f t="shared" si="13"/>
        <v>4.1045000000000007</v>
      </c>
      <c r="H167" s="4">
        <f t="shared" si="11"/>
        <v>3.6595000000000009</v>
      </c>
      <c r="I167" s="4">
        <f t="shared" si="14"/>
        <v>4.1045000000000007</v>
      </c>
      <c r="J167" s="4">
        <v>0.44500000000000001</v>
      </c>
      <c r="K167" s="4">
        <v>0.92569999999999997</v>
      </c>
      <c r="L167" s="4">
        <v>0</v>
      </c>
      <c r="M167" s="4">
        <v>0</v>
      </c>
      <c r="N167" s="4">
        <v>0</v>
      </c>
      <c r="O167" s="4">
        <v>0.84640000000000004</v>
      </c>
      <c r="P167" s="4">
        <v>0</v>
      </c>
      <c r="Q167" s="4">
        <v>0</v>
      </c>
      <c r="R167" s="4">
        <v>0.13239999999999999</v>
      </c>
      <c r="S167" s="4">
        <v>0.109</v>
      </c>
      <c r="T167" s="4">
        <v>1.0699000000000001</v>
      </c>
      <c r="U167" s="4">
        <v>0.40560000000000002</v>
      </c>
      <c r="V167" s="4">
        <v>2.3E-3</v>
      </c>
      <c r="W167" s="4">
        <v>0.16819999999999999</v>
      </c>
      <c r="X167" s="17">
        <v>0</v>
      </c>
    </row>
    <row r="168" spans="1:24" x14ac:dyDescent="0.3">
      <c r="A168" s="48">
        <f t="shared" si="12"/>
        <v>155</v>
      </c>
      <c r="B168" s="10" t="s">
        <v>607</v>
      </c>
      <c r="C168" s="1" t="s">
        <v>9</v>
      </c>
      <c r="D168" s="3">
        <v>2438.6</v>
      </c>
      <c r="E168" s="3">
        <v>0</v>
      </c>
      <c r="F168" s="2">
        <f t="shared" si="10"/>
        <v>3.1256999999999997</v>
      </c>
      <c r="G168" s="2">
        <f t="shared" si="13"/>
        <v>3.1256999999999997</v>
      </c>
      <c r="H168" s="4">
        <f t="shared" si="11"/>
        <v>2.9342999999999999</v>
      </c>
      <c r="I168" s="4">
        <f t="shared" si="14"/>
        <v>3.1256999999999997</v>
      </c>
      <c r="J168" s="4">
        <v>0.19139999999999999</v>
      </c>
      <c r="K168" s="4">
        <v>0.49880000000000002</v>
      </c>
      <c r="L168" s="4">
        <v>0</v>
      </c>
      <c r="M168" s="4">
        <v>0</v>
      </c>
      <c r="N168" s="4">
        <v>0</v>
      </c>
      <c r="O168" s="4">
        <v>0.65259999999999996</v>
      </c>
      <c r="P168" s="4">
        <v>2.8999999999999998E-3</v>
      </c>
      <c r="Q168" s="4">
        <v>1E-4</v>
      </c>
      <c r="R168" s="4">
        <v>0.12379999999999999</v>
      </c>
      <c r="S168" s="4">
        <v>7.6399999999999996E-2</v>
      </c>
      <c r="T168" s="4">
        <v>0.97319999999999995</v>
      </c>
      <c r="U168" s="4">
        <v>0.13450000000000001</v>
      </c>
      <c r="V168" s="4">
        <v>5.0000000000000001E-4</v>
      </c>
      <c r="W168" s="4">
        <v>0.47149999999999997</v>
      </c>
      <c r="X168" s="17">
        <v>0</v>
      </c>
    </row>
    <row r="169" spans="1:24" x14ac:dyDescent="0.3">
      <c r="A169" s="48">
        <f t="shared" si="12"/>
        <v>156</v>
      </c>
      <c r="B169" s="10" t="s">
        <v>198</v>
      </c>
      <c r="C169" s="1" t="s">
        <v>7</v>
      </c>
      <c r="D169" s="3">
        <v>452.2</v>
      </c>
      <c r="E169" s="3">
        <v>0</v>
      </c>
      <c r="F169" s="2">
        <f t="shared" si="10"/>
        <v>3.9532000000000003</v>
      </c>
      <c r="G169" s="2">
        <f t="shared" si="13"/>
        <v>3.9532000000000003</v>
      </c>
      <c r="H169" s="4">
        <f t="shared" si="11"/>
        <v>3.5140000000000002</v>
      </c>
      <c r="I169" s="4">
        <f t="shared" si="14"/>
        <v>3.9532000000000003</v>
      </c>
      <c r="J169" s="4">
        <v>0.43919999999999998</v>
      </c>
      <c r="K169" s="4">
        <v>0.59930000000000005</v>
      </c>
      <c r="L169" s="4">
        <v>0</v>
      </c>
      <c r="M169" s="4">
        <v>0</v>
      </c>
      <c r="N169" s="4">
        <v>0</v>
      </c>
      <c r="O169" s="4">
        <v>0.89649999999999996</v>
      </c>
      <c r="P169" s="4">
        <v>0</v>
      </c>
      <c r="Q169" s="4">
        <v>0</v>
      </c>
      <c r="R169" s="4">
        <v>0.1709</v>
      </c>
      <c r="S169" s="4">
        <v>0.12180000000000001</v>
      </c>
      <c r="T169" s="4">
        <v>1.1373</v>
      </c>
      <c r="U169" s="4">
        <v>0.44</v>
      </c>
      <c r="V169" s="4">
        <v>2.5000000000000001E-3</v>
      </c>
      <c r="W169" s="4">
        <v>0.1457</v>
      </c>
      <c r="X169" s="17">
        <v>0</v>
      </c>
    </row>
    <row r="170" spans="1:24" x14ac:dyDescent="0.3">
      <c r="A170" s="48">
        <f t="shared" si="12"/>
        <v>157</v>
      </c>
      <c r="B170" s="10" t="s">
        <v>199</v>
      </c>
      <c r="C170" s="1" t="s">
        <v>7</v>
      </c>
      <c r="D170" s="3">
        <v>377.8</v>
      </c>
      <c r="E170" s="3">
        <v>0</v>
      </c>
      <c r="F170" s="2">
        <f t="shared" si="10"/>
        <v>4.28</v>
      </c>
      <c r="G170" s="2">
        <f t="shared" si="13"/>
        <v>4.28</v>
      </c>
      <c r="H170" s="4">
        <f t="shared" si="11"/>
        <v>3.8323</v>
      </c>
      <c r="I170" s="4">
        <f t="shared" si="14"/>
        <v>4.28</v>
      </c>
      <c r="J170" s="4">
        <v>0.44769999999999999</v>
      </c>
      <c r="K170" s="4">
        <v>0.53500000000000003</v>
      </c>
      <c r="L170" s="4">
        <v>1.37E-2</v>
      </c>
      <c r="M170" s="4">
        <v>0</v>
      </c>
      <c r="N170" s="4">
        <v>0</v>
      </c>
      <c r="O170" s="4">
        <v>0.99409999999999998</v>
      </c>
      <c r="P170" s="4">
        <v>6.54E-2</v>
      </c>
      <c r="Q170" s="4">
        <v>2.3999999999999998E-3</v>
      </c>
      <c r="R170" s="4">
        <v>0.21410000000000001</v>
      </c>
      <c r="S170" s="4">
        <v>0.11459999999999999</v>
      </c>
      <c r="T170" s="4">
        <v>1.2155</v>
      </c>
      <c r="U170" s="4">
        <v>0.45910000000000001</v>
      </c>
      <c r="V170" s="4">
        <v>3.0000000000000001E-3</v>
      </c>
      <c r="W170" s="4">
        <v>0.21540000000000001</v>
      </c>
      <c r="X170" s="17">
        <v>0</v>
      </c>
    </row>
    <row r="171" spans="1:24" x14ac:dyDescent="0.3">
      <c r="A171" s="48">
        <f t="shared" si="12"/>
        <v>158</v>
      </c>
      <c r="B171" s="10" t="s">
        <v>200</v>
      </c>
      <c r="C171" s="1" t="s">
        <v>7</v>
      </c>
      <c r="D171" s="3">
        <v>766.3</v>
      </c>
      <c r="E171" s="3">
        <v>56.9</v>
      </c>
      <c r="F171" s="2">
        <f t="shared" si="10"/>
        <v>4.2918000000000003</v>
      </c>
      <c r="G171" s="2">
        <f t="shared" si="13"/>
        <v>4.2918000000000003</v>
      </c>
      <c r="H171" s="4">
        <f t="shared" si="11"/>
        <v>3.8567000000000005</v>
      </c>
      <c r="I171" s="4">
        <f t="shared" si="14"/>
        <v>4.2918000000000003</v>
      </c>
      <c r="J171" s="4">
        <v>0.43509999999999999</v>
      </c>
      <c r="K171" s="4">
        <v>0.6552</v>
      </c>
      <c r="L171" s="4">
        <v>6.7999999999999996E-3</v>
      </c>
      <c r="M171" s="4">
        <v>0</v>
      </c>
      <c r="N171" s="4">
        <v>0</v>
      </c>
      <c r="O171" s="4">
        <v>0.97440000000000004</v>
      </c>
      <c r="P171" s="4">
        <v>0</v>
      </c>
      <c r="Q171" s="4">
        <v>0</v>
      </c>
      <c r="R171" s="4">
        <v>0.19009999999999999</v>
      </c>
      <c r="S171" s="4">
        <v>0.1162</v>
      </c>
      <c r="T171" s="4">
        <v>1.1691</v>
      </c>
      <c r="U171" s="4">
        <v>0.45250000000000001</v>
      </c>
      <c r="V171" s="4">
        <v>1.6000000000000001E-3</v>
      </c>
      <c r="W171" s="4">
        <v>0.2908</v>
      </c>
      <c r="X171" s="17">
        <v>0</v>
      </c>
    </row>
    <row r="172" spans="1:24" x14ac:dyDescent="0.3">
      <c r="A172" s="48">
        <f t="shared" si="12"/>
        <v>159</v>
      </c>
      <c r="B172" s="10" t="s">
        <v>201</v>
      </c>
      <c r="C172" s="1" t="s">
        <v>7</v>
      </c>
      <c r="D172" s="3">
        <v>993.3</v>
      </c>
      <c r="E172" s="3">
        <v>0</v>
      </c>
      <c r="F172" s="2">
        <f t="shared" si="10"/>
        <v>3.9651999999999998</v>
      </c>
      <c r="G172" s="2">
        <f t="shared" si="13"/>
        <v>3.9651999999999998</v>
      </c>
      <c r="H172" s="4">
        <f t="shared" si="11"/>
        <v>3.6257999999999999</v>
      </c>
      <c r="I172" s="4">
        <f t="shared" si="14"/>
        <v>3.9651999999999998</v>
      </c>
      <c r="J172" s="4">
        <v>0.33939999999999998</v>
      </c>
      <c r="K172" s="4">
        <v>0.61580000000000001</v>
      </c>
      <c r="L172" s="4">
        <v>9.7999999999999997E-3</v>
      </c>
      <c r="M172" s="4">
        <v>0</v>
      </c>
      <c r="N172" s="4">
        <v>0</v>
      </c>
      <c r="O172" s="4">
        <v>0.89229999999999998</v>
      </c>
      <c r="P172" s="4">
        <v>4.6699999999999998E-2</v>
      </c>
      <c r="Q172" s="4">
        <v>1.6999999999999999E-3</v>
      </c>
      <c r="R172" s="4">
        <v>0.17399999999999999</v>
      </c>
      <c r="S172" s="4">
        <v>8.9599999999999999E-2</v>
      </c>
      <c r="T172" s="4">
        <v>1.2190000000000001</v>
      </c>
      <c r="U172" s="4">
        <v>0.4703</v>
      </c>
      <c r="V172" s="4">
        <v>1.1999999999999999E-3</v>
      </c>
      <c r="W172" s="4">
        <v>0.10539999999999999</v>
      </c>
      <c r="X172" s="17">
        <v>0</v>
      </c>
    </row>
    <row r="173" spans="1:24" x14ac:dyDescent="0.3">
      <c r="A173" s="48">
        <f t="shared" si="12"/>
        <v>160</v>
      </c>
      <c r="B173" s="10" t="s">
        <v>202</v>
      </c>
      <c r="C173" s="1" t="s">
        <v>7</v>
      </c>
      <c r="D173" s="3">
        <v>598.30999999999995</v>
      </c>
      <c r="E173" s="3">
        <v>0</v>
      </c>
      <c r="F173" s="2">
        <f t="shared" si="10"/>
        <v>4.2827999999999999</v>
      </c>
      <c r="G173" s="2">
        <f t="shared" si="13"/>
        <v>4.2827999999999999</v>
      </c>
      <c r="H173" s="4">
        <f t="shared" si="11"/>
        <v>3.8837999999999999</v>
      </c>
      <c r="I173" s="4">
        <f t="shared" si="14"/>
        <v>4.2827999999999999</v>
      </c>
      <c r="J173" s="4">
        <v>0.39900000000000002</v>
      </c>
      <c r="K173" s="4">
        <v>0.36520000000000002</v>
      </c>
      <c r="L173" s="4">
        <v>1.3299999999999999E-2</v>
      </c>
      <c r="M173" s="4">
        <v>0</v>
      </c>
      <c r="N173" s="4">
        <v>0</v>
      </c>
      <c r="O173" s="4">
        <v>0.99929999999999997</v>
      </c>
      <c r="P173" s="4">
        <v>6.3600000000000004E-2</v>
      </c>
      <c r="Q173" s="4">
        <v>2.3999999999999998E-3</v>
      </c>
      <c r="R173" s="4">
        <v>0.18010000000000001</v>
      </c>
      <c r="S173" s="4">
        <v>0.10929999999999999</v>
      </c>
      <c r="T173" s="4">
        <v>1.403</v>
      </c>
      <c r="U173" s="4">
        <v>0.33110000000000001</v>
      </c>
      <c r="V173" s="4">
        <v>1.9E-3</v>
      </c>
      <c r="W173" s="4">
        <v>0.41460000000000002</v>
      </c>
      <c r="X173" s="17">
        <v>0</v>
      </c>
    </row>
    <row r="174" spans="1:24" x14ac:dyDescent="0.3">
      <c r="A174" s="48">
        <f t="shared" si="12"/>
        <v>161</v>
      </c>
      <c r="B174" s="10" t="s">
        <v>203</v>
      </c>
      <c r="C174" s="1" t="s">
        <v>7</v>
      </c>
      <c r="D174" s="3">
        <v>464.95</v>
      </c>
      <c r="E174" s="3">
        <v>0</v>
      </c>
      <c r="F174" s="2">
        <f t="shared" si="10"/>
        <v>4.3497000000000003</v>
      </c>
      <c r="G174" s="2">
        <f t="shared" si="13"/>
        <v>4.3497000000000003</v>
      </c>
      <c r="H174" s="4">
        <f t="shared" si="11"/>
        <v>4.1532</v>
      </c>
      <c r="I174" s="4">
        <f t="shared" si="14"/>
        <v>4.3497000000000003</v>
      </c>
      <c r="J174" s="4">
        <v>0.19650000000000001</v>
      </c>
      <c r="K174" s="4">
        <v>0.58450000000000002</v>
      </c>
      <c r="L174" s="4">
        <v>6.6E-3</v>
      </c>
      <c r="M174" s="4">
        <v>0</v>
      </c>
      <c r="N174" s="4">
        <v>0</v>
      </c>
      <c r="O174" s="4">
        <v>0.94920000000000004</v>
      </c>
      <c r="P174" s="4">
        <v>3.1699999999999999E-2</v>
      </c>
      <c r="Q174" s="4">
        <v>1.1999999999999999E-3</v>
      </c>
      <c r="R174" s="4">
        <v>0.18340000000000001</v>
      </c>
      <c r="S174" s="4">
        <v>0.1406</v>
      </c>
      <c r="T174" s="4">
        <v>1.4512</v>
      </c>
      <c r="U174" s="4">
        <v>0.373</v>
      </c>
      <c r="V174" s="4">
        <v>2.5000000000000001E-3</v>
      </c>
      <c r="W174" s="4">
        <v>0.42930000000000001</v>
      </c>
      <c r="X174" s="17">
        <v>0</v>
      </c>
    </row>
    <row r="175" spans="1:24" x14ac:dyDescent="0.3">
      <c r="A175" s="48">
        <f t="shared" si="12"/>
        <v>162</v>
      </c>
      <c r="B175" s="10" t="s">
        <v>204</v>
      </c>
      <c r="C175" s="1" t="s">
        <v>7</v>
      </c>
      <c r="D175" s="3">
        <v>475.2</v>
      </c>
      <c r="E175" s="3">
        <v>0</v>
      </c>
      <c r="F175" s="2">
        <f t="shared" si="10"/>
        <v>4.2102000000000004</v>
      </c>
      <c r="G175" s="2">
        <f t="shared" si="13"/>
        <v>4.2102000000000004</v>
      </c>
      <c r="H175" s="4">
        <f t="shared" si="11"/>
        <v>3.9416000000000002</v>
      </c>
      <c r="I175" s="4">
        <f t="shared" si="14"/>
        <v>4.2102000000000004</v>
      </c>
      <c r="J175" s="4">
        <v>0.26860000000000001</v>
      </c>
      <c r="K175" s="4">
        <v>0.44230000000000003</v>
      </c>
      <c r="L175" s="4">
        <v>0</v>
      </c>
      <c r="M175" s="4">
        <v>0</v>
      </c>
      <c r="N175" s="4">
        <v>0</v>
      </c>
      <c r="O175" s="4">
        <v>1.0912999999999999</v>
      </c>
      <c r="P175" s="4">
        <v>0</v>
      </c>
      <c r="Q175" s="4">
        <v>0</v>
      </c>
      <c r="R175" s="4">
        <v>0.2298</v>
      </c>
      <c r="S175" s="4">
        <v>0.1356</v>
      </c>
      <c r="T175" s="4">
        <v>1.3711</v>
      </c>
      <c r="U175" s="4">
        <v>0.36909999999999998</v>
      </c>
      <c r="V175" s="4">
        <v>2.3999999999999998E-3</v>
      </c>
      <c r="W175" s="4">
        <v>0.3</v>
      </c>
      <c r="X175" s="17">
        <v>0</v>
      </c>
    </row>
    <row r="176" spans="1:24" x14ac:dyDescent="0.3">
      <c r="A176" s="48">
        <f t="shared" si="12"/>
        <v>163</v>
      </c>
      <c r="B176" s="10" t="s">
        <v>205</v>
      </c>
      <c r="C176" s="1" t="s">
        <v>8</v>
      </c>
      <c r="D176" s="3">
        <v>1108.9000000000001</v>
      </c>
      <c r="E176" s="3">
        <v>0</v>
      </c>
      <c r="F176" s="2">
        <f t="shared" si="10"/>
        <v>3.7930999999999999</v>
      </c>
      <c r="G176" s="2">
        <f t="shared" si="13"/>
        <v>3.7930999999999999</v>
      </c>
      <c r="H176" s="4">
        <f t="shared" si="11"/>
        <v>3.4765999999999999</v>
      </c>
      <c r="I176" s="4">
        <f t="shared" si="14"/>
        <v>3.7930999999999999</v>
      </c>
      <c r="J176" s="4">
        <v>0.3165</v>
      </c>
      <c r="K176" s="4">
        <v>0.65029999999999999</v>
      </c>
      <c r="L176" s="4">
        <v>3.8999999999999998E-3</v>
      </c>
      <c r="M176" s="4">
        <v>0</v>
      </c>
      <c r="N176" s="4">
        <v>0</v>
      </c>
      <c r="O176" s="4">
        <v>0.87539999999999996</v>
      </c>
      <c r="P176" s="4">
        <v>1.8800000000000001E-2</v>
      </c>
      <c r="Q176" s="4">
        <v>6.9999999999999999E-4</v>
      </c>
      <c r="R176" s="4">
        <v>0.23200000000000001</v>
      </c>
      <c r="S176" s="4">
        <v>0.1069</v>
      </c>
      <c r="T176" s="4">
        <v>0.94730000000000003</v>
      </c>
      <c r="U176" s="4">
        <v>0.434</v>
      </c>
      <c r="V176" s="4">
        <v>1.1000000000000001E-3</v>
      </c>
      <c r="W176" s="4">
        <v>0.20619999999999999</v>
      </c>
      <c r="X176" s="17">
        <v>0</v>
      </c>
    </row>
    <row r="177" spans="1:24" x14ac:dyDescent="0.3">
      <c r="A177" s="48">
        <f t="shared" si="12"/>
        <v>164</v>
      </c>
      <c r="B177" s="10" t="s">
        <v>206</v>
      </c>
      <c r="C177" s="1" t="s">
        <v>9</v>
      </c>
      <c r="D177" s="3">
        <v>1472.3</v>
      </c>
      <c r="E177" s="3">
        <v>0</v>
      </c>
      <c r="F177" s="2">
        <f t="shared" si="10"/>
        <v>3.8162999999999996</v>
      </c>
      <c r="G177" s="2">
        <f t="shared" si="13"/>
        <v>3.8162999999999996</v>
      </c>
      <c r="H177" s="4">
        <f t="shared" si="11"/>
        <v>3.5299999999999994</v>
      </c>
      <c r="I177" s="4">
        <f t="shared" si="14"/>
        <v>3.8162999999999991</v>
      </c>
      <c r="J177" s="4">
        <v>0.2863</v>
      </c>
      <c r="K177" s="4">
        <v>0.74950000000000006</v>
      </c>
      <c r="L177" s="4">
        <v>4.1999999999999997E-3</v>
      </c>
      <c r="M177" s="4">
        <v>0</v>
      </c>
      <c r="N177" s="4">
        <v>0</v>
      </c>
      <c r="O177" s="4">
        <v>0.84719999999999995</v>
      </c>
      <c r="P177" s="4">
        <v>2.0199999999999999E-2</v>
      </c>
      <c r="Q177" s="4">
        <v>6.9999999999999999E-4</v>
      </c>
      <c r="R177" s="4">
        <v>0.24840000000000001</v>
      </c>
      <c r="S177" s="4">
        <v>0.1326</v>
      </c>
      <c r="T177" s="4">
        <v>0.77159999999999995</v>
      </c>
      <c r="U177" s="4">
        <v>0.52180000000000004</v>
      </c>
      <c r="V177" s="4">
        <v>8.0000000000000004E-4</v>
      </c>
      <c r="W177" s="4">
        <v>0.23300000000000001</v>
      </c>
      <c r="X177" s="17">
        <v>0</v>
      </c>
    </row>
    <row r="178" spans="1:24" x14ac:dyDescent="0.3">
      <c r="A178" s="48">
        <f t="shared" si="12"/>
        <v>165</v>
      </c>
      <c r="B178" s="10" t="s">
        <v>207</v>
      </c>
      <c r="C178" s="1" t="s">
        <v>7</v>
      </c>
      <c r="D178" s="3">
        <v>498.78</v>
      </c>
      <c r="E178" s="3">
        <v>0</v>
      </c>
      <c r="F178" s="2">
        <f t="shared" si="10"/>
        <v>4.1610999999999994</v>
      </c>
      <c r="G178" s="2">
        <f t="shared" si="13"/>
        <v>4.1610999999999994</v>
      </c>
      <c r="H178" s="4">
        <f t="shared" si="11"/>
        <v>3.9046999999999992</v>
      </c>
      <c r="I178" s="4">
        <f t="shared" si="14"/>
        <v>4.1610999999999994</v>
      </c>
      <c r="J178" s="4">
        <v>0.25640000000000002</v>
      </c>
      <c r="K178" s="4">
        <v>0.63119999999999998</v>
      </c>
      <c r="L178" s="4">
        <v>1.26E-2</v>
      </c>
      <c r="M178" s="4">
        <v>0</v>
      </c>
      <c r="N178" s="4">
        <v>0</v>
      </c>
      <c r="O178" s="4">
        <v>0.871</v>
      </c>
      <c r="P178" s="4">
        <v>6.0499999999999998E-2</v>
      </c>
      <c r="Q178" s="4">
        <v>2.3E-3</v>
      </c>
      <c r="R178" s="4">
        <v>0.21890000000000001</v>
      </c>
      <c r="S178" s="4">
        <v>0.13120000000000001</v>
      </c>
      <c r="T178" s="4">
        <v>1.3255999999999999</v>
      </c>
      <c r="U178" s="4">
        <v>0.41210000000000002</v>
      </c>
      <c r="V178" s="4">
        <v>2.3E-3</v>
      </c>
      <c r="W178" s="4">
        <v>0.23699999999999999</v>
      </c>
      <c r="X178" s="17">
        <v>0</v>
      </c>
    </row>
    <row r="179" spans="1:24" x14ac:dyDescent="0.3">
      <c r="A179" s="48">
        <f t="shared" si="12"/>
        <v>166</v>
      </c>
      <c r="B179" s="10" t="s">
        <v>208</v>
      </c>
      <c r="C179" s="1" t="s">
        <v>9</v>
      </c>
      <c r="D179" s="3">
        <v>1482.58</v>
      </c>
      <c r="E179" s="3">
        <v>0</v>
      </c>
      <c r="F179" s="2">
        <f t="shared" si="10"/>
        <v>3.7995000000000001</v>
      </c>
      <c r="G179" s="2">
        <f t="shared" si="13"/>
        <v>3.7995000000000001</v>
      </c>
      <c r="H179" s="4">
        <f t="shared" si="11"/>
        <v>3.4950999999999999</v>
      </c>
      <c r="I179" s="4">
        <f t="shared" si="14"/>
        <v>3.7995000000000001</v>
      </c>
      <c r="J179" s="4">
        <v>0.3044</v>
      </c>
      <c r="K179" s="4">
        <v>0.93120000000000003</v>
      </c>
      <c r="L179" s="4">
        <v>3.8E-3</v>
      </c>
      <c r="M179" s="4">
        <v>0</v>
      </c>
      <c r="N179" s="4">
        <v>0</v>
      </c>
      <c r="O179" s="4">
        <v>0.83220000000000005</v>
      </c>
      <c r="P179" s="4">
        <v>1.8100000000000002E-2</v>
      </c>
      <c r="Q179" s="4">
        <v>6.9999999999999999E-4</v>
      </c>
      <c r="R179" s="4">
        <v>0.2369</v>
      </c>
      <c r="S179" s="4">
        <v>0.1321</v>
      </c>
      <c r="T179" s="4">
        <v>0.80989999999999995</v>
      </c>
      <c r="U179" s="4">
        <v>0.36480000000000001</v>
      </c>
      <c r="V179" s="4">
        <v>6.9999999999999999E-4</v>
      </c>
      <c r="W179" s="4">
        <v>0.16470000000000001</v>
      </c>
      <c r="X179" s="17">
        <v>0</v>
      </c>
    </row>
    <row r="180" spans="1:24" x14ac:dyDescent="0.3">
      <c r="A180" s="48">
        <f t="shared" si="12"/>
        <v>167</v>
      </c>
      <c r="B180" s="10" t="s">
        <v>209</v>
      </c>
      <c r="C180" s="1" t="s">
        <v>7</v>
      </c>
      <c r="D180" s="3">
        <v>626.29999999999995</v>
      </c>
      <c r="E180" s="3">
        <v>0</v>
      </c>
      <c r="F180" s="2">
        <f t="shared" si="10"/>
        <v>3.9605999999999999</v>
      </c>
      <c r="G180" s="2">
        <f t="shared" si="13"/>
        <v>3.9605999999999999</v>
      </c>
      <c r="H180" s="4">
        <f t="shared" si="11"/>
        <v>3.4531999999999998</v>
      </c>
      <c r="I180" s="4">
        <f t="shared" si="14"/>
        <v>3.9605999999999999</v>
      </c>
      <c r="J180" s="4">
        <v>0.50739999999999996</v>
      </c>
      <c r="K180" s="4">
        <v>0.26850000000000002</v>
      </c>
      <c r="L180" s="4">
        <v>0</v>
      </c>
      <c r="M180" s="4">
        <v>0</v>
      </c>
      <c r="N180" s="4">
        <v>0</v>
      </c>
      <c r="O180" s="4">
        <v>0.94720000000000004</v>
      </c>
      <c r="P180" s="4">
        <v>0</v>
      </c>
      <c r="Q180" s="4">
        <v>0</v>
      </c>
      <c r="R180" s="4">
        <v>0.19309999999999999</v>
      </c>
      <c r="S180" s="4">
        <v>0.19270000000000001</v>
      </c>
      <c r="T180" s="4">
        <v>1.2664</v>
      </c>
      <c r="U180" s="4">
        <v>0.27410000000000001</v>
      </c>
      <c r="V180" s="4">
        <v>1.8E-3</v>
      </c>
      <c r="W180" s="4">
        <v>0.30940000000000001</v>
      </c>
      <c r="X180" s="17">
        <v>0</v>
      </c>
    </row>
    <row r="181" spans="1:24" x14ac:dyDescent="0.3">
      <c r="A181" s="48">
        <f t="shared" si="12"/>
        <v>168</v>
      </c>
      <c r="B181" s="10" t="s">
        <v>210</v>
      </c>
      <c r="C181" s="1" t="s">
        <v>10</v>
      </c>
      <c r="D181" s="3">
        <v>2637.84</v>
      </c>
      <c r="E181" s="3">
        <v>29.7</v>
      </c>
      <c r="F181" s="2">
        <f t="shared" si="10"/>
        <v>4.1182999999999996</v>
      </c>
      <c r="G181" s="2">
        <f t="shared" si="13"/>
        <v>4.1182999999999996</v>
      </c>
      <c r="H181" s="4">
        <f t="shared" si="11"/>
        <v>3.8825999999999996</v>
      </c>
      <c r="I181" s="4">
        <f t="shared" si="14"/>
        <v>4.1182999999999996</v>
      </c>
      <c r="J181" s="4">
        <v>0.23569999999999999</v>
      </c>
      <c r="K181" s="4">
        <v>1.4846999999999999</v>
      </c>
      <c r="L181" s="4">
        <v>4.8999999999999998E-3</v>
      </c>
      <c r="M181" s="4">
        <v>0</v>
      </c>
      <c r="N181" s="4">
        <v>0</v>
      </c>
      <c r="O181" s="4">
        <v>0.8327</v>
      </c>
      <c r="P181" s="4">
        <v>2.35E-2</v>
      </c>
      <c r="Q181" s="4">
        <v>8.0000000000000004E-4</v>
      </c>
      <c r="R181" s="4">
        <v>0.27760000000000001</v>
      </c>
      <c r="S181" s="4">
        <v>0.1368</v>
      </c>
      <c r="T181" s="4">
        <v>0.73250000000000004</v>
      </c>
      <c r="U181" s="4">
        <v>0.26740000000000003</v>
      </c>
      <c r="V181" s="4">
        <v>5.0000000000000001E-4</v>
      </c>
      <c r="W181" s="4">
        <v>0.1212</v>
      </c>
      <c r="X181" s="17">
        <v>0</v>
      </c>
    </row>
    <row r="182" spans="1:24" x14ac:dyDescent="0.3">
      <c r="A182" s="48">
        <f t="shared" si="12"/>
        <v>169</v>
      </c>
      <c r="B182" s="10" t="s">
        <v>211</v>
      </c>
      <c r="C182" s="1" t="s">
        <v>10</v>
      </c>
      <c r="D182" s="3">
        <v>1892.76</v>
      </c>
      <c r="E182" s="3">
        <v>0</v>
      </c>
      <c r="F182" s="2">
        <f t="shared" si="10"/>
        <v>3.3146</v>
      </c>
      <c r="G182" s="2">
        <f t="shared" si="13"/>
        <v>3.3146</v>
      </c>
      <c r="H182" s="4">
        <f t="shared" si="11"/>
        <v>3.1028000000000002</v>
      </c>
      <c r="I182" s="4">
        <f t="shared" si="14"/>
        <v>3.3146000000000004</v>
      </c>
      <c r="J182" s="4">
        <v>0.21179999999999999</v>
      </c>
      <c r="K182" s="4">
        <v>0.64359999999999995</v>
      </c>
      <c r="L182" s="4">
        <v>5.4999999999999997E-3</v>
      </c>
      <c r="M182" s="4">
        <v>0</v>
      </c>
      <c r="N182" s="4">
        <v>0</v>
      </c>
      <c r="O182" s="4">
        <v>0.80230000000000001</v>
      </c>
      <c r="P182" s="4">
        <v>2.64E-2</v>
      </c>
      <c r="Q182" s="4">
        <v>1E-3</v>
      </c>
      <c r="R182" s="4">
        <v>0.25580000000000003</v>
      </c>
      <c r="S182" s="4">
        <v>0.1158</v>
      </c>
      <c r="T182" s="4">
        <v>0.68310000000000004</v>
      </c>
      <c r="U182" s="4">
        <v>0.27889999999999998</v>
      </c>
      <c r="V182" s="4">
        <v>5.9999999999999995E-4</v>
      </c>
      <c r="W182" s="4">
        <v>0.2898</v>
      </c>
      <c r="X182" s="17">
        <v>0</v>
      </c>
    </row>
    <row r="183" spans="1:24" x14ac:dyDescent="0.3">
      <c r="A183" s="48">
        <f t="shared" si="12"/>
        <v>170</v>
      </c>
      <c r="B183" s="10" t="s">
        <v>212</v>
      </c>
      <c r="C183" s="1" t="s">
        <v>13</v>
      </c>
      <c r="D183" s="3">
        <v>5781.8</v>
      </c>
      <c r="E183" s="3">
        <v>634.1</v>
      </c>
      <c r="F183" s="2">
        <f t="shared" si="10"/>
        <v>3.105</v>
      </c>
      <c r="G183" s="2">
        <f t="shared" si="13"/>
        <v>3.5924999999999998</v>
      </c>
      <c r="H183" s="4">
        <f t="shared" si="11"/>
        <v>2.5015000000000001</v>
      </c>
      <c r="I183" s="4">
        <f t="shared" si="14"/>
        <v>3.105</v>
      </c>
      <c r="J183" s="4">
        <v>0.60350000000000004</v>
      </c>
      <c r="K183" s="4">
        <v>0.47120000000000001</v>
      </c>
      <c r="L183" s="4">
        <v>2.18E-2</v>
      </c>
      <c r="M183" s="4">
        <v>0.35349999999999998</v>
      </c>
      <c r="N183" s="4">
        <v>0</v>
      </c>
      <c r="O183" s="4">
        <v>0.80610000000000004</v>
      </c>
      <c r="P183" s="4">
        <v>3.0800000000000001E-2</v>
      </c>
      <c r="Q183" s="4">
        <v>1.1999999999999999E-3</v>
      </c>
      <c r="R183" s="4">
        <v>4.3099999999999999E-2</v>
      </c>
      <c r="S183" s="4">
        <v>7.51E-2</v>
      </c>
      <c r="T183" s="4">
        <v>0.8165</v>
      </c>
      <c r="U183" s="4">
        <v>0.11749999999999999</v>
      </c>
      <c r="V183" s="4">
        <v>2.0000000000000001E-4</v>
      </c>
      <c r="W183" s="4">
        <v>0.11799999999999999</v>
      </c>
      <c r="X183" s="17">
        <v>0.13400000000000001</v>
      </c>
    </row>
    <row r="184" spans="1:24" x14ac:dyDescent="0.3">
      <c r="A184" s="48">
        <f t="shared" si="12"/>
        <v>171</v>
      </c>
      <c r="B184" s="10" t="s">
        <v>213</v>
      </c>
      <c r="C184" s="1" t="s">
        <v>14</v>
      </c>
      <c r="D184" s="3">
        <v>2744.1</v>
      </c>
      <c r="E184" s="3">
        <v>271.5</v>
      </c>
      <c r="F184" s="2">
        <f t="shared" si="10"/>
        <v>3.6278000000000001</v>
      </c>
      <c r="G184" s="2">
        <f t="shared" si="13"/>
        <v>4.1642000000000001</v>
      </c>
      <c r="H184" s="4">
        <f t="shared" si="11"/>
        <v>3.0677000000000003</v>
      </c>
      <c r="I184" s="4">
        <f t="shared" si="14"/>
        <v>3.6278000000000006</v>
      </c>
      <c r="J184" s="4">
        <v>0.56010000000000004</v>
      </c>
      <c r="K184" s="4">
        <v>0.67559999999999998</v>
      </c>
      <c r="L184" s="4">
        <v>1.83E-2</v>
      </c>
      <c r="M184" s="4">
        <v>0.34749999999999998</v>
      </c>
      <c r="N184" s="4">
        <v>0</v>
      </c>
      <c r="O184" s="4">
        <v>0.84140000000000004</v>
      </c>
      <c r="P184" s="4">
        <v>1.9300000000000001E-2</v>
      </c>
      <c r="Q184" s="4">
        <v>6.9999999999999999E-4</v>
      </c>
      <c r="R184" s="4">
        <v>4.3799999999999999E-2</v>
      </c>
      <c r="S184" s="4">
        <v>8.48E-2</v>
      </c>
      <c r="T184" s="4">
        <v>0.8337</v>
      </c>
      <c r="U184" s="4">
        <v>0.1774</v>
      </c>
      <c r="V184" s="4">
        <v>5.0000000000000001E-4</v>
      </c>
      <c r="W184" s="4">
        <v>0.37219999999999998</v>
      </c>
      <c r="X184" s="17">
        <v>0.18890000000000001</v>
      </c>
    </row>
    <row r="185" spans="1:24" x14ac:dyDescent="0.3">
      <c r="A185" s="48">
        <f t="shared" si="12"/>
        <v>172</v>
      </c>
      <c r="B185" s="10" t="s">
        <v>214</v>
      </c>
      <c r="C185" s="1" t="s">
        <v>13</v>
      </c>
      <c r="D185" s="3">
        <v>4255.3</v>
      </c>
      <c r="E185" s="3">
        <v>485.66</v>
      </c>
      <c r="F185" s="2">
        <f t="shared" si="10"/>
        <v>3.6818</v>
      </c>
      <c r="G185" s="2">
        <f t="shared" si="13"/>
        <v>4.3215999999999992</v>
      </c>
      <c r="H185" s="4">
        <f t="shared" si="11"/>
        <v>3.2218</v>
      </c>
      <c r="I185" s="4">
        <f t="shared" si="14"/>
        <v>3.6818</v>
      </c>
      <c r="J185" s="4">
        <v>0.46</v>
      </c>
      <c r="K185" s="4">
        <v>0.55400000000000005</v>
      </c>
      <c r="L185" s="4">
        <v>1.89E-2</v>
      </c>
      <c r="M185" s="4">
        <v>0.37659999999999999</v>
      </c>
      <c r="N185" s="4">
        <v>4.6199999999999998E-2</v>
      </c>
      <c r="O185" s="4">
        <v>0.90200000000000002</v>
      </c>
      <c r="P185" s="4">
        <v>1.6E-2</v>
      </c>
      <c r="Q185" s="4">
        <v>5.9999999999999995E-4</v>
      </c>
      <c r="R185" s="4">
        <v>5.2200000000000003E-2</v>
      </c>
      <c r="S185" s="4">
        <v>0.10929999999999999</v>
      </c>
      <c r="T185" s="4">
        <v>0.94620000000000004</v>
      </c>
      <c r="U185" s="4">
        <v>0.1447</v>
      </c>
      <c r="V185" s="4">
        <v>2.0000000000000001E-4</v>
      </c>
      <c r="W185" s="4">
        <v>0.47770000000000001</v>
      </c>
      <c r="X185" s="17">
        <v>0.217</v>
      </c>
    </row>
    <row r="186" spans="1:24" x14ac:dyDescent="0.3">
      <c r="A186" s="48">
        <f t="shared" si="12"/>
        <v>173</v>
      </c>
      <c r="B186" s="10" t="s">
        <v>215</v>
      </c>
      <c r="C186" s="1" t="s">
        <v>13</v>
      </c>
      <c r="D186" s="3">
        <v>3842.2</v>
      </c>
      <c r="E186" s="3">
        <v>374.62</v>
      </c>
      <c r="F186" s="2">
        <f t="shared" si="10"/>
        <v>3.8282000000000003</v>
      </c>
      <c r="G186" s="2">
        <f t="shared" si="13"/>
        <v>4.6483000000000008</v>
      </c>
      <c r="H186" s="4">
        <f t="shared" si="11"/>
        <v>3.0576000000000003</v>
      </c>
      <c r="I186" s="4">
        <f t="shared" si="14"/>
        <v>3.8282000000000003</v>
      </c>
      <c r="J186" s="4">
        <v>0.77059999999999995</v>
      </c>
      <c r="K186" s="4">
        <v>1.0046999999999999</v>
      </c>
      <c r="L186" s="4">
        <v>1.46E-2</v>
      </c>
      <c r="M186" s="4">
        <v>0.44400000000000001</v>
      </c>
      <c r="N186" s="4">
        <v>0</v>
      </c>
      <c r="O186" s="4">
        <v>0.74099999999999999</v>
      </c>
      <c r="P186" s="4">
        <v>1.9E-2</v>
      </c>
      <c r="Q186" s="4">
        <v>6.9999999999999999E-4</v>
      </c>
      <c r="R186" s="4">
        <v>3.4000000000000002E-2</v>
      </c>
      <c r="S186" s="4">
        <v>7.0800000000000002E-2</v>
      </c>
      <c r="T186" s="4">
        <v>0.65639999999999998</v>
      </c>
      <c r="U186" s="4">
        <v>0.32379999999999998</v>
      </c>
      <c r="V186" s="4">
        <v>4.0000000000000002E-4</v>
      </c>
      <c r="W186" s="4">
        <v>0.19220000000000001</v>
      </c>
      <c r="X186" s="17">
        <v>0.37609999999999999</v>
      </c>
    </row>
    <row r="187" spans="1:24" x14ac:dyDescent="0.3">
      <c r="A187" s="48">
        <f t="shared" si="12"/>
        <v>174</v>
      </c>
      <c r="B187" s="10" t="s">
        <v>216</v>
      </c>
      <c r="C187" s="1" t="s">
        <v>6</v>
      </c>
      <c r="D187" s="3">
        <v>130.1</v>
      </c>
      <c r="E187" s="3">
        <v>29.8</v>
      </c>
      <c r="F187" s="2">
        <f t="shared" si="10"/>
        <v>1.2004999999999999</v>
      </c>
      <c r="G187" s="2"/>
      <c r="H187" s="4">
        <f t="shared" si="11"/>
        <v>1.2004999999999999</v>
      </c>
      <c r="I187" s="4"/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0.36170000000000002</v>
      </c>
      <c r="P187" s="4">
        <v>0</v>
      </c>
      <c r="Q187" s="4">
        <v>0</v>
      </c>
      <c r="R187" s="4">
        <v>0.33479999999999999</v>
      </c>
      <c r="S187" s="4">
        <v>0</v>
      </c>
      <c r="T187" s="4">
        <v>0.49509999999999998</v>
      </c>
      <c r="U187" s="4">
        <v>0</v>
      </c>
      <c r="V187" s="4">
        <v>8.8999999999999999E-3</v>
      </c>
      <c r="W187" s="4">
        <v>0</v>
      </c>
      <c r="X187" s="17">
        <v>0</v>
      </c>
    </row>
    <row r="188" spans="1:24" x14ac:dyDescent="0.3">
      <c r="A188" s="48">
        <f t="shared" si="12"/>
        <v>175</v>
      </c>
      <c r="B188" s="10" t="s">
        <v>217</v>
      </c>
      <c r="C188" s="1" t="s">
        <v>6</v>
      </c>
      <c r="D188" s="3">
        <v>95</v>
      </c>
      <c r="E188" s="3">
        <v>39</v>
      </c>
      <c r="F188" s="2">
        <f t="shared" si="10"/>
        <v>1.2036</v>
      </c>
      <c r="G188" s="2"/>
      <c r="H188" s="4">
        <f t="shared" si="11"/>
        <v>1.2036</v>
      </c>
      <c r="I188" s="4"/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0.3619</v>
      </c>
      <c r="P188" s="4">
        <v>0</v>
      </c>
      <c r="Q188" s="4">
        <v>0</v>
      </c>
      <c r="R188" s="4">
        <v>0.34860000000000002</v>
      </c>
      <c r="S188" s="4">
        <v>0</v>
      </c>
      <c r="T188" s="4">
        <v>0.48099999999999998</v>
      </c>
      <c r="U188" s="4">
        <v>0</v>
      </c>
      <c r="V188" s="4">
        <v>1.21E-2</v>
      </c>
      <c r="W188" s="4">
        <v>0</v>
      </c>
      <c r="X188" s="17">
        <v>0</v>
      </c>
    </row>
    <row r="189" spans="1:24" x14ac:dyDescent="0.3">
      <c r="A189" s="48">
        <f t="shared" si="12"/>
        <v>176</v>
      </c>
      <c r="B189" s="10" t="s">
        <v>218</v>
      </c>
      <c r="C189" s="1" t="s">
        <v>6</v>
      </c>
      <c r="D189" s="3">
        <v>132.69999999999999</v>
      </c>
      <c r="E189" s="3">
        <v>32.6</v>
      </c>
      <c r="F189" s="2">
        <f t="shared" si="10"/>
        <v>1.2467000000000001</v>
      </c>
      <c r="G189" s="2"/>
      <c r="H189" s="4">
        <f t="shared" si="11"/>
        <v>1.2467000000000001</v>
      </c>
      <c r="I189" s="4"/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0.36180000000000001</v>
      </c>
      <c r="P189" s="4">
        <v>0</v>
      </c>
      <c r="Q189" s="4">
        <v>0</v>
      </c>
      <c r="R189" s="4">
        <v>0.41570000000000001</v>
      </c>
      <c r="S189" s="4">
        <v>0</v>
      </c>
      <c r="T189" s="4">
        <v>0.46060000000000001</v>
      </c>
      <c r="U189" s="4">
        <v>0</v>
      </c>
      <c r="V189" s="4">
        <v>8.6E-3</v>
      </c>
      <c r="W189" s="4">
        <v>0</v>
      </c>
      <c r="X189" s="17">
        <v>0</v>
      </c>
    </row>
    <row r="190" spans="1:24" x14ac:dyDescent="0.3">
      <c r="A190" s="48">
        <f t="shared" si="12"/>
        <v>177</v>
      </c>
      <c r="B190" s="10" t="s">
        <v>219</v>
      </c>
      <c r="C190" s="1" t="s">
        <v>6</v>
      </c>
      <c r="D190" s="3">
        <v>104.8</v>
      </c>
      <c r="E190" s="3">
        <v>0</v>
      </c>
      <c r="F190" s="2">
        <f t="shared" si="10"/>
        <v>0.88439999999999996</v>
      </c>
      <c r="G190" s="2"/>
      <c r="H190" s="4">
        <f t="shared" si="11"/>
        <v>0.88439999999999996</v>
      </c>
      <c r="I190" s="4"/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0.33950000000000002</v>
      </c>
      <c r="P190" s="4">
        <v>0</v>
      </c>
      <c r="Q190" s="4">
        <v>0</v>
      </c>
      <c r="R190" s="4">
        <v>4.6800000000000001E-2</v>
      </c>
      <c r="S190" s="4">
        <v>0</v>
      </c>
      <c r="T190" s="4">
        <v>0.48709999999999998</v>
      </c>
      <c r="U190" s="4">
        <v>0</v>
      </c>
      <c r="V190" s="4">
        <v>1.0999999999999999E-2</v>
      </c>
      <c r="W190" s="4">
        <v>0</v>
      </c>
      <c r="X190" s="17">
        <v>0</v>
      </c>
    </row>
    <row r="191" spans="1:24" x14ac:dyDescent="0.3">
      <c r="A191" s="48">
        <f t="shared" si="12"/>
        <v>178</v>
      </c>
      <c r="B191" s="10" t="s">
        <v>220</v>
      </c>
      <c r="C191" s="1" t="s">
        <v>6</v>
      </c>
      <c r="D191" s="3">
        <v>27</v>
      </c>
      <c r="E191" s="3">
        <v>0</v>
      </c>
      <c r="F191" s="2">
        <f t="shared" si="10"/>
        <v>1.1074000000000002</v>
      </c>
      <c r="G191" s="2"/>
      <c r="H191" s="4">
        <f t="shared" si="11"/>
        <v>1.1074000000000002</v>
      </c>
      <c r="I191" s="4"/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0.33950000000000002</v>
      </c>
      <c r="P191" s="4">
        <v>0</v>
      </c>
      <c r="Q191" s="4">
        <v>0</v>
      </c>
      <c r="R191" s="4">
        <v>0.23830000000000001</v>
      </c>
      <c r="S191" s="4">
        <v>0</v>
      </c>
      <c r="T191" s="4">
        <v>0.4869</v>
      </c>
      <c r="U191" s="4">
        <v>0</v>
      </c>
      <c r="V191" s="4">
        <v>4.2700000000000002E-2</v>
      </c>
      <c r="W191" s="4">
        <v>0</v>
      </c>
      <c r="X191" s="17">
        <v>0</v>
      </c>
    </row>
    <row r="192" spans="1:24" x14ac:dyDescent="0.3">
      <c r="A192" s="48">
        <f t="shared" si="12"/>
        <v>179</v>
      </c>
      <c r="B192" s="10" t="s">
        <v>221</v>
      </c>
      <c r="C192" s="1" t="s">
        <v>6</v>
      </c>
      <c r="D192" s="3">
        <v>82.2</v>
      </c>
      <c r="E192" s="3">
        <v>0</v>
      </c>
      <c r="F192" s="2">
        <f t="shared" si="10"/>
        <v>1.0931999999999999</v>
      </c>
      <c r="G192" s="2"/>
      <c r="H192" s="4">
        <f t="shared" si="11"/>
        <v>1.0931999999999999</v>
      </c>
      <c r="I192" s="4"/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0.33939999999999998</v>
      </c>
      <c r="P192" s="4">
        <v>0</v>
      </c>
      <c r="Q192" s="4">
        <v>0</v>
      </c>
      <c r="R192" s="4">
        <v>0.25269999999999998</v>
      </c>
      <c r="S192" s="4">
        <v>0</v>
      </c>
      <c r="T192" s="4">
        <v>0.48709999999999998</v>
      </c>
      <c r="U192" s="4">
        <v>0</v>
      </c>
      <c r="V192" s="4">
        <v>1.4E-2</v>
      </c>
      <c r="W192" s="4">
        <v>0</v>
      </c>
      <c r="X192" s="17">
        <v>0</v>
      </c>
    </row>
    <row r="193" spans="1:24" x14ac:dyDescent="0.3">
      <c r="A193" s="48">
        <f t="shared" si="12"/>
        <v>180</v>
      </c>
      <c r="B193" s="10" t="s">
        <v>222</v>
      </c>
      <c r="C193" s="1" t="s">
        <v>6</v>
      </c>
      <c r="D193" s="3">
        <v>113.8</v>
      </c>
      <c r="E193" s="3">
        <v>0</v>
      </c>
      <c r="F193" s="2">
        <f t="shared" si="10"/>
        <v>1.1953</v>
      </c>
      <c r="G193" s="2"/>
      <c r="H193" s="4">
        <f t="shared" si="11"/>
        <v>1.1953</v>
      </c>
      <c r="I193" s="4"/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0.33939999999999998</v>
      </c>
      <c r="P193" s="4">
        <v>0</v>
      </c>
      <c r="Q193" s="4">
        <v>0</v>
      </c>
      <c r="R193" s="4">
        <v>0.35899999999999999</v>
      </c>
      <c r="S193" s="4">
        <v>0</v>
      </c>
      <c r="T193" s="4">
        <v>0.48680000000000001</v>
      </c>
      <c r="U193" s="4">
        <v>0</v>
      </c>
      <c r="V193" s="4">
        <v>1.01E-2</v>
      </c>
      <c r="W193" s="4">
        <v>0</v>
      </c>
      <c r="X193" s="17">
        <v>0</v>
      </c>
    </row>
    <row r="194" spans="1:24" x14ac:dyDescent="0.3">
      <c r="A194" s="48">
        <f t="shared" si="12"/>
        <v>181</v>
      </c>
      <c r="B194" s="10" t="s">
        <v>223</v>
      </c>
      <c r="C194" s="1" t="s">
        <v>6</v>
      </c>
      <c r="D194" s="3">
        <v>121</v>
      </c>
      <c r="E194" s="3">
        <v>0</v>
      </c>
      <c r="F194" s="2">
        <f t="shared" si="10"/>
        <v>1.1205000000000001</v>
      </c>
      <c r="G194" s="2"/>
      <c r="H194" s="4">
        <f t="shared" si="11"/>
        <v>1.1205000000000001</v>
      </c>
      <c r="I194" s="4"/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0.33960000000000001</v>
      </c>
      <c r="P194" s="4">
        <v>0</v>
      </c>
      <c r="Q194" s="4">
        <v>0</v>
      </c>
      <c r="R194" s="4">
        <v>0.28449999999999998</v>
      </c>
      <c r="S194" s="4">
        <v>0</v>
      </c>
      <c r="T194" s="4">
        <v>0.4869</v>
      </c>
      <c r="U194" s="4">
        <v>0</v>
      </c>
      <c r="V194" s="4">
        <v>9.4999999999999998E-3</v>
      </c>
      <c r="W194" s="4">
        <v>0</v>
      </c>
      <c r="X194" s="17">
        <v>0</v>
      </c>
    </row>
    <row r="195" spans="1:24" x14ac:dyDescent="0.3">
      <c r="A195" s="48">
        <f t="shared" si="12"/>
        <v>182</v>
      </c>
      <c r="B195" s="10" t="s">
        <v>224</v>
      </c>
      <c r="C195" s="1" t="s">
        <v>6</v>
      </c>
      <c r="D195" s="3">
        <v>27.1</v>
      </c>
      <c r="E195" s="3">
        <v>0</v>
      </c>
      <c r="F195" s="2">
        <f t="shared" si="10"/>
        <v>1.3975</v>
      </c>
      <c r="G195" s="2"/>
      <c r="H195" s="4">
        <f t="shared" si="11"/>
        <v>1.3975</v>
      </c>
      <c r="I195" s="4"/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0.3392</v>
      </c>
      <c r="P195" s="4">
        <v>0</v>
      </c>
      <c r="Q195" s="4">
        <v>0</v>
      </c>
      <c r="R195" s="4">
        <v>0.5292</v>
      </c>
      <c r="S195" s="4">
        <v>0</v>
      </c>
      <c r="T195" s="4">
        <v>0.48649999999999999</v>
      </c>
      <c r="U195" s="4">
        <v>0</v>
      </c>
      <c r="V195" s="4">
        <v>4.2599999999999999E-2</v>
      </c>
      <c r="W195" s="4">
        <v>0</v>
      </c>
      <c r="X195" s="17">
        <v>0</v>
      </c>
    </row>
    <row r="196" spans="1:24" x14ac:dyDescent="0.3">
      <c r="A196" s="48">
        <f t="shared" si="12"/>
        <v>183</v>
      </c>
      <c r="B196" s="10" t="s">
        <v>225</v>
      </c>
      <c r="C196" s="1" t="s">
        <v>6</v>
      </c>
      <c r="D196" s="3">
        <v>116.2</v>
      </c>
      <c r="E196" s="3">
        <v>0</v>
      </c>
      <c r="F196" s="2">
        <f t="shared" si="10"/>
        <v>1.0851</v>
      </c>
      <c r="G196" s="2"/>
      <c r="H196" s="4">
        <f t="shared" si="11"/>
        <v>1.0851</v>
      </c>
      <c r="I196" s="4"/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0.33950000000000002</v>
      </c>
      <c r="P196" s="4">
        <v>0</v>
      </c>
      <c r="Q196" s="4">
        <v>0</v>
      </c>
      <c r="R196" s="4">
        <v>0.24859999999999999</v>
      </c>
      <c r="S196" s="4">
        <v>0</v>
      </c>
      <c r="T196" s="4">
        <v>0.48699999999999999</v>
      </c>
      <c r="U196" s="4">
        <v>0</v>
      </c>
      <c r="V196" s="4">
        <v>0.01</v>
      </c>
      <c r="W196" s="4">
        <v>0</v>
      </c>
      <c r="X196" s="17">
        <v>0</v>
      </c>
    </row>
    <row r="197" spans="1:24" x14ac:dyDescent="0.3">
      <c r="A197" s="48">
        <f t="shared" si="12"/>
        <v>184</v>
      </c>
      <c r="B197" s="10" t="s">
        <v>226</v>
      </c>
      <c r="C197" s="1" t="s">
        <v>6</v>
      </c>
      <c r="D197" s="3">
        <v>28.4</v>
      </c>
      <c r="E197" s="3">
        <v>0</v>
      </c>
      <c r="F197" s="2">
        <f t="shared" si="10"/>
        <v>1.3692</v>
      </c>
      <c r="G197" s="2"/>
      <c r="H197" s="4">
        <f t="shared" si="11"/>
        <v>1.3692</v>
      </c>
      <c r="I197" s="4"/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0.33960000000000001</v>
      </c>
      <c r="P197" s="4">
        <v>0</v>
      </c>
      <c r="Q197" s="4">
        <v>0</v>
      </c>
      <c r="R197" s="4">
        <v>0.505</v>
      </c>
      <c r="S197" s="4">
        <v>0</v>
      </c>
      <c r="T197" s="4">
        <v>0.48399999999999999</v>
      </c>
      <c r="U197" s="4">
        <v>0</v>
      </c>
      <c r="V197" s="4">
        <v>4.0599999999999997E-2</v>
      </c>
      <c r="W197" s="4">
        <v>0</v>
      </c>
      <c r="X197" s="17">
        <v>0</v>
      </c>
    </row>
    <row r="198" spans="1:24" x14ac:dyDescent="0.3">
      <c r="A198" s="48">
        <f t="shared" si="12"/>
        <v>185</v>
      </c>
      <c r="B198" s="10" t="s">
        <v>227</v>
      </c>
      <c r="C198" s="1" t="s">
        <v>6</v>
      </c>
      <c r="D198" s="3">
        <v>69.5</v>
      </c>
      <c r="E198" s="3">
        <v>0</v>
      </c>
      <c r="F198" s="2">
        <f t="shared" si="10"/>
        <v>1.0489999999999999</v>
      </c>
      <c r="G198" s="2"/>
      <c r="H198" s="4">
        <f t="shared" si="11"/>
        <v>1.0489999999999999</v>
      </c>
      <c r="I198" s="4"/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0.33960000000000001</v>
      </c>
      <c r="P198" s="4">
        <v>0</v>
      </c>
      <c r="Q198" s="4">
        <v>0</v>
      </c>
      <c r="R198" s="4">
        <v>0.2094</v>
      </c>
      <c r="S198" s="4">
        <v>0</v>
      </c>
      <c r="T198" s="4">
        <v>0.4834</v>
      </c>
      <c r="U198" s="4">
        <v>0</v>
      </c>
      <c r="V198" s="4">
        <v>1.66E-2</v>
      </c>
      <c r="W198" s="4">
        <v>0</v>
      </c>
      <c r="X198" s="17">
        <v>0</v>
      </c>
    </row>
    <row r="199" spans="1:24" x14ac:dyDescent="0.3">
      <c r="A199" s="48">
        <f t="shared" si="12"/>
        <v>186</v>
      </c>
      <c r="B199" s="10" t="s">
        <v>228</v>
      </c>
      <c r="C199" s="1" t="s">
        <v>7</v>
      </c>
      <c r="D199" s="3">
        <v>373.7</v>
      </c>
      <c r="E199" s="3">
        <v>0</v>
      </c>
      <c r="F199" s="2">
        <f t="shared" si="10"/>
        <v>2.4831999999999996</v>
      </c>
      <c r="G199" s="2">
        <f t="shared" si="13"/>
        <v>2.4831999999999996</v>
      </c>
      <c r="H199" s="4">
        <f t="shared" si="11"/>
        <v>2.4831999999999996</v>
      </c>
      <c r="I199" s="4">
        <f t="shared" si="14"/>
        <v>2.4831999999999996</v>
      </c>
      <c r="J199" s="4">
        <v>0</v>
      </c>
      <c r="K199" s="4">
        <v>0</v>
      </c>
      <c r="L199" s="4">
        <v>1.38E-2</v>
      </c>
      <c r="M199" s="4">
        <v>0</v>
      </c>
      <c r="N199" s="4">
        <v>0</v>
      </c>
      <c r="O199" s="4">
        <v>0.85270000000000001</v>
      </c>
      <c r="P199" s="4">
        <v>6.59E-2</v>
      </c>
      <c r="Q199" s="4">
        <v>2.3999999999999998E-3</v>
      </c>
      <c r="R199" s="4">
        <v>0.1812</v>
      </c>
      <c r="S199" s="4">
        <v>0.12239999999999999</v>
      </c>
      <c r="T199" s="4">
        <v>1.1691</v>
      </c>
      <c r="U199" s="4">
        <v>0</v>
      </c>
      <c r="V199" s="4">
        <v>3.0999999999999999E-3</v>
      </c>
      <c r="W199" s="4">
        <v>7.2599999999999998E-2</v>
      </c>
      <c r="X199" s="17">
        <v>0</v>
      </c>
    </row>
    <row r="200" spans="1:24" x14ac:dyDescent="0.3">
      <c r="A200" s="48">
        <f t="shared" si="12"/>
        <v>187</v>
      </c>
      <c r="B200" s="10" t="s">
        <v>229</v>
      </c>
      <c r="C200" s="1" t="s">
        <v>6</v>
      </c>
      <c r="D200" s="3">
        <v>173.75</v>
      </c>
      <c r="E200" s="3">
        <v>0</v>
      </c>
      <c r="F200" s="2">
        <f t="shared" si="10"/>
        <v>1.0747</v>
      </c>
      <c r="G200" s="2"/>
      <c r="H200" s="4">
        <f t="shared" si="11"/>
        <v>1.0747</v>
      </c>
      <c r="I200" s="4"/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0.33960000000000001</v>
      </c>
      <c r="P200" s="4">
        <v>0</v>
      </c>
      <c r="Q200" s="4">
        <v>0</v>
      </c>
      <c r="R200" s="4">
        <v>0.24160000000000001</v>
      </c>
      <c r="S200" s="4">
        <v>0</v>
      </c>
      <c r="T200" s="4">
        <v>0.4869</v>
      </c>
      <c r="U200" s="4">
        <v>0</v>
      </c>
      <c r="V200" s="4">
        <v>6.6E-3</v>
      </c>
      <c r="W200" s="4">
        <v>0</v>
      </c>
      <c r="X200" s="17">
        <v>0</v>
      </c>
    </row>
    <row r="201" spans="1:24" x14ac:dyDescent="0.3">
      <c r="A201" s="48">
        <f t="shared" si="12"/>
        <v>188</v>
      </c>
      <c r="B201" s="10" t="s">
        <v>230</v>
      </c>
      <c r="C201" s="1" t="s">
        <v>6</v>
      </c>
      <c r="D201" s="3">
        <v>86.6</v>
      </c>
      <c r="E201" s="3">
        <v>0</v>
      </c>
      <c r="F201" s="2">
        <f t="shared" si="10"/>
        <v>0.98370000000000002</v>
      </c>
      <c r="G201" s="2"/>
      <c r="H201" s="4">
        <f t="shared" si="11"/>
        <v>0.98370000000000002</v>
      </c>
      <c r="I201" s="4"/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0.33960000000000001</v>
      </c>
      <c r="P201" s="4">
        <v>0</v>
      </c>
      <c r="Q201" s="4">
        <v>0</v>
      </c>
      <c r="R201" s="4">
        <v>0.14380000000000001</v>
      </c>
      <c r="S201" s="4">
        <v>0</v>
      </c>
      <c r="T201" s="4">
        <v>0.48699999999999999</v>
      </c>
      <c r="U201" s="4">
        <v>0</v>
      </c>
      <c r="V201" s="4">
        <v>1.3299999999999999E-2</v>
      </c>
      <c r="W201" s="4">
        <v>0</v>
      </c>
      <c r="X201" s="17">
        <v>0</v>
      </c>
    </row>
    <row r="202" spans="1:24" x14ac:dyDescent="0.3">
      <c r="A202" s="48">
        <f t="shared" si="12"/>
        <v>189</v>
      </c>
      <c r="B202" s="10" t="s">
        <v>231</v>
      </c>
      <c r="C202" s="1" t="s">
        <v>6</v>
      </c>
      <c r="D202" s="3">
        <v>133</v>
      </c>
      <c r="E202" s="3">
        <v>0</v>
      </c>
      <c r="F202" s="2">
        <f t="shared" si="10"/>
        <v>1.0975000000000001</v>
      </c>
      <c r="G202" s="2"/>
      <c r="H202" s="4">
        <f t="shared" si="11"/>
        <v>1.0975000000000001</v>
      </c>
      <c r="I202" s="4"/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0.33960000000000001</v>
      </c>
      <c r="P202" s="4">
        <v>0</v>
      </c>
      <c r="Q202" s="4">
        <v>0</v>
      </c>
      <c r="R202" s="4">
        <v>0.26240000000000002</v>
      </c>
      <c r="S202" s="4">
        <v>0</v>
      </c>
      <c r="T202" s="4">
        <v>0.4869</v>
      </c>
      <c r="U202" s="4">
        <v>0</v>
      </c>
      <c r="V202" s="4">
        <v>8.6E-3</v>
      </c>
      <c r="W202" s="4">
        <v>0</v>
      </c>
      <c r="X202" s="17">
        <v>0</v>
      </c>
    </row>
    <row r="203" spans="1:24" x14ac:dyDescent="0.3">
      <c r="A203" s="48">
        <f t="shared" si="12"/>
        <v>190</v>
      </c>
      <c r="B203" s="10" t="s">
        <v>232</v>
      </c>
      <c r="C203" s="1" t="s">
        <v>6</v>
      </c>
      <c r="D203" s="3">
        <v>82.2</v>
      </c>
      <c r="E203" s="3">
        <v>0</v>
      </c>
      <c r="F203" s="2">
        <f t="shared" si="10"/>
        <v>0.98960000000000004</v>
      </c>
      <c r="G203" s="2"/>
      <c r="H203" s="4">
        <f t="shared" si="11"/>
        <v>0.98960000000000004</v>
      </c>
      <c r="I203" s="4"/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0.33939999999999998</v>
      </c>
      <c r="P203" s="4">
        <v>0</v>
      </c>
      <c r="Q203" s="4">
        <v>0</v>
      </c>
      <c r="R203" s="4">
        <v>0.15140000000000001</v>
      </c>
      <c r="S203" s="4">
        <v>0</v>
      </c>
      <c r="T203" s="4">
        <v>0.48480000000000001</v>
      </c>
      <c r="U203" s="4">
        <v>0</v>
      </c>
      <c r="V203" s="4">
        <v>1.4E-2</v>
      </c>
      <c r="W203" s="4">
        <v>0</v>
      </c>
      <c r="X203" s="17">
        <v>0</v>
      </c>
    </row>
    <row r="204" spans="1:24" x14ac:dyDescent="0.3">
      <c r="A204" s="48">
        <f t="shared" si="12"/>
        <v>191</v>
      </c>
      <c r="B204" s="10" t="s">
        <v>233</v>
      </c>
      <c r="C204" s="1" t="s">
        <v>6</v>
      </c>
      <c r="D204" s="3">
        <v>84.9</v>
      </c>
      <c r="E204" s="3">
        <v>0</v>
      </c>
      <c r="F204" s="2">
        <f t="shared" si="10"/>
        <v>1.0824</v>
      </c>
      <c r="G204" s="2"/>
      <c r="H204" s="4">
        <f t="shared" si="11"/>
        <v>1.0824</v>
      </c>
      <c r="I204" s="4"/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0.33950000000000002</v>
      </c>
      <c r="P204" s="4">
        <v>0</v>
      </c>
      <c r="Q204" s="4">
        <v>0</v>
      </c>
      <c r="R204" s="4">
        <v>0.24229999999999999</v>
      </c>
      <c r="S204" s="4">
        <v>0</v>
      </c>
      <c r="T204" s="4">
        <v>0.48699999999999999</v>
      </c>
      <c r="U204" s="4">
        <v>0</v>
      </c>
      <c r="V204" s="4">
        <v>1.3599999999999999E-2</v>
      </c>
      <c r="W204" s="4">
        <v>0</v>
      </c>
      <c r="X204" s="17">
        <v>0</v>
      </c>
    </row>
    <row r="205" spans="1:24" x14ac:dyDescent="0.3">
      <c r="A205" s="48">
        <f t="shared" si="12"/>
        <v>192</v>
      </c>
      <c r="B205" s="10" t="s">
        <v>234</v>
      </c>
      <c r="C205" s="1" t="s">
        <v>6</v>
      </c>
      <c r="D205" s="3">
        <v>192.4</v>
      </c>
      <c r="E205" s="3">
        <v>50.3</v>
      </c>
      <c r="F205" s="2">
        <f t="shared" ref="F205:F268" si="15">J205+K205+L205+O205+P205+Q205+R205+S205+T205+U205+V205+W205</f>
        <v>0.95400000000000007</v>
      </c>
      <c r="G205" s="2"/>
      <c r="H205" s="4">
        <f t="shared" ref="H205:H268" si="16">F205-J205</f>
        <v>0.95400000000000007</v>
      </c>
      <c r="I205" s="4"/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0.33960000000000001</v>
      </c>
      <c r="P205" s="4">
        <v>0</v>
      </c>
      <c r="Q205" s="4">
        <v>0</v>
      </c>
      <c r="R205" s="4">
        <v>0.1338</v>
      </c>
      <c r="S205" s="4">
        <v>0</v>
      </c>
      <c r="T205" s="4">
        <v>0.47460000000000002</v>
      </c>
      <c r="U205" s="4">
        <v>0</v>
      </c>
      <c r="V205" s="4">
        <v>6.0000000000000001E-3</v>
      </c>
      <c r="W205" s="4">
        <v>0</v>
      </c>
      <c r="X205" s="17">
        <v>0</v>
      </c>
    </row>
    <row r="206" spans="1:24" x14ac:dyDescent="0.3">
      <c r="A206" s="48">
        <f t="shared" ref="A206:A269" si="17">A205+1</f>
        <v>193</v>
      </c>
      <c r="B206" s="10" t="s">
        <v>235</v>
      </c>
      <c r="C206" s="1" t="s">
        <v>6</v>
      </c>
      <c r="D206" s="3">
        <v>55.8</v>
      </c>
      <c r="E206" s="3">
        <v>0</v>
      </c>
      <c r="F206" s="2">
        <f t="shared" si="15"/>
        <v>1.1720999999999999</v>
      </c>
      <c r="G206" s="2"/>
      <c r="H206" s="4">
        <f t="shared" si="16"/>
        <v>1.1720999999999999</v>
      </c>
      <c r="I206" s="4"/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0.33950000000000002</v>
      </c>
      <c r="P206" s="4">
        <v>0</v>
      </c>
      <c r="Q206" s="4">
        <v>0</v>
      </c>
      <c r="R206" s="4">
        <v>0.32540000000000002</v>
      </c>
      <c r="S206" s="4">
        <v>0</v>
      </c>
      <c r="T206" s="4">
        <v>0.48659999999999998</v>
      </c>
      <c r="U206" s="4">
        <v>0</v>
      </c>
      <c r="V206" s="4">
        <v>2.06E-2</v>
      </c>
      <c r="W206" s="4">
        <v>0</v>
      </c>
      <c r="X206" s="17">
        <v>0</v>
      </c>
    </row>
    <row r="207" spans="1:24" x14ac:dyDescent="0.3">
      <c r="A207" s="48">
        <f t="shared" si="17"/>
        <v>194</v>
      </c>
      <c r="B207" s="10" t="s">
        <v>236</v>
      </c>
      <c r="C207" s="1" t="s">
        <v>6</v>
      </c>
      <c r="D207" s="3">
        <v>187.75</v>
      </c>
      <c r="E207" s="3">
        <v>0</v>
      </c>
      <c r="F207" s="2">
        <f t="shared" si="15"/>
        <v>1.2303000000000002</v>
      </c>
      <c r="G207" s="2"/>
      <c r="H207" s="4">
        <f t="shared" si="16"/>
        <v>1.2303000000000002</v>
      </c>
      <c r="I207" s="4"/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0.33950000000000002</v>
      </c>
      <c r="P207" s="4">
        <v>0</v>
      </c>
      <c r="Q207" s="4">
        <v>0</v>
      </c>
      <c r="R207" s="4">
        <v>0.40789999999999998</v>
      </c>
      <c r="S207" s="4">
        <v>0</v>
      </c>
      <c r="T207" s="4">
        <v>0.4768</v>
      </c>
      <c r="U207" s="4">
        <v>0</v>
      </c>
      <c r="V207" s="4">
        <v>6.1000000000000004E-3</v>
      </c>
      <c r="W207" s="4">
        <v>0</v>
      </c>
      <c r="X207" s="17">
        <v>0</v>
      </c>
    </row>
    <row r="208" spans="1:24" x14ac:dyDescent="0.3">
      <c r="A208" s="48">
        <f t="shared" si="17"/>
        <v>195</v>
      </c>
      <c r="B208" s="10" t="s">
        <v>237</v>
      </c>
      <c r="C208" s="1" t="s">
        <v>10</v>
      </c>
      <c r="D208" s="3">
        <v>3176.55</v>
      </c>
      <c r="E208" s="3">
        <v>0</v>
      </c>
      <c r="F208" s="2">
        <f t="shared" si="15"/>
        <v>3.6495000000000002</v>
      </c>
      <c r="G208" s="2">
        <f t="shared" ref="G208:G262" si="18">F208+M208+N208+X208</f>
        <v>3.6495000000000002</v>
      </c>
      <c r="H208" s="4">
        <f t="shared" si="16"/>
        <v>3.3798000000000004</v>
      </c>
      <c r="I208" s="4">
        <f t="shared" ref="I208:I262" si="19">H208+J208</f>
        <v>3.6495000000000002</v>
      </c>
      <c r="J208" s="4">
        <v>0.2697</v>
      </c>
      <c r="K208" s="4">
        <v>0.58140000000000003</v>
      </c>
      <c r="L208" s="4">
        <v>2.52E-2</v>
      </c>
      <c r="M208" s="4">
        <v>0</v>
      </c>
      <c r="N208" s="4">
        <v>0</v>
      </c>
      <c r="O208" s="4">
        <v>0.85960000000000003</v>
      </c>
      <c r="P208" s="4">
        <v>4.7199999999999999E-2</v>
      </c>
      <c r="Q208" s="4">
        <v>1.8E-3</v>
      </c>
      <c r="R208" s="4">
        <v>0.25359999999999999</v>
      </c>
      <c r="S208" s="4">
        <v>0.16209999999999999</v>
      </c>
      <c r="T208" s="4">
        <v>0.92200000000000004</v>
      </c>
      <c r="U208" s="4">
        <v>0.2233</v>
      </c>
      <c r="V208" s="4">
        <v>4.0000000000000002E-4</v>
      </c>
      <c r="W208" s="4">
        <v>0.30320000000000003</v>
      </c>
      <c r="X208" s="17">
        <v>0</v>
      </c>
    </row>
    <row r="209" spans="1:24" x14ac:dyDescent="0.3">
      <c r="A209" s="48">
        <f t="shared" si="17"/>
        <v>196</v>
      </c>
      <c r="B209" s="10" t="s">
        <v>238</v>
      </c>
      <c r="C209" s="1" t="s">
        <v>6</v>
      </c>
      <c r="D209" s="3">
        <v>164.45</v>
      </c>
      <c r="E209" s="3">
        <v>0</v>
      </c>
      <c r="F209" s="2">
        <f t="shared" si="15"/>
        <v>1.1809999999999998</v>
      </c>
      <c r="G209" s="2"/>
      <c r="H209" s="4">
        <f t="shared" si="16"/>
        <v>1.1809999999999998</v>
      </c>
      <c r="I209" s="4"/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0.33960000000000001</v>
      </c>
      <c r="P209" s="4">
        <v>0</v>
      </c>
      <c r="Q209" s="4">
        <v>0</v>
      </c>
      <c r="R209" s="4">
        <v>0.3488</v>
      </c>
      <c r="S209" s="4">
        <v>0</v>
      </c>
      <c r="T209" s="4">
        <v>0.48559999999999998</v>
      </c>
      <c r="U209" s="4">
        <v>0</v>
      </c>
      <c r="V209" s="4">
        <v>7.0000000000000001E-3</v>
      </c>
      <c r="W209" s="4">
        <v>0</v>
      </c>
      <c r="X209" s="17">
        <v>0</v>
      </c>
    </row>
    <row r="210" spans="1:24" x14ac:dyDescent="0.3">
      <c r="A210" s="48">
        <f t="shared" si="17"/>
        <v>197</v>
      </c>
      <c r="B210" s="10" t="s">
        <v>239</v>
      </c>
      <c r="C210" s="1" t="s">
        <v>6</v>
      </c>
      <c r="D210" s="3">
        <v>90.9</v>
      </c>
      <c r="E210" s="3">
        <v>0</v>
      </c>
      <c r="F210" s="2">
        <f t="shared" si="15"/>
        <v>1.127</v>
      </c>
      <c r="G210" s="2"/>
      <c r="H210" s="4">
        <f t="shared" si="16"/>
        <v>1.127</v>
      </c>
      <c r="I210" s="4"/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0.33950000000000002</v>
      </c>
      <c r="P210" s="4">
        <v>0</v>
      </c>
      <c r="Q210" s="4">
        <v>0</v>
      </c>
      <c r="R210" s="4">
        <v>0.2878</v>
      </c>
      <c r="S210" s="4">
        <v>0</v>
      </c>
      <c r="T210" s="4">
        <v>0.48699999999999999</v>
      </c>
      <c r="U210" s="4">
        <v>0</v>
      </c>
      <c r="V210" s="4">
        <v>1.2699999999999999E-2</v>
      </c>
      <c r="W210" s="4">
        <v>0</v>
      </c>
      <c r="X210" s="17">
        <v>0</v>
      </c>
    </row>
    <row r="211" spans="1:24" x14ac:dyDescent="0.3">
      <c r="A211" s="48">
        <f t="shared" si="17"/>
        <v>198</v>
      </c>
      <c r="B211" s="10" t="s">
        <v>240</v>
      </c>
      <c r="C211" s="1" t="s">
        <v>6</v>
      </c>
      <c r="D211" s="3">
        <v>175.5</v>
      </c>
      <c r="E211" s="3">
        <v>0</v>
      </c>
      <c r="F211" s="2">
        <f t="shared" si="15"/>
        <v>1.2253000000000001</v>
      </c>
      <c r="G211" s="2"/>
      <c r="H211" s="4">
        <f t="shared" si="16"/>
        <v>1.2253000000000001</v>
      </c>
      <c r="I211" s="4"/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0.33950000000000002</v>
      </c>
      <c r="P211" s="4">
        <v>0</v>
      </c>
      <c r="Q211" s="4">
        <v>0</v>
      </c>
      <c r="R211" s="4">
        <v>0.3916</v>
      </c>
      <c r="S211" s="4">
        <v>0</v>
      </c>
      <c r="T211" s="4">
        <v>0.48759999999999998</v>
      </c>
      <c r="U211" s="4">
        <v>0</v>
      </c>
      <c r="V211" s="4">
        <v>6.6E-3</v>
      </c>
      <c r="W211" s="4">
        <v>0</v>
      </c>
      <c r="X211" s="17">
        <v>0</v>
      </c>
    </row>
    <row r="212" spans="1:24" x14ac:dyDescent="0.3">
      <c r="A212" s="48">
        <f t="shared" si="17"/>
        <v>199</v>
      </c>
      <c r="B212" s="10" t="s">
        <v>241</v>
      </c>
      <c r="C212" s="1" t="s">
        <v>6</v>
      </c>
      <c r="D212" s="3">
        <v>181.9</v>
      </c>
      <c r="E212" s="3">
        <v>0</v>
      </c>
      <c r="F212" s="2">
        <f t="shared" si="15"/>
        <v>1.1399000000000001</v>
      </c>
      <c r="G212" s="2"/>
      <c r="H212" s="4">
        <f t="shared" si="16"/>
        <v>1.1399000000000001</v>
      </c>
      <c r="I212" s="4"/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0.33950000000000002</v>
      </c>
      <c r="P212" s="4">
        <v>0</v>
      </c>
      <c r="Q212" s="4">
        <v>0</v>
      </c>
      <c r="R212" s="4">
        <v>0.30709999999999998</v>
      </c>
      <c r="S212" s="4">
        <v>0</v>
      </c>
      <c r="T212" s="4">
        <v>0.4869</v>
      </c>
      <c r="U212" s="4">
        <v>0</v>
      </c>
      <c r="V212" s="4">
        <v>6.4000000000000003E-3</v>
      </c>
      <c r="W212" s="4">
        <v>0</v>
      </c>
      <c r="X212" s="17">
        <v>0</v>
      </c>
    </row>
    <row r="213" spans="1:24" x14ac:dyDescent="0.3">
      <c r="A213" s="48">
        <f t="shared" si="17"/>
        <v>200</v>
      </c>
      <c r="B213" s="10" t="s">
        <v>242</v>
      </c>
      <c r="C213" s="1" t="s">
        <v>6</v>
      </c>
      <c r="D213" s="3">
        <v>101.9</v>
      </c>
      <c r="E213" s="3">
        <v>0</v>
      </c>
      <c r="F213" s="2">
        <f t="shared" si="15"/>
        <v>1.2353000000000001</v>
      </c>
      <c r="G213" s="2"/>
      <c r="H213" s="4">
        <f t="shared" si="16"/>
        <v>1.2353000000000001</v>
      </c>
      <c r="I213" s="4"/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0.33960000000000001</v>
      </c>
      <c r="P213" s="4">
        <v>0</v>
      </c>
      <c r="Q213" s="4">
        <v>0</v>
      </c>
      <c r="R213" s="4">
        <v>0.39739999999999998</v>
      </c>
      <c r="S213" s="4">
        <v>0</v>
      </c>
      <c r="T213" s="4">
        <v>0.48699999999999999</v>
      </c>
      <c r="U213" s="4">
        <v>0</v>
      </c>
      <c r="V213" s="4">
        <v>1.1299999999999999E-2</v>
      </c>
      <c r="W213" s="4">
        <v>0</v>
      </c>
      <c r="X213" s="17">
        <v>0</v>
      </c>
    </row>
    <row r="214" spans="1:24" x14ac:dyDescent="0.3">
      <c r="A214" s="48">
        <f t="shared" si="17"/>
        <v>201</v>
      </c>
      <c r="B214" s="10" t="s">
        <v>243</v>
      </c>
      <c r="C214" s="1" t="s">
        <v>6</v>
      </c>
      <c r="D214" s="3">
        <v>185.3</v>
      </c>
      <c r="E214" s="3">
        <v>0</v>
      </c>
      <c r="F214" s="2">
        <f t="shared" si="15"/>
        <v>1.1319000000000001</v>
      </c>
      <c r="G214" s="2"/>
      <c r="H214" s="4">
        <f t="shared" si="16"/>
        <v>1.1319000000000001</v>
      </c>
      <c r="I214" s="4"/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0.33960000000000001</v>
      </c>
      <c r="P214" s="4">
        <v>0</v>
      </c>
      <c r="Q214" s="4">
        <v>0</v>
      </c>
      <c r="R214" s="4">
        <v>0.29920000000000002</v>
      </c>
      <c r="S214" s="4">
        <v>0</v>
      </c>
      <c r="T214" s="4">
        <v>0.4869</v>
      </c>
      <c r="U214" s="4">
        <v>0</v>
      </c>
      <c r="V214" s="4">
        <v>6.1999999999999998E-3</v>
      </c>
      <c r="W214" s="4">
        <v>0</v>
      </c>
      <c r="X214" s="17">
        <v>0</v>
      </c>
    </row>
    <row r="215" spans="1:24" x14ac:dyDescent="0.3">
      <c r="A215" s="48">
        <f t="shared" si="17"/>
        <v>202</v>
      </c>
      <c r="B215" s="10" t="s">
        <v>244</v>
      </c>
      <c r="C215" s="1" t="s">
        <v>6</v>
      </c>
      <c r="D215" s="3">
        <v>100.2</v>
      </c>
      <c r="E215" s="3">
        <v>0</v>
      </c>
      <c r="F215" s="2">
        <f t="shared" si="15"/>
        <v>1.2398</v>
      </c>
      <c r="G215" s="2"/>
      <c r="H215" s="4">
        <f t="shared" si="16"/>
        <v>1.2398</v>
      </c>
      <c r="I215" s="4"/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0.33950000000000002</v>
      </c>
      <c r="P215" s="4">
        <v>0</v>
      </c>
      <c r="Q215" s="4">
        <v>0</v>
      </c>
      <c r="R215" s="4">
        <v>0.40179999999999999</v>
      </c>
      <c r="S215" s="4">
        <v>0</v>
      </c>
      <c r="T215" s="4">
        <v>0.48699999999999999</v>
      </c>
      <c r="U215" s="4">
        <v>0</v>
      </c>
      <c r="V215" s="4">
        <v>1.15E-2</v>
      </c>
      <c r="W215" s="4">
        <v>0</v>
      </c>
      <c r="X215" s="17">
        <v>0</v>
      </c>
    </row>
    <row r="216" spans="1:24" x14ac:dyDescent="0.3">
      <c r="A216" s="48">
        <f t="shared" si="17"/>
        <v>203</v>
      </c>
      <c r="B216" s="10" t="s">
        <v>245</v>
      </c>
      <c r="C216" s="1" t="s">
        <v>10</v>
      </c>
      <c r="D216" s="3">
        <v>3067.3</v>
      </c>
      <c r="E216" s="3">
        <v>0</v>
      </c>
      <c r="F216" s="2">
        <f t="shared" si="15"/>
        <v>3.2732000000000001</v>
      </c>
      <c r="G216" s="2">
        <f t="shared" si="18"/>
        <v>3.2732000000000001</v>
      </c>
      <c r="H216" s="4">
        <f t="shared" si="16"/>
        <v>3.0052000000000003</v>
      </c>
      <c r="I216" s="4">
        <f t="shared" si="19"/>
        <v>3.2732000000000001</v>
      </c>
      <c r="J216" s="4">
        <v>0.26800000000000002</v>
      </c>
      <c r="K216" s="4">
        <v>0.4168</v>
      </c>
      <c r="L216" s="4">
        <v>9.4000000000000004E-3</v>
      </c>
      <c r="M216" s="4">
        <v>0</v>
      </c>
      <c r="N216" s="4">
        <v>0</v>
      </c>
      <c r="O216" s="4">
        <v>0.86439999999999995</v>
      </c>
      <c r="P216" s="4">
        <v>4.4999999999999998E-2</v>
      </c>
      <c r="Q216" s="4">
        <v>1.6999999999999999E-3</v>
      </c>
      <c r="R216" s="4">
        <v>0.25219999999999998</v>
      </c>
      <c r="S216" s="4">
        <v>0.18579999999999999</v>
      </c>
      <c r="T216" s="4">
        <v>0.91769999999999996</v>
      </c>
      <c r="U216" s="4">
        <v>0.21579999999999999</v>
      </c>
      <c r="V216" s="4">
        <v>4.0000000000000002E-4</v>
      </c>
      <c r="W216" s="4">
        <v>9.6000000000000002E-2</v>
      </c>
      <c r="X216" s="17">
        <v>0</v>
      </c>
    </row>
    <row r="217" spans="1:24" x14ac:dyDescent="0.3">
      <c r="A217" s="48">
        <f t="shared" si="17"/>
        <v>204</v>
      </c>
      <c r="B217" s="10" t="s">
        <v>246</v>
      </c>
      <c r="C217" s="1" t="s">
        <v>6</v>
      </c>
      <c r="D217" s="3">
        <v>81.5</v>
      </c>
      <c r="E217" s="3">
        <v>0</v>
      </c>
      <c r="F217" s="2">
        <f t="shared" si="15"/>
        <v>0.85499999999999998</v>
      </c>
      <c r="G217" s="2"/>
      <c r="H217" s="4">
        <f t="shared" si="16"/>
        <v>0.85499999999999998</v>
      </c>
      <c r="I217" s="4"/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0.33939999999999998</v>
      </c>
      <c r="P217" s="4">
        <v>0</v>
      </c>
      <c r="Q217" s="4">
        <v>0</v>
      </c>
      <c r="R217" s="4">
        <v>7.8600000000000003E-2</v>
      </c>
      <c r="S217" s="4">
        <v>0</v>
      </c>
      <c r="T217" s="4">
        <v>0.42280000000000001</v>
      </c>
      <c r="U217" s="4">
        <v>0</v>
      </c>
      <c r="V217" s="4">
        <v>1.4200000000000001E-2</v>
      </c>
      <c r="W217" s="4">
        <v>0</v>
      </c>
      <c r="X217" s="17">
        <v>0</v>
      </c>
    </row>
    <row r="218" spans="1:24" x14ac:dyDescent="0.3">
      <c r="A218" s="48">
        <f t="shared" si="17"/>
        <v>205</v>
      </c>
      <c r="B218" s="10" t="s">
        <v>247</v>
      </c>
      <c r="C218" s="1" t="s">
        <v>14</v>
      </c>
      <c r="D218" s="3">
        <v>7115.7</v>
      </c>
      <c r="E218" s="3">
        <v>822.32</v>
      </c>
      <c r="F218" s="2">
        <f t="shared" si="15"/>
        <v>3.8191000000000006</v>
      </c>
      <c r="G218" s="2">
        <f t="shared" si="18"/>
        <v>4.706500000000001</v>
      </c>
      <c r="H218" s="4">
        <f t="shared" si="16"/>
        <v>3.2640000000000007</v>
      </c>
      <c r="I218" s="4">
        <f t="shared" si="19"/>
        <v>3.8191000000000006</v>
      </c>
      <c r="J218" s="4">
        <v>0.55510000000000004</v>
      </c>
      <c r="K218" s="4">
        <v>0.65380000000000005</v>
      </c>
      <c r="L218" s="4">
        <v>0.02</v>
      </c>
      <c r="M218" s="4">
        <v>0.56120000000000003</v>
      </c>
      <c r="N218" s="4">
        <v>0</v>
      </c>
      <c r="O218" s="4">
        <v>0.89559999999999995</v>
      </c>
      <c r="P218" s="4">
        <v>2.0899999999999998E-2</v>
      </c>
      <c r="Q218" s="4">
        <v>6.9999999999999999E-4</v>
      </c>
      <c r="R218" s="4">
        <v>6.4000000000000001E-2</v>
      </c>
      <c r="S218" s="4">
        <v>0.1111</v>
      </c>
      <c r="T218" s="4">
        <v>0.9284</v>
      </c>
      <c r="U218" s="4">
        <v>0.1769</v>
      </c>
      <c r="V218" s="4">
        <v>1E-4</v>
      </c>
      <c r="W218" s="4">
        <v>0.39250000000000002</v>
      </c>
      <c r="X218" s="17">
        <v>0.32619999999999999</v>
      </c>
    </row>
    <row r="219" spans="1:24" x14ac:dyDescent="0.3">
      <c r="A219" s="48">
        <f t="shared" si="17"/>
        <v>206</v>
      </c>
      <c r="B219" s="10" t="s">
        <v>248</v>
      </c>
      <c r="C219" s="1" t="s">
        <v>14</v>
      </c>
      <c r="D219" s="3">
        <v>9464.7999999999993</v>
      </c>
      <c r="E219" s="3">
        <v>988.9</v>
      </c>
      <c r="F219" s="2">
        <f t="shared" si="15"/>
        <v>3.2646999999999999</v>
      </c>
      <c r="G219" s="2">
        <f t="shared" si="18"/>
        <v>3.8525999999999998</v>
      </c>
      <c r="H219" s="4">
        <f t="shared" si="16"/>
        <v>2.8155000000000001</v>
      </c>
      <c r="I219" s="4">
        <f t="shared" si="19"/>
        <v>3.2646999999999999</v>
      </c>
      <c r="J219" s="4">
        <v>0.44919999999999999</v>
      </c>
      <c r="K219" s="4">
        <v>0.51700000000000002</v>
      </c>
      <c r="L219" s="4">
        <v>1.35E-2</v>
      </c>
      <c r="M219" s="4">
        <v>0.29020000000000001</v>
      </c>
      <c r="N219" s="4">
        <v>0</v>
      </c>
      <c r="O219" s="4">
        <v>0.85170000000000001</v>
      </c>
      <c r="P219" s="4">
        <v>1.1299999999999999E-2</v>
      </c>
      <c r="Q219" s="4">
        <v>4.0000000000000002E-4</v>
      </c>
      <c r="R219" s="4">
        <v>5.2600000000000001E-2</v>
      </c>
      <c r="S219" s="4">
        <v>8.6900000000000005E-2</v>
      </c>
      <c r="T219" s="4">
        <v>0.85570000000000002</v>
      </c>
      <c r="U219" s="4">
        <v>9.4600000000000004E-2</v>
      </c>
      <c r="V219" s="4">
        <v>1E-4</v>
      </c>
      <c r="W219" s="4">
        <v>0.33169999999999999</v>
      </c>
      <c r="X219" s="17">
        <v>0.29770000000000002</v>
      </c>
    </row>
    <row r="220" spans="1:24" x14ac:dyDescent="0.3">
      <c r="A220" s="48">
        <f t="shared" si="17"/>
        <v>207</v>
      </c>
      <c r="B220" s="10" t="s">
        <v>249</v>
      </c>
      <c r="C220" s="1" t="s">
        <v>6</v>
      </c>
      <c r="D220" s="3">
        <v>241.1</v>
      </c>
      <c r="E220" s="3">
        <v>0</v>
      </c>
      <c r="F220" s="2">
        <f t="shared" si="15"/>
        <v>1.1187</v>
      </c>
      <c r="G220" s="2"/>
      <c r="H220" s="4">
        <f t="shared" si="16"/>
        <v>1.1187</v>
      </c>
      <c r="I220" s="4"/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0.33950000000000002</v>
      </c>
      <c r="P220" s="4">
        <v>0</v>
      </c>
      <c r="Q220" s="4">
        <v>0</v>
      </c>
      <c r="R220" s="4">
        <v>0.28760000000000002</v>
      </c>
      <c r="S220" s="4">
        <v>0</v>
      </c>
      <c r="T220" s="4">
        <v>0.48680000000000001</v>
      </c>
      <c r="U220" s="4">
        <v>0</v>
      </c>
      <c r="V220" s="4">
        <v>4.7999999999999996E-3</v>
      </c>
      <c r="W220" s="4">
        <v>0</v>
      </c>
      <c r="X220" s="17">
        <v>0</v>
      </c>
    </row>
    <row r="221" spans="1:24" x14ac:dyDescent="0.3">
      <c r="A221" s="48">
        <f t="shared" si="17"/>
        <v>208</v>
      </c>
      <c r="B221" s="10" t="s">
        <v>250</v>
      </c>
      <c r="C221" s="1" t="s">
        <v>6</v>
      </c>
      <c r="D221" s="3">
        <v>185.7</v>
      </c>
      <c r="E221" s="3">
        <v>0</v>
      </c>
      <c r="F221" s="2">
        <f t="shared" si="15"/>
        <v>0.97120000000000006</v>
      </c>
      <c r="G221" s="2"/>
      <c r="H221" s="4">
        <f t="shared" si="16"/>
        <v>0.97120000000000006</v>
      </c>
      <c r="I221" s="4"/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0.33950000000000002</v>
      </c>
      <c r="P221" s="4">
        <v>0</v>
      </c>
      <c r="Q221" s="4">
        <v>0</v>
      </c>
      <c r="R221" s="4">
        <v>0.1386</v>
      </c>
      <c r="S221" s="4">
        <v>0</v>
      </c>
      <c r="T221" s="4">
        <v>0.4869</v>
      </c>
      <c r="U221" s="4">
        <v>0</v>
      </c>
      <c r="V221" s="4">
        <v>6.1999999999999998E-3</v>
      </c>
      <c r="W221" s="4">
        <v>0</v>
      </c>
      <c r="X221" s="17">
        <v>0</v>
      </c>
    </row>
    <row r="222" spans="1:24" x14ac:dyDescent="0.3">
      <c r="A222" s="48">
        <f t="shared" si="17"/>
        <v>209</v>
      </c>
      <c r="B222" s="10" t="s">
        <v>251</v>
      </c>
      <c r="C222" s="1" t="s">
        <v>6</v>
      </c>
      <c r="D222" s="3">
        <v>165.8</v>
      </c>
      <c r="E222" s="3">
        <v>0</v>
      </c>
      <c r="F222" s="2">
        <f t="shared" si="15"/>
        <v>0.95000000000000007</v>
      </c>
      <c r="G222" s="2"/>
      <c r="H222" s="4">
        <f t="shared" si="16"/>
        <v>0.95000000000000007</v>
      </c>
      <c r="I222" s="4"/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0.33960000000000001</v>
      </c>
      <c r="P222" s="4">
        <v>0</v>
      </c>
      <c r="Q222" s="4">
        <v>0</v>
      </c>
      <c r="R222" s="4">
        <v>0.1164</v>
      </c>
      <c r="S222" s="4">
        <v>0</v>
      </c>
      <c r="T222" s="4">
        <v>0.48699999999999999</v>
      </c>
      <c r="U222" s="4">
        <v>0</v>
      </c>
      <c r="V222" s="4">
        <v>7.0000000000000001E-3</v>
      </c>
      <c r="W222" s="4">
        <v>0</v>
      </c>
      <c r="X222" s="17">
        <v>0</v>
      </c>
    </row>
    <row r="223" spans="1:24" x14ac:dyDescent="0.3">
      <c r="A223" s="48">
        <f t="shared" si="17"/>
        <v>210</v>
      </c>
      <c r="B223" s="10" t="s">
        <v>252</v>
      </c>
      <c r="C223" s="1" t="s">
        <v>6</v>
      </c>
      <c r="D223" s="3">
        <v>142.1</v>
      </c>
      <c r="E223" s="3">
        <v>0</v>
      </c>
      <c r="F223" s="2">
        <f t="shared" si="15"/>
        <v>1.0156000000000001</v>
      </c>
      <c r="G223" s="2"/>
      <c r="H223" s="4">
        <f t="shared" si="16"/>
        <v>1.0156000000000001</v>
      </c>
      <c r="I223" s="4"/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0.33950000000000002</v>
      </c>
      <c r="P223" s="4">
        <v>0</v>
      </c>
      <c r="Q223" s="4">
        <v>0</v>
      </c>
      <c r="R223" s="4">
        <v>0.18110000000000001</v>
      </c>
      <c r="S223" s="4">
        <v>0</v>
      </c>
      <c r="T223" s="4">
        <v>0.48680000000000001</v>
      </c>
      <c r="U223" s="4">
        <v>0</v>
      </c>
      <c r="V223" s="4">
        <v>8.2000000000000007E-3</v>
      </c>
      <c r="W223" s="4">
        <v>0</v>
      </c>
      <c r="X223" s="17">
        <v>0</v>
      </c>
    </row>
    <row r="224" spans="1:24" x14ac:dyDescent="0.3">
      <c r="A224" s="48">
        <f t="shared" si="17"/>
        <v>211</v>
      </c>
      <c r="B224" s="10" t="s">
        <v>253</v>
      </c>
      <c r="C224" s="1" t="s">
        <v>6</v>
      </c>
      <c r="D224" s="3">
        <v>50.1</v>
      </c>
      <c r="E224" s="3">
        <v>0</v>
      </c>
      <c r="F224" s="2">
        <f t="shared" si="15"/>
        <v>0.97760000000000002</v>
      </c>
      <c r="G224" s="2"/>
      <c r="H224" s="4">
        <f t="shared" si="16"/>
        <v>0.97760000000000002</v>
      </c>
      <c r="I224" s="4"/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0.33950000000000002</v>
      </c>
      <c r="P224" s="4">
        <v>0</v>
      </c>
      <c r="Q224" s="4">
        <v>0</v>
      </c>
      <c r="R224" s="4">
        <v>0.12839999999999999</v>
      </c>
      <c r="S224" s="4">
        <v>0</v>
      </c>
      <c r="T224" s="4">
        <v>0.48670000000000002</v>
      </c>
      <c r="U224" s="4">
        <v>0</v>
      </c>
      <c r="V224" s="4">
        <v>2.3E-2</v>
      </c>
      <c r="W224" s="4">
        <v>0</v>
      </c>
      <c r="X224" s="17">
        <v>0</v>
      </c>
    </row>
    <row r="225" spans="1:24" x14ac:dyDescent="0.3">
      <c r="A225" s="48">
        <f t="shared" si="17"/>
        <v>212</v>
      </c>
      <c r="B225" s="10" t="s">
        <v>254</v>
      </c>
      <c r="C225" s="1" t="s">
        <v>6</v>
      </c>
      <c r="D225" s="3">
        <v>38.299999999999997</v>
      </c>
      <c r="E225" s="3">
        <v>0</v>
      </c>
      <c r="F225" s="2">
        <f t="shared" si="15"/>
        <v>1.0246999999999999</v>
      </c>
      <c r="G225" s="2"/>
      <c r="H225" s="4">
        <f t="shared" si="16"/>
        <v>1.0246999999999999</v>
      </c>
      <c r="I225" s="4"/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0.33960000000000001</v>
      </c>
      <c r="P225" s="4">
        <v>0</v>
      </c>
      <c r="Q225" s="4">
        <v>0</v>
      </c>
      <c r="R225" s="4">
        <v>0.16800000000000001</v>
      </c>
      <c r="S225" s="4">
        <v>0</v>
      </c>
      <c r="T225" s="4">
        <v>0.48699999999999999</v>
      </c>
      <c r="U225" s="4">
        <v>0</v>
      </c>
      <c r="V225" s="4">
        <v>3.0099999999999998E-2</v>
      </c>
      <c r="W225" s="4">
        <v>0</v>
      </c>
      <c r="X225" s="17">
        <v>0</v>
      </c>
    </row>
    <row r="226" spans="1:24" x14ac:dyDescent="0.3">
      <c r="A226" s="48">
        <f t="shared" si="17"/>
        <v>213</v>
      </c>
      <c r="B226" s="10" t="s">
        <v>255</v>
      </c>
      <c r="C226" s="1" t="s">
        <v>13</v>
      </c>
      <c r="D226" s="3">
        <v>3814</v>
      </c>
      <c r="E226" s="3">
        <v>414.5</v>
      </c>
      <c r="F226" s="2">
        <f t="shared" si="15"/>
        <v>2.677</v>
      </c>
      <c r="G226" s="2">
        <f t="shared" si="18"/>
        <v>3.177</v>
      </c>
      <c r="H226" s="4">
        <f t="shared" si="16"/>
        <v>2.2654000000000001</v>
      </c>
      <c r="I226" s="4">
        <f t="shared" si="19"/>
        <v>2.677</v>
      </c>
      <c r="J226" s="4">
        <v>0.41160000000000002</v>
      </c>
      <c r="K226" s="4">
        <v>0.39689999999999998</v>
      </c>
      <c r="L226" s="4">
        <v>1.8499999999999999E-2</v>
      </c>
      <c r="M226" s="4">
        <v>0.24340000000000001</v>
      </c>
      <c r="N226" s="4">
        <v>0</v>
      </c>
      <c r="O226" s="4">
        <v>0.746</v>
      </c>
      <c r="P226" s="4">
        <v>2.8899999999999999E-2</v>
      </c>
      <c r="Q226" s="4">
        <v>1.1000000000000001E-3</v>
      </c>
      <c r="R226" s="4">
        <v>3.61E-2</v>
      </c>
      <c r="S226" s="4">
        <v>6.1699999999999998E-2</v>
      </c>
      <c r="T226" s="4">
        <v>0.70989999999999998</v>
      </c>
      <c r="U226" s="4">
        <v>9.9699999999999997E-2</v>
      </c>
      <c r="V226" s="4">
        <v>4.0000000000000002E-4</v>
      </c>
      <c r="W226" s="4">
        <v>0.16619999999999999</v>
      </c>
      <c r="X226" s="17">
        <v>0.25659999999999999</v>
      </c>
    </row>
    <row r="227" spans="1:24" x14ac:dyDescent="0.3">
      <c r="A227" s="48">
        <f t="shared" si="17"/>
        <v>214</v>
      </c>
      <c r="B227" s="10" t="s">
        <v>256</v>
      </c>
      <c r="C227" s="1" t="s">
        <v>6</v>
      </c>
      <c r="D227" s="3">
        <v>266.75</v>
      </c>
      <c r="E227" s="3">
        <v>0</v>
      </c>
      <c r="F227" s="2">
        <f t="shared" si="15"/>
        <v>1.2346000000000001</v>
      </c>
      <c r="G227" s="2"/>
      <c r="H227" s="4">
        <f t="shared" si="16"/>
        <v>1.2346000000000001</v>
      </c>
      <c r="I227" s="4"/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0.33960000000000001</v>
      </c>
      <c r="P227" s="4">
        <v>0</v>
      </c>
      <c r="Q227" s="4">
        <v>0</v>
      </c>
      <c r="R227" s="4">
        <v>0.40379999999999999</v>
      </c>
      <c r="S227" s="4">
        <v>0</v>
      </c>
      <c r="T227" s="4">
        <v>0.4869</v>
      </c>
      <c r="U227" s="4">
        <v>0</v>
      </c>
      <c r="V227" s="4">
        <v>4.3E-3</v>
      </c>
      <c r="W227" s="4">
        <v>0</v>
      </c>
      <c r="X227" s="17">
        <v>0</v>
      </c>
    </row>
    <row r="228" spans="1:24" x14ac:dyDescent="0.3">
      <c r="A228" s="48">
        <f t="shared" si="17"/>
        <v>215</v>
      </c>
      <c r="B228" s="10" t="s">
        <v>257</v>
      </c>
      <c r="C228" s="1" t="s">
        <v>6</v>
      </c>
      <c r="D228" s="3">
        <v>69.8</v>
      </c>
      <c r="E228" s="3">
        <v>0</v>
      </c>
      <c r="F228" s="2">
        <f t="shared" si="15"/>
        <v>1.0274000000000001</v>
      </c>
      <c r="G228" s="2"/>
      <c r="H228" s="4">
        <f t="shared" si="16"/>
        <v>1.0274000000000001</v>
      </c>
      <c r="I228" s="4"/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0.3397</v>
      </c>
      <c r="P228" s="4">
        <v>0</v>
      </c>
      <c r="Q228" s="4">
        <v>0</v>
      </c>
      <c r="R228" s="4">
        <v>0.18440000000000001</v>
      </c>
      <c r="S228" s="4">
        <v>0</v>
      </c>
      <c r="T228" s="4">
        <v>0.48670000000000002</v>
      </c>
      <c r="U228" s="4">
        <v>0</v>
      </c>
      <c r="V228" s="4">
        <v>1.66E-2</v>
      </c>
      <c r="W228" s="4">
        <v>0</v>
      </c>
      <c r="X228" s="17">
        <v>0</v>
      </c>
    </row>
    <row r="229" spans="1:24" x14ac:dyDescent="0.3">
      <c r="A229" s="48">
        <f t="shared" si="17"/>
        <v>216</v>
      </c>
      <c r="B229" s="10" t="s">
        <v>258</v>
      </c>
      <c r="C229" s="1" t="s">
        <v>6</v>
      </c>
      <c r="D229" s="3">
        <v>214.9</v>
      </c>
      <c r="E229" s="3">
        <v>47.9</v>
      </c>
      <c r="F229" s="2">
        <f t="shared" si="15"/>
        <v>0.90600000000000003</v>
      </c>
      <c r="G229" s="2"/>
      <c r="H229" s="4">
        <f t="shared" si="16"/>
        <v>0.90600000000000003</v>
      </c>
      <c r="I229" s="4"/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0.33950000000000002</v>
      </c>
      <c r="P229" s="4">
        <v>0</v>
      </c>
      <c r="Q229" s="4">
        <v>0</v>
      </c>
      <c r="R229" s="4">
        <v>0.11459999999999999</v>
      </c>
      <c r="S229" s="4">
        <v>0</v>
      </c>
      <c r="T229" s="4">
        <v>0.44650000000000001</v>
      </c>
      <c r="U229" s="4">
        <v>0</v>
      </c>
      <c r="V229" s="4">
        <v>5.4000000000000003E-3</v>
      </c>
      <c r="W229" s="4">
        <v>0</v>
      </c>
      <c r="X229" s="17">
        <v>0</v>
      </c>
    </row>
    <row r="230" spans="1:24" x14ac:dyDescent="0.3">
      <c r="A230" s="48">
        <f t="shared" si="17"/>
        <v>217</v>
      </c>
      <c r="B230" s="10" t="s">
        <v>259</v>
      </c>
      <c r="C230" s="1" t="s">
        <v>6</v>
      </c>
      <c r="D230" s="3">
        <v>180.98</v>
      </c>
      <c r="E230" s="3">
        <v>0</v>
      </c>
      <c r="F230" s="2">
        <f t="shared" si="15"/>
        <v>0.98749999999999993</v>
      </c>
      <c r="G230" s="2"/>
      <c r="H230" s="4">
        <f t="shared" si="16"/>
        <v>0.98749999999999993</v>
      </c>
      <c r="I230" s="4"/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0.47060000000000002</v>
      </c>
      <c r="P230" s="4">
        <v>0</v>
      </c>
      <c r="Q230" s="4">
        <v>0</v>
      </c>
      <c r="R230" s="4">
        <v>0</v>
      </c>
      <c r="S230" s="4">
        <v>0</v>
      </c>
      <c r="T230" s="4">
        <v>0.51049999999999995</v>
      </c>
      <c r="U230" s="4">
        <v>0</v>
      </c>
      <c r="V230" s="4">
        <v>6.4000000000000003E-3</v>
      </c>
      <c r="W230" s="4">
        <v>0</v>
      </c>
      <c r="X230" s="17">
        <v>0</v>
      </c>
    </row>
    <row r="231" spans="1:24" x14ac:dyDescent="0.3">
      <c r="A231" s="48">
        <f t="shared" si="17"/>
        <v>218</v>
      </c>
      <c r="B231" s="10" t="s">
        <v>260</v>
      </c>
      <c r="C231" s="1" t="s">
        <v>9</v>
      </c>
      <c r="D231" s="3">
        <v>1484.7</v>
      </c>
      <c r="E231" s="3">
        <v>55.4</v>
      </c>
      <c r="F231" s="2">
        <f t="shared" si="15"/>
        <v>3.9144000000000001</v>
      </c>
      <c r="G231" s="2">
        <f t="shared" si="18"/>
        <v>3.9144000000000001</v>
      </c>
      <c r="H231" s="4">
        <f t="shared" si="16"/>
        <v>3.6099000000000001</v>
      </c>
      <c r="I231" s="4">
        <f t="shared" si="19"/>
        <v>3.9144000000000001</v>
      </c>
      <c r="J231" s="4">
        <v>0.30449999999999999</v>
      </c>
      <c r="K231" s="4">
        <v>1.1571</v>
      </c>
      <c r="L231" s="4">
        <v>6.7000000000000002E-3</v>
      </c>
      <c r="M231" s="4">
        <v>0</v>
      </c>
      <c r="N231" s="4">
        <v>0</v>
      </c>
      <c r="O231" s="4">
        <v>0.83560000000000001</v>
      </c>
      <c r="P231" s="4">
        <v>3.2199999999999999E-2</v>
      </c>
      <c r="Q231" s="4">
        <v>1.1999999999999999E-3</v>
      </c>
      <c r="R231" s="4">
        <v>0.246</v>
      </c>
      <c r="S231" s="4">
        <v>0.129</v>
      </c>
      <c r="T231" s="4">
        <v>0.76080000000000003</v>
      </c>
      <c r="U231" s="4">
        <v>0.30220000000000002</v>
      </c>
      <c r="V231" s="4">
        <v>6.9999999999999999E-4</v>
      </c>
      <c r="W231" s="4">
        <v>0.1384</v>
      </c>
      <c r="X231" s="17">
        <v>0</v>
      </c>
    </row>
    <row r="232" spans="1:24" x14ac:dyDescent="0.3">
      <c r="A232" s="48">
        <f t="shared" si="17"/>
        <v>219</v>
      </c>
      <c r="B232" s="10" t="s">
        <v>261</v>
      </c>
      <c r="C232" s="1" t="s">
        <v>13</v>
      </c>
      <c r="D232" s="3">
        <v>4024.2</v>
      </c>
      <c r="E232" s="3">
        <v>505.4</v>
      </c>
      <c r="F232" s="2">
        <f t="shared" si="15"/>
        <v>3.9895</v>
      </c>
      <c r="G232" s="2">
        <f t="shared" si="18"/>
        <v>4.9417999999999997</v>
      </c>
      <c r="H232" s="4">
        <f t="shared" si="16"/>
        <v>3.3662999999999998</v>
      </c>
      <c r="I232" s="4">
        <f t="shared" si="19"/>
        <v>3.9894999999999996</v>
      </c>
      <c r="J232" s="4">
        <v>0.62319999999999998</v>
      </c>
      <c r="K232" s="4">
        <v>0.78680000000000005</v>
      </c>
      <c r="L232" s="4">
        <v>2.1000000000000001E-2</v>
      </c>
      <c r="M232" s="4">
        <v>0.54249999999999998</v>
      </c>
      <c r="N232" s="4">
        <v>0</v>
      </c>
      <c r="O232" s="4">
        <v>0.82830000000000004</v>
      </c>
      <c r="P232" s="4">
        <v>2.29E-2</v>
      </c>
      <c r="Q232" s="4">
        <v>8.0000000000000004E-4</v>
      </c>
      <c r="R232" s="4">
        <v>4.1500000000000002E-2</v>
      </c>
      <c r="S232" s="4">
        <v>0.16189999999999999</v>
      </c>
      <c r="T232" s="4">
        <v>1.1437999999999999</v>
      </c>
      <c r="U232" s="4">
        <v>0.12790000000000001</v>
      </c>
      <c r="V232" s="4">
        <v>2.0000000000000001E-4</v>
      </c>
      <c r="W232" s="4">
        <v>0.23119999999999999</v>
      </c>
      <c r="X232" s="17">
        <v>0.4098</v>
      </c>
    </row>
    <row r="233" spans="1:24" x14ac:dyDescent="0.3">
      <c r="A233" s="48">
        <f t="shared" si="17"/>
        <v>220</v>
      </c>
      <c r="B233" s="10" t="s">
        <v>262</v>
      </c>
      <c r="C233" s="1" t="s">
        <v>9</v>
      </c>
      <c r="D233" s="3">
        <v>1483.5</v>
      </c>
      <c r="E233" s="3">
        <v>0</v>
      </c>
      <c r="F233" s="2">
        <f t="shared" si="15"/>
        <v>3.2958000000000003</v>
      </c>
      <c r="G233" s="2">
        <f t="shared" si="18"/>
        <v>3.2958000000000003</v>
      </c>
      <c r="H233" s="4">
        <f t="shared" si="16"/>
        <v>3.0420000000000003</v>
      </c>
      <c r="I233" s="4">
        <f t="shared" si="19"/>
        <v>3.2958000000000003</v>
      </c>
      <c r="J233" s="4">
        <v>0.25380000000000003</v>
      </c>
      <c r="K233" s="4">
        <v>0.46300000000000002</v>
      </c>
      <c r="L233" s="4">
        <v>7.0000000000000001E-3</v>
      </c>
      <c r="M233" s="4">
        <v>0</v>
      </c>
      <c r="N233" s="4">
        <v>0</v>
      </c>
      <c r="O233" s="4">
        <v>0.83199999999999996</v>
      </c>
      <c r="P233" s="4">
        <v>3.3599999999999998E-2</v>
      </c>
      <c r="Q233" s="4">
        <v>1.1999999999999999E-3</v>
      </c>
      <c r="R233" s="4">
        <v>0.24340000000000001</v>
      </c>
      <c r="S233" s="4">
        <v>0.12909999999999999</v>
      </c>
      <c r="T233" s="4">
        <v>0.79579999999999995</v>
      </c>
      <c r="U233" s="4">
        <v>0.33239999999999997</v>
      </c>
      <c r="V233" s="4">
        <v>6.9999999999999999E-4</v>
      </c>
      <c r="W233" s="4">
        <v>0.20380000000000001</v>
      </c>
      <c r="X233" s="17">
        <v>0</v>
      </c>
    </row>
    <row r="234" spans="1:24" x14ac:dyDescent="0.3">
      <c r="A234" s="48">
        <f t="shared" si="17"/>
        <v>221</v>
      </c>
      <c r="B234" s="10" t="s">
        <v>263</v>
      </c>
      <c r="C234" s="1" t="s">
        <v>7</v>
      </c>
      <c r="D234" s="3">
        <v>732.3</v>
      </c>
      <c r="E234" s="3">
        <v>0</v>
      </c>
      <c r="F234" s="2">
        <f t="shared" si="15"/>
        <v>4.0860000000000003</v>
      </c>
      <c r="G234" s="2">
        <f t="shared" si="18"/>
        <v>4.0860000000000003</v>
      </c>
      <c r="H234" s="4">
        <f t="shared" si="16"/>
        <v>3.6966000000000001</v>
      </c>
      <c r="I234" s="4">
        <f t="shared" si="19"/>
        <v>4.0860000000000003</v>
      </c>
      <c r="J234" s="4">
        <v>0.38940000000000002</v>
      </c>
      <c r="K234" s="4">
        <v>0.63090000000000002</v>
      </c>
      <c r="L234" s="4">
        <v>0</v>
      </c>
      <c r="M234" s="4">
        <v>0</v>
      </c>
      <c r="N234" s="4">
        <v>0</v>
      </c>
      <c r="O234" s="4">
        <v>0.9073</v>
      </c>
      <c r="P234" s="4">
        <v>3.4099999999999998E-2</v>
      </c>
      <c r="Q234" s="4">
        <v>1.2999999999999999E-3</v>
      </c>
      <c r="R234" s="4">
        <v>0.16569999999999999</v>
      </c>
      <c r="S234" s="4">
        <v>0.19520000000000001</v>
      </c>
      <c r="T234" s="4">
        <v>1.1432</v>
      </c>
      <c r="U234" s="4">
        <v>0.4612</v>
      </c>
      <c r="V234" s="4">
        <v>1.6000000000000001E-3</v>
      </c>
      <c r="W234" s="4">
        <v>0.15609999999999999</v>
      </c>
      <c r="X234" s="17">
        <v>0</v>
      </c>
    </row>
    <row r="235" spans="1:24" x14ac:dyDescent="0.3">
      <c r="A235" s="48">
        <f t="shared" si="17"/>
        <v>222</v>
      </c>
      <c r="B235" s="10" t="s">
        <v>264</v>
      </c>
      <c r="C235" s="1" t="s">
        <v>7</v>
      </c>
      <c r="D235" s="3">
        <v>422.9</v>
      </c>
      <c r="E235" s="3">
        <v>0</v>
      </c>
      <c r="F235" s="2">
        <f t="shared" si="15"/>
        <v>3.9236999999999997</v>
      </c>
      <c r="G235" s="2">
        <f t="shared" si="18"/>
        <v>3.9236999999999997</v>
      </c>
      <c r="H235" s="4">
        <f t="shared" si="16"/>
        <v>3.5610999999999997</v>
      </c>
      <c r="I235" s="4">
        <f t="shared" si="19"/>
        <v>3.9236999999999997</v>
      </c>
      <c r="J235" s="4">
        <v>0.36259999999999998</v>
      </c>
      <c r="K235" s="4">
        <v>0.66830000000000001</v>
      </c>
      <c r="L235" s="4">
        <v>0</v>
      </c>
      <c r="M235" s="4">
        <v>0</v>
      </c>
      <c r="N235" s="4">
        <v>0</v>
      </c>
      <c r="O235" s="4">
        <v>0.94230000000000003</v>
      </c>
      <c r="P235" s="4">
        <v>0</v>
      </c>
      <c r="Q235" s="4">
        <v>0</v>
      </c>
      <c r="R235" s="4">
        <v>0.1908</v>
      </c>
      <c r="S235" s="4">
        <v>0.12939999999999999</v>
      </c>
      <c r="T235" s="4">
        <v>1.1371</v>
      </c>
      <c r="U235" s="4">
        <v>0.30249999999999999</v>
      </c>
      <c r="V235" s="4">
        <v>2.8E-3</v>
      </c>
      <c r="W235" s="4">
        <v>0.18790000000000001</v>
      </c>
      <c r="X235" s="17">
        <v>0</v>
      </c>
    </row>
    <row r="236" spans="1:24" x14ac:dyDescent="0.3">
      <c r="A236" s="48">
        <f t="shared" si="17"/>
        <v>223</v>
      </c>
      <c r="B236" s="10" t="s">
        <v>265</v>
      </c>
      <c r="C236" s="1" t="s">
        <v>10</v>
      </c>
      <c r="D236" s="3">
        <v>3487.47</v>
      </c>
      <c r="E236" s="3">
        <v>0</v>
      </c>
      <c r="F236" s="2">
        <f t="shared" si="15"/>
        <v>3.1496999999999997</v>
      </c>
      <c r="G236" s="2">
        <f t="shared" si="18"/>
        <v>3.1496999999999997</v>
      </c>
      <c r="H236" s="4">
        <f t="shared" si="16"/>
        <v>2.8389999999999995</v>
      </c>
      <c r="I236" s="4">
        <f t="shared" si="19"/>
        <v>3.1496999999999993</v>
      </c>
      <c r="J236" s="4">
        <v>0.31069999999999998</v>
      </c>
      <c r="K236" s="4">
        <v>0.47439999999999999</v>
      </c>
      <c r="L236" s="4">
        <v>3.3E-3</v>
      </c>
      <c r="M236" s="4">
        <v>0</v>
      </c>
      <c r="N236" s="4">
        <v>0</v>
      </c>
      <c r="O236" s="4">
        <v>0.80920000000000003</v>
      </c>
      <c r="P236" s="4">
        <v>2.0400000000000001E-2</v>
      </c>
      <c r="Q236" s="4">
        <v>6.9999999999999999E-4</v>
      </c>
      <c r="R236" s="4">
        <v>0.25659999999999999</v>
      </c>
      <c r="S236" s="4">
        <v>0.15720000000000001</v>
      </c>
      <c r="T236" s="4">
        <v>0.72560000000000002</v>
      </c>
      <c r="U236" s="4">
        <v>0.2606</v>
      </c>
      <c r="V236" s="4">
        <v>4.0000000000000002E-4</v>
      </c>
      <c r="W236" s="4">
        <v>0.13059999999999999</v>
      </c>
      <c r="X236" s="17">
        <v>0</v>
      </c>
    </row>
    <row r="237" spans="1:24" x14ac:dyDescent="0.3">
      <c r="A237" s="48">
        <f t="shared" si="17"/>
        <v>224</v>
      </c>
      <c r="B237" s="10" t="s">
        <v>266</v>
      </c>
      <c r="C237" s="1" t="s">
        <v>7</v>
      </c>
      <c r="D237" s="3">
        <v>339.3</v>
      </c>
      <c r="E237" s="3">
        <v>0</v>
      </c>
      <c r="F237" s="2">
        <f t="shared" si="15"/>
        <v>3.6701999999999999</v>
      </c>
      <c r="G237" s="2">
        <f t="shared" si="18"/>
        <v>3.6701999999999999</v>
      </c>
      <c r="H237" s="4">
        <f t="shared" si="16"/>
        <v>3.2660999999999998</v>
      </c>
      <c r="I237" s="4">
        <f t="shared" si="19"/>
        <v>3.6701999999999999</v>
      </c>
      <c r="J237" s="4">
        <v>0.40410000000000001</v>
      </c>
      <c r="K237" s="4">
        <v>0.17949999999999999</v>
      </c>
      <c r="L237" s="4">
        <v>0</v>
      </c>
      <c r="M237" s="4">
        <v>0</v>
      </c>
      <c r="N237" s="4">
        <v>0</v>
      </c>
      <c r="O237" s="4">
        <v>0.94099999999999995</v>
      </c>
      <c r="P237" s="4">
        <v>0</v>
      </c>
      <c r="Q237" s="4">
        <v>0</v>
      </c>
      <c r="R237" s="4">
        <v>0.17979999999999999</v>
      </c>
      <c r="S237" s="4">
        <v>0.15840000000000001</v>
      </c>
      <c r="T237" s="4">
        <v>1.3342000000000001</v>
      </c>
      <c r="U237" s="4">
        <v>0.24129999999999999</v>
      </c>
      <c r="V237" s="4">
        <v>3.3999999999999998E-3</v>
      </c>
      <c r="W237" s="4">
        <v>0.22850000000000001</v>
      </c>
      <c r="X237" s="17">
        <v>0</v>
      </c>
    </row>
    <row r="238" spans="1:24" x14ac:dyDescent="0.3">
      <c r="A238" s="48">
        <f t="shared" si="17"/>
        <v>225</v>
      </c>
      <c r="B238" s="10" t="s">
        <v>267</v>
      </c>
      <c r="C238" s="1" t="s">
        <v>6</v>
      </c>
      <c r="D238" s="3">
        <v>396.4</v>
      </c>
      <c r="E238" s="3">
        <v>0</v>
      </c>
      <c r="F238" s="2">
        <f t="shared" si="15"/>
        <v>0.81490000000000007</v>
      </c>
      <c r="G238" s="2"/>
      <c r="H238" s="4">
        <f t="shared" si="16"/>
        <v>0.81490000000000007</v>
      </c>
      <c r="I238" s="4"/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0.50170000000000003</v>
      </c>
      <c r="P238" s="4">
        <v>0</v>
      </c>
      <c r="Q238" s="4">
        <v>0</v>
      </c>
      <c r="R238" s="4">
        <v>3.56E-2</v>
      </c>
      <c r="S238" s="4">
        <v>0</v>
      </c>
      <c r="T238" s="4">
        <v>0.2747</v>
      </c>
      <c r="U238" s="4">
        <v>0</v>
      </c>
      <c r="V238" s="4">
        <v>2.8999999999999998E-3</v>
      </c>
      <c r="W238" s="4">
        <v>0</v>
      </c>
      <c r="X238" s="17">
        <v>0</v>
      </c>
    </row>
    <row r="239" spans="1:24" x14ac:dyDescent="0.3">
      <c r="A239" s="48">
        <f t="shared" si="17"/>
        <v>226</v>
      </c>
      <c r="B239" s="10" t="s">
        <v>268</v>
      </c>
      <c r="C239" s="1" t="s">
        <v>10</v>
      </c>
      <c r="D239" s="3">
        <v>3128.35</v>
      </c>
      <c r="E239" s="3">
        <v>0</v>
      </c>
      <c r="F239" s="2">
        <f t="shared" si="15"/>
        <v>3.2515999999999998</v>
      </c>
      <c r="G239" s="2">
        <f t="shared" si="18"/>
        <v>3.2515999999999998</v>
      </c>
      <c r="H239" s="4">
        <f t="shared" si="16"/>
        <v>2.9746999999999999</v>
      </c>
      <c r="I239" s="4">
        <f t="shared" si="19"/>
        <v>3.2515999999999998</v>
      </c>
      <c r="J239" s="4">
        <v>0.27689999999999998</v>
      </c>
      <c r="K239" s="4">
        <v>0.65980000000000005</v>
      </c>
      <c r="L239" s="4">
        <v>8.0000000000000004E-4</v>
      </c>
      <c r="M239" s="4">
        <v>0</v>
      </c>
      <c r="N239" s="4">
        <v>0</v>
      </c>
      <c r="O239" s="4">
        <v>0.71809999999999996</v>
      </c>
      <c r="P239" s="4">
        <v>0</v>
      </c>
      <c r="Q239" s="4">
        <v>0</v>
      </c>
      <c r="R239" s="4">
        <v>5.4800000000000001E-2</v>
      </c>
      <c r="S239" s="4">
        <v>0.12139999999999999</v>
      </c>
      <c r="T239" s="4">
        <v>0.96209999999999996</v>
      </c>
      <c r="U239" s="4">
        <v>0.32529999999999998</v>
      </c>
      <c r="V239" s="4">
        <v>4.0000000000000002E-4</v>
      </c>
      <c r="W239" s="4">
        <v>0.13200000000000001</v>
      </c>
      <c r="X239" s="17">
        <v>0</v>
      </c>
    </row>
    <row r="240" spans="1:24" x14ac:dyDescent="0.3">
      <c r="A240" s="48">
        <f t="shared" si="17"/>
        <v>227</v>
      </c>
      <c r="B240" s="10" t="s">
        <v>269</v>
      </c>
      <c r="C240" s="1" t="s">
        <v>9</v>
      </c>
      <c r="D240" s="3">
        <v>2047.5</v>
      </c>
      <c r="E240" s="3">
        <v>0</v>
      </c>
      <c r="F240" s="2">
        <f t="shared" si="15"/>
        <v>3.2494000000000001</v>
      </c>
      <c r="G240" s="2">
        <f t="shared" si="18"/>
        <v>3.2494000000000001</v>
      </c>
      <c r="H240" s="4">
        <f t="shared" si="16"/>
        <v>3.0053000000000001</v>
      </c>
      <c r="I240" s="4">
        <f t="shared" si="19"/>
        <v>3.2494000000000001</v>
      </c>
      <c r="J240" s="4">
        <v>0.24410000000000001</v>
      </c>
      <c r="K240" s="4">
        <v>0.3921</v>
      </c>
      <c r="L240" s="4">
        <v>1.66E-2</v>
      </c>
      <c r="M240" s="4">
        <v>0</v>
      </c>
      <c r="N240" s="4">
        <v>0</v>
      </c>
      <c r="O240" s="4">
        <v>0.86739999999999995</v>
      </c>
      <c r="P240" s="4">
        <v>7.9200000000000007E-2</v>
      </c>
      <c r="Q240" s="4">
        <v>3.0000000000000001E-3</v>
      </c>
      <c r="R240" s="4">
        <v>0.27110000000000001</v>
      </c>
      <c r="S240" s="4">
        <v>0.13150000000000001</v>
      </c>
      <c r="T240" s="4">
        <v>0.81620000000000004</v>
      </c>
      <c r="U240" s="4">
        <v>0.25629999999999997</v>
      </c>
      <c r="V240" s="4">
        <v>5.9999999999999995E-4</v>
      </c>
      <c r="W240" s="4">
        <v>0.17130000000000001</v>
      </c>
      <c r="X240" s="17">
        <v>0</v>
      </c>
    </row>
    <row r="241" spans="1:24" x14ac:dyDescent="0.3">
      <c r="A241" s="48">
        <f t="shared" si="17"/>
        <v>228</v>
      </c>
      <c r="B241" s="10" t="s">
        <v>270</v>
      </c>
      <c r="C241" s="1" t="s">
        <v>6</v>
      </c>
      <c r="D241" s="3">
        <v>212.9</v>
      </c>
      <c r="E241" s="3">
        <v>59.7</v>
      </c>
      <c r="F241" s="2">
        <f t="shared" si="15"/>
        <v>1.0533000000000001</v>
      </c>
      <c r="G241" s="2"/>
      <c r="H241" s="4">
        <f t="shared" si="16"/>
        <v>1.0533000000000001</v>
      </c>
      <c r="I241" s="4"/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0.36180000000000001</v>
      </c>
      <c r="P241" s="4">
        <v>0</v>
      </c>
      <c r="Q241" s="4">
        <v>0</v>
      </c>
      <c r="R241" s="4">
        <v>0.2402</v>
      </c>
      <c r="S241" s="4">
        <v>0</v>
      </c>
      <c r="T241" s="4">
        <v>0.44590000000000002</v>
      </c>
      <c r="U241" s="4">
        <v>0</v>
      </c>
      <c r="V241" s="4">
        <v>5.4000000000000003E-3</v>
      </c>
      <c r="W241" s="4">
        <v>0</v>
      </c>
      <c r="X241" s="17">
        <v>0</v>
      </c>
    </row>
    <row r="242" spans="1:24" x14ac:dyDescent="0.3">
      <c r="A242" s="48">
        <f t="shared" si="17"/>
        <v>229</v>
      </c>
      <c r="B242" s="10" t="s">
        <v>271</v>
      </c>
      <c r="C242" s="1" t="s">
        <v>6</v>
      </c>
      <c r="D242" s="3">
        <v>92.81</v>
      </c>
      <c r="E242" s="3">
        <v>0</v>
      </c>
      <c r="F242" s="2">
        <f t="shared" si="15"/>
        <v>1.3587999999999998</v>
      </c>
      <c r="G242" s="2"/>
      <c r="H242" s="4">
        <f t="shared" si="16"/>
        <v>1.3587999999999998</v>
      </c>
      <c r="I242" s="4"/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0.36159999999999998</v>
      </c>
      <c r="P242" s="4">
        <v>0</v>
      </c>
      <c r="Q242" s="4">
        <v>0</v>
      </c>
      <c r="R242" s="4">
        <v>0.46360000000000001</v>
      </c>
      <c r="S242" s="4">
        <v>0</v>
      </c>
      <c r="T242" s="4">
        <v>0.52110000000000001</v>
      </c>
      <c r="U242" s="4">
        <v>0</v>
      </c>
      <c r="V242" s="4">
        <v>1.2500000000000001E-2</v>
      </c>
      <c r="W242" s="4">
        <v>0</v>
      </c>
      <c r="X242" s="17">
        <v>0</v>
      </c>
    </row>
    <row r="243" spans="1:24" x14ac:dyDescent="0.3">
      <c r="A243" s="48">
        <f t="shared" si="17"/>
        <v>230</v>
      </c>
      <c r="B243" s="10" t="s">
        <v>272</v>
      </c>
      <c r="C243" s="1" t="s">
        <v>10</v>
      </c>
      <c r="D243" s="3">
        <v>2805.46</v>
      </c>
      <c r="E243" s="3">
        <v>0</v>
      </c>
      <c r="F243" s="2">
        <f t="shared" si="15"/>
        <v>3.4642999999999997</v>
      </c>
      <c r="G243" s="2">
        <f t="shared" si="18"/>
        <v>3.4642999999999997</v>
      </c>
      <c r="H243" s="4">
        <f t="shared" si="16"/>
        <v>3.1071999999999997</v>
      </c>
      <c r="I243" s="4">
        <f t="shared" si="19"/>
        <v>3.4642999999999997</v>
      </c>
      <c r="J243" s="4">
        <v>0.35709999999999997</v>
      </c>
      <c r="K243" s="4">
        <v>0.75090000000000001</v>
      </c>
      <c r="L243" s="4">
        <v>1.03E-2</v>
      </c>
      <c r="M243" s="4">
        <v>0</v>
      </c>
      <c r="N243" s="4">
        <v>0</v>
      </c>
      <c r="O243" s="4">
        <v>0.75490000000000002</v>
      </c>
      <c r="P243" s="4">
        <v>4.9399999999999999E-2</v>
      </c>
      <c r="Q243" s="4">
        <v>1.8E-3</v>
      </c>
      <c r="R243" s="4">
        <v>5.74E-2</v>
      </c>
      <c r="S243" s="4">
        <v>0.13200000000000001</v>
      </c>
      <c r="T243" s="4">
        <v>0.85750000000000004</v>
      </c>
      <c r="U243" s="4">
        <v>0.43390000000000001</v>
      </c>
      <c r="V243" s="4">
        <v>4.0000000000000002E-4</v>
      </c>
      <c r="W243" s="4">
        <v>5.8700000000000002E-2</v>
      </c>
      <c r="X243" s="17">
        <v>0</v>
      </c>
    </row>
    <row r="244" spans="1:24" x14ac:dyDescent="0.3">
      <c r="A244" s="48">
        <f t="shared" si="17"/>
        <v>231</v>
      </c>
      <c r="B244" s="10" t="s">
        <v>273</v>
      </c>
      <c r="C244" s="1" t="s">
        <v>14</v>
      </c>
      <c r="D244" s="3">
        <v>6922.1</v>
      </c>
      <c r="E244" s="3">
        <v>646.9</v>
      </c>
      <c r="F244" s="2">
        <f t="shared" si="15"/>
        <v>3.7185999999999999</v>
      </c>
      <c r="G244" s="2">
        <f t="shared" si="18"/>
        <v>4.5329999999999995</v>
      </c>
      <c r="H244" s="4">
        <f t="shared" si="16"/>
        <v>3.1888999999999998</v>
      </c>
      <c r="I244" s="4">
        <f t="shared" si="19"/>
        <v>3.7185999999999999</v>
      </c>
      <c r="J244" s="4">
        <v>0.52969999999999995</v>
      </c>
      <c r="K244" s="4">
        <v>0.67</v>
      </c>
      <c r="L244" s="4">
        <v>1.55E-2</v>
      </c>
      <c r="M244" s="4">
        <v>0.47160000000000002</v>
      </c>
      <c r="N244" s="4">
        <v>0</v>
      </c>
      <c r="O244" s="4">
        <v>0.90290000000000004</v>
      </c>
      <c r="P244" s="4">
        <v>1.9099999999999999E-2</v>
      </c>
      <c r="Q244" s="4">
        <v>6.9999999999999999E-4</v>
      </c>
      <c r="R244" s="4">
        <v>6.08E-2</v>
      </c>
      <c r="S244" s="4">
        <v>0.11650000000000001</v>
      </c>
      <c r="T244" s="4">
        <v>0.96440000000000003</v>
      </c>
      <c r="U244" s="4">
        <v>0.23169999999999999</v>
      </c>
      <c r="V244" s="4">
        <v>1E-4</v>
      </c>
      <c r="W244" s="4">
        <v>0.2072</v>
      </c>
      <c r="X244" s="17">
        <v>0.34279999999999999</v>
      </c>
    </row>
    <row r="245" spans="1:24" x14ac:dyDescent="0.3">
      <c r="A245" s="48">
        <f t="shared" si="17"/>
        <v>232</v>
      </c>
      <c r="B245" s="10" t="s">
        <v>274</v>
      </c>
      <c r="C245" s="1" t="s">
        <v>6</v>
      </c>
      <c r="D245" s="3">
        <v>320.5</v>
      </c>
      <c r="E245" s="3">
        <v>0</v>
      </c>
      <c r="F245" s="2">
        <f t="shared" si="15"/>
        <v>1.0728</v>
      </c>
      <c r="G245" s="2"/>
      <c r="H245" s="4">
        <f t="shared" si="16"/>
        <v>1.0728</v>
      </c>
      <c r="I245" s="4"/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0.36170000000000002</v>
      </c>
      <c r="P245" s="4">
        <v>0</v>
      </c>
      <c r="Q245" s="4">
        <v>0</v>
      </c>
      <c r="R245" s="4">
        <v>0.2581</v>
      </c>
      <c r="S245" s="4">
        <v>0</v>
      </c>
      <c r="T245" s="4">
        <v>0.44940000000000002</v>
      </c>
      <c r="U245" s="4">
        <v>0</v>
      </c>
      <c r="V245" s="4">
        <v>3.5999999999999999E-3</v>
      </c>
      <c r="W245" s="4">
        <v>0</v>
      </c>
      <c r="X245" s="17">
        <v>0</v>
      </c>
    </row>
    <row r="246" spans="1:24" x14ac:dyDescent="0.3">
      <c r="A246" s="48">
        <f t="shared" si="17"/>
        <v>233</v>
      </c>
      <c r="B246" s="10" t="s">
        <v>275</v>
      </c>
      <c r="C246" s="1" t="s">
        <v>13</v>
      </c>
      <c r="D246" s="3">
        <v>11575.16</v>
      </c>
      <c r="E246" s="3">
        <v>1227.6300000000001</v>
      </c>
      <c r="F246" s="2">
        <f t="shared" si="15"/>
        <v>3.4925999999999999</v>
      </c>
      <c r="G246" s="2">
        <f t="shared" si="18"/>
        <v>4.5566999999999993</v>
      </c>
      <c r="H246" s="4">
        <f t="shared" si="16"/>
        <v>3.0495000000000001</v>
      </c>
      <c r="I246" s="4">
        <f t="shared" si="19"/>
        <v>3.4925999999999999</v>
      </c>
      <c r="J246" s="4">
        <v>0.44309999999999999</v>
      </c>
      <c r="K246" s="4">
        <v>0.68879999999999997</v>
      </c>
      <c r="L246" s="4">
        <v>1.67E-2</v>
      </c>
      <c r="M246" s="4">
        <v>0.66300000000000003</v>
      </c>
      <c r="N246" s="4">
        <v>3.3700000000000001E-2</v>
      </c>
      <c r="O246" s="4">
        <v>0.83830000000000005</v>
      </c>
      <c r="P246" s="4">
        <v>1.2500000000000001E-2</v>
      </c>
      <c r="Q246" s="4">
        <v>5.0000000000000001E-4</v>
      </c>
      <c r="R246" s="4">
        <v>4.3400000000000001E-2</v>
      </c>
      <c r="S246" s="4">
        <v>0.14000000000000001</v>
      </c>
      <c r="T246" s="4">
        <v>1.018</v>
      </c>
      <c r="U246" s="4">
        <v>0.1837</v>
      </c>
      <c r="V246" s="4">
        <v>1E-4</v>
      </c>
      <c r="W246" s="4">
        <v>0.1075</v>
      </c>
      <c r="X246" s="17">
        <v>0.3674</v>
      </c>
    </row>
    <row r="247" spans="1:24" x14ac:dyDescent="0.3">
      <c r="A247" s="48">
        <f t="shared" si="17"/>
        <v>234</v>
      </c>
      <c r="B247" s="10" t="s">
        <v>276</v>
      </c>
      <c r="C247" s="1" t="s">
        <v>10</v>
      </c>
      <c r="D247" s="3">
        <v>2850.36</v>
      </c>
      <c r="E247" s="3">
        <v>43.9</v>
      </c>
      <c r="F247" s="2">
        <f t="shared" si="15"/>
        <v>4.1033999999999997</v>
      </c>
      <c r="G247" s="2">
        <f t="shared" si="18"/>
        <v>4.1033999999999997</v>
      </c>
      <c r="H247" s="4">
        <f t="shared" si="16"/>
        <v>3.8084999999999996</v>
      </c>
      <c r="I247" s="4">
        <f t="shared" si="19"/>
        <v>4.1033999999999997</v>
      </c>
      <c r="J247" s="4">
        <v>0.2949</v>
      </c>
      <c r="K247" s="4">
        <v>0.50800000000000001</v>
      </c>
      <c r="L247" s="4">
        <v>2.58E-2</v>
      </c>
      <c r="M247" s="4">
        <v>0</v>
      </c>
      <c r="N247" s="4">
        <v>0</v>
      </c>
      <c r="O247" s="4">
        <v>0.92269999999999996</v>
      </c>
      <c r="P247" s="4">
        <v>4.7399999999999998E-2</v>
      </c>
      <c r="Q247" s="4">
        <v>1.8E-3</v>
      </c>
      <c r="R247" s="4">
        <v>5.5800000000000002E-2</v>
      </c>
      <c r="S247" s="4">
        <v>0.1817</v>
      </c>
      <c r="T247" s="4">
        <v>1.5549999999999999</v>
      </c>
      <c r="U247" s="4">
        <v>0.2747</v>
      </c>
      <c r="V247" s="4">
        <v>4.0000000000000002E-4</v>
      </c>
      <c r="W247" s="4">
        <v>0.23519999999999999</v>
      </c>
      <c r="X247" s="17">
        <v>0</v>
      </c>
    </row>
    <row r="248" spans="1:24" x14ac:dyDescent="0.3">
      <c r="A248" s="48">
        <f t="shared" si="17"/>
        <v>235</v>
      </c>
      <c r="B248" s="10" t="s">
        <v>277</v>
      </c>
      <c r="C248" s="1" t="s">
        <v>13</v>
      </c>
      <c r="D248" s="3">
        <v>3771.47</v>
      </c>
      <c r="E248" s="3">
        <v>405</v>
      </c>
      <c r="F248" s="2">
        <f t="shared" si="15"/>
        <v>3.6871</v>
      </c>
      <c r="G248" s="2">
        <f t="shared" si="18"/>
        <v>4.6257999999999999</v>
      </c>
      <c r="H248" s="4">
        <f t="shared" si="16"/>
        <v>3.1749999999999998</v>
      </c>
      <c r="I248" s="4">
        <f t="shared" si="19"/>
        <v>3.6871</v>
      </c>
      <c r="J248" s="4">
        <v>0.5121</v>
      </c>
      <c r="K248" s="4">
        <v>0.74650000000000005</v>
      </c>
      <c r="L248" s="4">
        <v>1.9900000000000001E-2</v>
      </c>
      <c r="M248" s="4">
        <v>0.56569999999999998</v>
      </c>
      <c r="N248" s="4">
        <v>5.1799999999999999E-2</v>
      </c>
      <c r="O248" s="4">
        <v>0.81459999999999999</v>
      </c>
      <c r="P248" s="4">
        <v>2.0500000000000001E-2</v>
      </c>
      <c r="Q248" s="4">
        <v>6.9999999999999999E-4</v>
      </c>
      <c r="R248" s="4">
        <v>4.4499999999999998E-2</v>
      </c>
      <c r="S248" s="4">
        <v>0.12479999999999999</v>
      </c>
      <c r="T248" s="4">
        <v>0.94910000000000005</v>
      </c>
      <c r="U248" s="4">
        <v>0.25309999999999999</v>
      </c>
      <c r="V248" s="4">
        <v>4.0000000000000002E-4</v>
      </c>
      <c r="W248" s="4">
        <v>0.2009</v>
      </c>
      <c r="X248" s="17">
        <v>0.32119999999999999</v>
      </c>
    </row>
    <row r="249" spans="1:24" x14ac:dyDescent="0.3">
      <c r="A249" s="48">
        <f t="shared" si="17"/>
        <v>236</v>
      </c>
      <c r="B249" s="10" t="s">
        <v>278</v>
      </c>
      <c r="C249" s="1" t="s">
        <v>13</v>
      </c>
      <c r="D249" s="3">
        <v>3766.74</v>
      </c>
      <c r="E249" s="3">
        <v>406.43</v>
      </c>
      <c r="F249" s="2">
        <f t="shared" si="15"/>
        <v>3.6730000000000005</v>
      </c>
      <c r="G249" s="2">
        <f t="shared" si="18"/>
        <v>4.4371000000000009</v>
      </c>
      <c r="H249" s="4">
        <f t="shared" si="16"/>
        <v>3.1604000000000005</v>
      </c>
      <c r="I249" s="4">
        <f t="shared" si="19"/>
        <v>3.6730000000000005</v>
      </c>
      <c r="J249" s="4">
        <v>0.51259999999999994</v>
      </c>
      <c r="K249" s="4">
        <v>0.75790000000000002</v>
      </c>
      <c r="L249" s="4">
        <v>0.02</v>
      </c>
      <c r="M249" s="4">
        <v>0.48949999999999999</v>
      </c>
      <c r="N249" s="4">
        <v>0</v>
      </c>
      <c r="O249" s="4">
        <v>0.79830000000000001</v>
      </c>
      <c r="P249" s="4">
        <v>2.0500000000000001E-2</v>
      </c>
      <c r="Q249" s="4">
        <v>6.9999999999999999E-4</v>
      </c>
      <c r="R249" s="4">
        <v>4.4499999999999998E-2</v>
      </c>
      <c r="S249" s="4">
        <v>0.1363</v>
      </c>
      <c r="T249" s="4">
        <v>0.99439999999999995</v>
      </c>
      <c r="U249" s="4">
        <v>0.17899999999999999</v>
      </c>
      <c r="V249" s="4">
        <v>4.0000000000000002E-4</v>
      </c>
      <c r="W249" s="4">
        <v>0.2084</v>
      </c>
      <c r="X249" s="17">
        <v>0.27460000000000001</v>
      </c>
    </row>
    <row r="250" spans="1:24" x14ac:dyDescent="0.3">
      <c r="A250" s="48">
        <f t="shared" si="17"/>
        <v>237</v>
      </c>
      <c r="B250" s="10" t="s">
        <v>279</v>
      </c>
      <c r="C250" s="1" t="s">
        <v>13</v>
      </c>
      <c r="D250" s="3">
        <v>4293.82</v>
      </c>
      <c r="E250" s="3">
        <v>413.05</v>
      </c>
      <c r="F250" s="2">
        <f t="shared" si="15"/>
        <v>3.8031000000000001</v>
      </c>
      <c r="G250" s="2">
        <f t="shared" si="18"/>
        <v>4.6302000000000003</v>
      </c>
      <c r="H250" s="4">
        <f t="shared" si="16"/>
        <v>3.3032000000000004</v>
      </c>
      <c r="I250" s="4">
        <f t="shared" si="19"/>
        <v>3.8031000000000006</v>
      </c>
      <c r="J250" s="4">
        <v>0.49990000000000001</v>
      </c>
      <c r="K250" s="4">
        <v>0.69179999999999997</v>
      </c>
      <c r="L250" s="4">
        <v>2.0799999999999999E-2</v>
      </c>
      <c r="M250" s="4">
        <v>0.60050000000000003</v>
      </c>
      <c r="N250" s="4">
        <v>0</v>
      </c>
      <c r="O250" s="4">
        <v>0.89219999999999999</v>
      </c>
      <c r="P250" s="4">
        <v>1.4200000000000001E-2</v>
      </c>
      <c r="Q250" s="4">
        <v>5.0000000000000001E-4</v>
      </c>
      <c r="R250" s="4">
        <v>0.06</v>
      </c>
      <c r="S250" s="4">
        <v>0.10780000000000001</v>
      </c>
      <c r="T250" s="4">
        <v>0.99039999999999995</v>
      </c>
      <c r="U250" s="4">
        <v>0.16739999999999999</v>
      </c>
      <c r="V250" s="4">
        <v>2.0000000000000001E-4</v>
      </c>
      <c r="W250" s="4">
        <v>0.3579</v>
      </c>
      <c r="X250" s="17">
        <v>0.2266</v>
      </c>
    </row>
    <row r="251" spans="1:24" x14ac:dyDescent="0.3">
      <c r="A251" s="48">
        <f t="shared" si="17"/>
        <v>238</v>
      </c>
      <c r="B251" s="10" t="s">
        <v>280</v>
      </c>
      <c r="C251" s="1" t="s">
        <v>14</v>
      </c>
      <c r="D251" s="3">
        <v>5261.05</v>
      </c>
      <c r="E251" s="3">
        <v>311.8</v>
      </c>
      <c r="F251" s="2">
        <f t="shared" si="15"/>
        <v>3.6398999999999999</v>
      </c>
      <c r="G251" s="2">
        <f t="shared" si="18"/>
        <v>4.3082000000000003</v>
      </c>
      <c r="H251" s="4">
        <f t="shared" si="16"/>
        <v>3.1894999999999998</v>
      </c>
      <c r="I251" s="4">
        <f t="shared" si="19"/>
        <v>3.6398999999999999</v>
      </c>
      <c r="J251" s="4">
        <v>0.45040000000000002</v>
      </c>
      <c r="K251" s="4">
        <v>0.73680000000000001</v>
      </c>
      <c r="L251" s="4">
        <v>1.78E-2</v>
      </c>
      <c r="M251" s="4">
        <v>0.4153</v>
      </c>
      <c r="N251" s="4">
        <v>0</v>
      </c>
      <c r="O251" s="4">
        <v>0.88549999999999995</v>
      </c>
      <c r="P251" s="4">
        <v>9.4000000000000004E-3</v>
      </c>
      <c r="Q251" s="4">
        <v>4.0000000000000002E-4</v>
      </c>
      <c r="R251" s="4">
        <v>4.9000000000000002E-2</v>
      </c>
      <c r="S251" s="4">
        <v>9.3700000000000006E-2</v>
      </c>
      <c r="T251" s="4">
        <v>0.94359999999999999</v>
      </c>
      <c r="U251" s="4">
        <v>0.18820000000000001</v>
      </c>
      <c r="V251" s="4">
        <v>2.0000000000000001E-4</v>
      </c>
      <c r="W251" s="4">
        <v>0.26490000000000002</v>
      </c>
      <c r="X251" s="17">
        <v>0.253</v>
      </c>
    </row>
    <row r="252" spans="1:24" x14ac:dyDescent="0.3">
      <c r="A252" s="48">
        <f t="shared" si="17"/>
        <v>239</v>
      </c>
      <c r="B252" s="10" t="s">
        <v>281</v>
      </c>
      <c r="C252" s="1" t="s">
        <v>12</v>
      </c>
      <c r="D252" s="3">
        <v>7083.84</v>
      </c>
      <c r="E252" s="3">
        <v>912.1</v>
      </c>
      <c r="F252" s="2">
        <f t="shared" si="15"/>
        <v>4.0396999999999998</v>
      </c>
      <c r="G252" s="2">
        <f t="shared" si="18"/>
        <v>5.0832999999999995</v>
      </c>
      <c r="H252" s="4">
        <f t="shared" si="16"/>
        <v>3.4253999999999998</v>
      </c>
      <c r="I252" s="4">
        <f t="shared" si="19"/>
        <v>4.0396999999999998</v>
      </c>
      <c r="J252" s="4">
        <v>0.61429999999999996</v>
      </c>
      <c r="K252" s="4">
        <v>0.7419</v>
      </c>
      <c r="L252" s="4">
        <v>2.1100000000000001E-2</v>
      </c>
      <c r="M252" s="4">
        <v>0.54</v>
      </c>
      <c r="N252" s="4">
        <v>5.6500000000000002E-2</v>
      </c>
      <c r="O252" s="4">
        <v>0.74850000000000005</v>
      </c>
      <c r="P252" s="4">
        <v>3.4299999999999997E-2</v>
      </c>
      <c r="Q252" s="4">
        <v>1.2999999999999999E-3</v>
      </c>
      <c r="R252" s="4">
        <v>4.1599999999999998E-2</v>
      </c>
      <c r="S252" s="4">
        <v>0.18679999999999999</v>
      </c>
      <c r="T252" s="4">
        <v>1.0681</v>
      </c>
      <c r="U252" s="4">
        <v>0.13059999999999999</v>
      </c>
      <c r="V252" s="4">
        <v>1E-4</v>
      </c>
      <c r="W252" s="4">
        <v>0.4511</v>
      </c>
      <c r="X252" s="17">
        <v>0.4471</v>
      </c>
    </row>
    <row r="253" spans="1:24" x14ac:dyDescent="0.3">
      <c r="A253" s="48">
        <f t="shared" si="17"/>
        <v>240</v>
      </c>
      <c r="B253" s="10" t="s">
        <v>282</v>
      </c>
      <c r="C253" s="1" t="s">
        <v>13</v>
      </c>
      <c r="D253" s="3">
        <v>10395.74</v>
      </c>
      <c r="E253" s="3">
        <v>1214.3499999999999</v>
      </c>
      <c r="F253" s="2">
        <f t="shared" si="15"/>
        <v>3.8244000000000002</v>
      </c>
      <c r="G253" s="2">
        <f t="shared" si="18"/>
        <v>4.6511999999999993</v>
      </c>
      <c r="H253" s="4">
        <f t="shared" si="16"/>
        <v>3.3932000000000002</v>
      </c>
      <c r="I253" s="4">
        <f t="shared" si="19"/>
        <v>3.8244000000000002</v>
      </c>
      <c r="J253" s="4">
        <v>0.43120000000000003</v>
      </c>
      <c r="K253" s="4">
        <v>0.62490000000000001</v>
      </c>
      <c r="L253" s="4">
        <v>2.1600000000000001E-2</v>
      </c>
      <c r="M253" s="4">
        <v>0.55330000000000001</v>
      </c>
      <c r="N253" s="4">
        <v>1.9199999999999998E-2</v>
      </c>
      <c r="O253" s="4">
        <v>0.8236</v>
      </c>
      <c r="P253" s="4">
        <v>1.7299999999999999E-2</v>
      </c>
      <c r="Q253" s="4">
        <v>5.9999999999999995E-4</v>
      </c>
      <c r="R253" s="4">
        <v>3.5900000000000001E-2</v>
      </c>
      <c r="S253" s="4">
        <v>0.17630000000000001</v>
      </c>
      <c r="T253" s="4">
        <v>1.1411</v>
      </c>
      <c r="U253" s="4">
        <v>0.14000000000000001</v>
      </c>
      <c r="V253" s="4">
        <v>1E-4</v>
      </c>
      <c r="W253" s="4">
        <v>0.4118</v>
      </c>
      <c r="X253" s="17">
        <v>0.25430000000000003</v>
      </c>
    </row>
    <row r="254" spans="1:24" x14ac:dyDescent="0.3">
      <c r="A254" s="48">
        <f t="shared" si="17"/>
        <v>241</v>
      </c>
      <c r="B254" s="10" t="s">
        <v>283</v>
      </c>
      <c r="C254" s="1" t="s">
        <v>6</v>
      </c>
      <c r="D254" s="3">
        <v>110.7</v>
      </c>
      <c r="E254" s="3">
        <v>0</v>
      </c>
      <c r="F254" s="2">
        <f t="shared" si="15"/>
        <v>1.5887</v>
      </c>
      <c r="G254" s="2"/>
      <c r="H254" s="4">
        <f t="shared" si="16"/>
        <v>1.5887</v>
      </c>
      <c r="I254" s="4"/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0.36180000000000001</v>
      </c>
      <c r="P254" s="4">
        <v>0</v>
      </c>
      <c r="Q254" s="4">
        <v>0</v>
      </c>
      <c r="R254" s="4">
        <v>0.57440000000000002</v>
      </c>
      <c r="S254" s="4">
        <v>0</v>
      </c>
      <c r="T254" s="4">
        <v>0.6421</v>
      </c>
      <c r="U254" s="4">
        <v>0</v>
      </c>
      <c r="V254" s="4">
        <v>1.04E-2</v>
      </c>
      <c r="W254" s="4">
        <v>0</v>
      </c>
      <c r="X254" s="17">
        <v>0</v>
      </c>
    </row>
    <row r="255" spans="1:24" x14ac:dyDescent="0.3">
      <c r="A255" s="48">
        <f t="shared" si="17"/>
        <v>242</v>
      </c>
      <c r="B255" s="10" t="s">
        <v>284</v>
      </c>
      <c r="C255" s="1" t="s">
        <v>6</v>
      </c>
      <c r="D255" s="3">
        <v>211.4</v>
      </c>
      <c r="E255" s="3">
        <v>139.19999999999999</v>
      </c>
      <c r="F255" s="2">
        <f t="shared" si="15"/>
        <v>1.3026000000000002</v>
      </c>
      <c r="G255" s="2"/>
      <c r="H255" s="4">
        <f t="shared" si="16"/>
        <v>1.3026000000000002</v>
      </c>
      <c r="I255" s="4"/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0.36170000000000002</v>
      </c>
      <c r="P255" s="4">
        <v>0</v>
      </c>
      <c r="Q255" s="4">
        <v>0</v>
      </c>
      <c r="R255" s="4">
        <v>0.48409999999999997</v>
      </c>
      <c r="S255" s="4">
        <v>0</v>
      </c>
      <c r="T255" s="4">
        <v>0.45140000000000002</v>
      </c>
      <c r="U255" s="4">
        <v>0</v>
      </c>
      <c r="V255" s="4">
        <v>5.4000000000000003E-3</v>
      </c>
      <c r="W255" s="4">
        <v>0</v>
      </c>
      <c r="X255" s="17">
        <v>0</v>
      </c>
    </row>
    <row r="256" spans="1:24" x14ac:dyDescent="0.3">
      <c r="A256" s="48">
        <f t="shared" si="17"/>
        <v>243</v>
      </c>
      <c r="B256" s="10" t="s">
        <v>285</v>
      </c>
      <c r="C256" s="1" t="s">
        <v>6</v>
      </c>
      <c r="D256" s="3">
        <v>117</v>
      </c>
      <c r="E256" s="3">
        <v>0</v>
      </c>
      <c r="F256" s="2">
        <f t="shared" si="15"/>
        <v>1.3685</v>
      </c>
      <c r="G256" s="2"/>
      <c r="H256" s="4">
        <f t="shared" si="16"/>
        <v>1.3685</v>
      </c>
      <c r="I256" s="4"/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0.36159999999999998</v>
      </c>
      <c r="P256" s="4">
        <v>0</v>
      </c>
      <c r="Q256" s="4">
        <v>0</v>
      </c>
      <c r="R256" s="4">
        <v>0.49030000000000001</v>
      </c>
      <c r="S256" s="4">
        <v>0</v>
      </c>
      <c r="T256" s="4">
        <v>0.50680000000000003</v>
      </c>
      <c r="U256" s="4">
        <v>0</v>
      </c>
      <c r="V256" s="4">
        <v>9.7999999999999997E-3</v>
      </c>
      <c r="W256" s="4">
        <v>0</v>
      </c>
      <c r="X256" s="17">
        <v>0</v>
      </c>
    </row>
    <row r="257" spans="1:24" x14ac:dyDescent="0.3">
      <c r="A257" s="48">
        <f t="shared" si="17"/>
        <v>244</v>
      </c>
      <c r="B257" s="10" t="s">
        <v>286</v>
      </c>
      <c r="C257" s="1" t="s">
        <v>13</v>
      </c>
      <c r="D257" s="3">
        <v>7430.7</v>
      </c>
      <c r="E257" s="3">
        <v>926.05</v>
      </c>
      <c r="F257" s="2">
        <f t="shared" si="15"/>
        <v>4.1293999999999995</v>
      </c>
      <c r="G257" s="2">
        <f t="shared" si="18"/>
        <v>4.9445999999999994</v>
      </c>
      <c r="H257" s="4">
        <f t="shared" si="16"/>
        <v>3.7063999999999995</v>
      </c>
      <c r="I257" s="4">
        <f t="shared" si="19"/>
        <v>4.1293999999999995</v>
      </c>
      <c r="J257" s="4">
        <v>0.42299999999999999</v>
      </c>
      <c r="K257" s="4">
        <v>0.84419999999999995</v>
      </c>
      <c r="L257" s="4">
        <v>1.9800000000000002E-2</v>
      </c>
      <c r="M257" s="4">
        <v>0.60250000000000004</v>
      </c>
      <c r="N257" s="4">
        <v>1.34E-2</v>
      </c>
      <c r="O257" s="4">
        <v>0.86419999999999997</v>
      </c>
      <c r="P257" s="4">
        <v>2.4199999999999999E-2</v>
      </c>
      <c r="Q257" s="4">
        <v>8.0000000000000004E-4</v>
      </c>
      <c r="R257" s="4">
        <v>3.7600000000000001E-2</v>
      </c>
      <c r="S257" s="4">
        <v>0.14960000000000001</v>
      </c>
      <c r="T257" s="4">
        <v>1.1314</v>
      </c>
      <c r="U257" s="4">
        <v>0.19819999999999999</v>
      </c>
      <c r="V257" s="4">
        <v>1E-4</v>
      </c>
      <c r="W257" s="4">
        <v>0.43630000000000002</v>
      </c>
      <c r="X257" s="17">
        <v>0.1993</v>
      </c>
    </row>
    <row r="258" spans="1:24" x14ac:dyDescent="0.3">
      <c r="A258" s="48">
        <f t="shared" si="17"/>
        <v>245</v>
      </c>
      <c r="B258" s="10" t="s">
        <v>287</v>
      </c>
      <c r="C258" s="1" t="s">
        <v>12</v>
      </c>
      <c r="D258" s="3">
        <v>6130.3</v>
      </c>
      <c r="E258" s="3">
        <v>715.15</v>
      </c>
      <c r="F258" s="2">
        <f t="shared" si="15"/>
        <v>3.6938999999999993</v>
      </c>
      <c r="G258" s="2">
        <f t="shared" si="18"/>
        <v>4.6833999999999989</v>
      </c>
      <c r="H258" s="4">
        <f t="shared" si="16"/>
        <v>3.2059999999999995</v>
      </c>
      <c r="I258" s="4">
        <f t="shared" si="19"/>
        <v>3.6938999999999993</v>
      </c>
      <c r="J258" s="4">
        <v>0.4879</v>
      </c>
      <c r="K258" s="4">
        <v>0.73029999999999995</v>
      </c>
      <c r="L258" s="4">
        <v>2.12E-2</v>
      </c>
      <c r="M258" s="4">
        <v>0.75760000000000005</v>
      </c>
      <c r="N258" s="4">
        <v>1.61E-2</v>
      </c>
      <c r="O258" s="4">
        <v>0.74650000000000005</v>
      </c>
      <c r="P258" s="4">
        <v>3.2899999999999999E-2</v>
      </c>
      <c r="Q258" s="4">
        <v>1.1999999999999999E-3</v>
      </c>
      <c r="R258" s="4">
        <v>3.8800000000000001E-2</v>
      </c>
      <c r="S258" s="4">
        <v>0.13880000000000001</v>
      </c>
      <c r="T258" s="4">
        <v>1.0246999999999999</v>
      </c>
      <c r="U258" s="4">
        <v>0.191</v>
      </c>
      <c r="V258" s="4">
        <v>2.0000000000000001E-4</v>
      </c>
      <c r="W258" s="4">
        <v>0.28039999999999998</v>
      </c>
      <c r="X258" s="17">
        <v>0.21579999999999999</v>
      </c>
    </row>
    <row r="259" spans="1:24" x14ac:dyDescent="0.3">
      <c r="A259" s="48">
        <f t="shared" si="17"/>
        <v>246</v>
      </c>
      <c r="B259" s="10" t="s">
        <v>288</v>
      </c>
      <c r="C259" s="1" t="s">
        <v>6</v>
      </c>
      <c r="D259" s="3">
        <v>159.9</v>
      </c>
      <c r="E259" s="3">
        <v>0</v>
      </c>
      <c r="F259" s="2">
        <f t="shared" si="15"/>
        <v>1.5303000000000002</v>
      </c>
      <c r="G259" s="2"/>
      <c r="H259" s="4">
        <f t="shared" si="16"/>
        <v>1.5303000000000002</v>
      </c>
      <c r="I259" s="4"/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0.36170000000000002</v>
      </c>
      <c r="P259" s="4">
        <v>0</v>
      </c>
      <c r="Q259" s="4">
        <v>0</v>
      </c>
      <c r="R259" s="4">
        <v>0.65939999999999999</v>
      </c>
      <c r="S259" s="4">
        <v>0</v>
      </c>
      <c r="T259" s="4">
        <v>0.502</v>
      </c>
      <c r="U259" s="4">
        <v>0</v>
      </c>
      <c r="V259" s="4">
        <v>7.1999999999999998E-3</v>
      </c>
      <c r="W259" s="4">
        <v>0</v>
      </c>
      <c r="X259" s="17">
        <v>0</v>
      </c>
    </row>
    <row r="260" spans="1:24" x14ac:dyDescent="0.3">
      <c r="A260" s="48">
        <f t="shared" si="17"/>
        <v>247</v>
      </c>
      <c r="B260" s="10" t="s">
        <v>289</v>
      </c>
      <c r="C260" s="1" t="s">
        <v>6</v>
      </c>
      <c r="D260" s="3">
        <v>161.4</v>
      </c>
      <c r="E260" s="3">
        <v>0</v>
      </c>
      <c r="F260" s="2">
        <f t="shared" si="15"/>
        <v>1.4059000000000001</v>
      </c>
      <c r="G260" s="2"/>
      <c r="H260" s="4">
        <f t="shared" si="16"/>
        <v>1.4059000000000001</v>
      </c>
      <c r="I260" s="4"/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0.36159999999999998</v>
      </c>
      <c r="P260" s="4">
        <v>0</v>
      </c>
      <c r="Q260" s="4">
        <v>0</v>
      </c>
      <c r="R260" s="4">
        <v>0.52139999999999997</v>
      </c>
      <c r="S260" s="4">
        <v>0</v>
      </c>
      <c r="T260" s="4">
        <v>0.51570000000000005</v>
      </c>
      <c r="U260" s="4">
        <v>0</v>
      </c>
      <c r="V260" s="4">
        <v>7.1999999999999998E-3</v>
      </c>
      <c r="W260" s="4">
        <v>0</v>
      </c>
      <c r="X260" s="17">
        <v>0</v>
      </c>
    </row>
    <row r="261" spans="1:24" x14ac:dyDescent="0.3">
      <c r="A261" s="48">
        <f t="shared" si="17"/>
        <v>248</v>
      </c>
      <c r="B261" s="10" t="s">
        <v>290</v>
      </c>
      <c r="C261" s="1" t="s">
        <v>6</v>
      </c>
      <c r="D261" s="3">
        <v>191.4</v>
      </c>
      <c r="E261" s="3">
        <v>0</v>
      </c>
      <c r="F261" s="2">
        <f t="shared" si="15"/>
        <v>1.2306999999999999</v>
      </c>
      <c r="G261" s="2"/>
      <c r="H261" s="4">
        <f t="shared" si="16"/>
        <v>1.2306999999999999</v>
      </c>
      <c r="I261" s="4"/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0.36170000000000002</v>
      </c>
      <c r="P261" s="4">
        <v>0</v>
      </c>
      <c r="Q261" s="4">
        <v>0</v>
      </c>
      <c r="R261" s="4">
        <v>0.36480000000000001</v>
      </c>
      <c r="S261" s="4">
        <v>0</v>
      </c>
      <c r="T261" s="4">
        <v>0.49819999999999998</v>
      </c>
      <c r="U261" s="4">
        <v>0</v>
      </c>
      <c r="V261" s="4">
        <v>6.0000000000000001E-3</v>
      </c>
      <c r="W261" s="4">
        <v>0</v>
      </c>
      <c r="X261" s="17">
        <v>0</v>
      </c>
    </row>
    <row r="262" spans="1:24" x14ac:dyDescent="0.3">
      <c r="A262" s="48">
        <f t="shared" si="17"/>
        <v>249</v>
      </c>
      <c r="B262" s="10" t="s">
        <v>291</v>
      </c>
      <c r="C262" s="1" t="s">
        <v>13</v>
      </c>
      <c r="D262" s="3">
        <v>6027.5</v>
      </c>
      <c r="E262" s="3">
        <v>736.1</v>
      </c>
      <c r="F262" s="2">
        <f t="shared" si="15"/>
        <v>4.3894000000000002</v>
      </c>
      <c r="G262" s="2">
        <f t="shared" si="18"/>
        <v>5.2843</v>
      </c>
      <c r="H262" s="4">
        <f t="shared" si="16"/>
        <v>3.7827000000000002</v>
      </c>
      <c r="I262" s="4">
        <f t="shared" si="19"/>
        <v>4.3894000000000002</v>
      </c>
      <c r="J262" s="4">
        <v>0.60670000000000002</v>
      </c>
      <c r="K262" s="4">
        <v>0.90649999999999997</v>
      </c>
      <c r="L262" s="4">
        <v>2.52E-2</v>
      </c>
      <c r="M262" s="4">
        <v>0.64329999999999998</v>
      </c>
      <c r="N262" s="4">
        <v>0</v>
      </c>
      <c r="O262" s="4">
        <v>0.79020000000000001</v>
      </c>
      <c r="P262" s="4">
        <v>3.6499999999999998E-2</v>
      </c>
      <c r="Q262" s="4">
        <v>1.2999999999999999E-3</v>
      </c>
      <c r="R262" s="4">
        <v>4.1399999999999999E-2</v>
      </c>
      <c r="S262" s="4">
        <v>0.1847</v>
      </c>
      <c r="T262" s="4">
        <v>1.0964</v>
      </c>
      <c r="U262" s="4">
        <v>0.23569999999999999</v>
      </c>
      <c r="V262" s="4">
        <v>2.0000000000000001E-4</v>
      </c>
      <c r="W262" s="4">
        <v>0.46460000000000001</v>
      </c>
      <c r="X262" s="17">
        <v>0.25159999999999999</v>
      </c>
    </row>
    <row r="263" spans="1:24" x14ac:dyDescent="0.3">
      <c r="A263" s="48">
        <f t="shared" si="17"/>
        <v>250</v>
      </c>
      <c r="B263" s="10" t="s">
        <v>292</v>
      </c>
      <c r="C263" s="1" t="s">
        <v>6</v>
      </c>
      <c r="D263" s="3">
        <v>121.8</v>
      </c>
      <c r="E263" s="3">
        <v>81.3</v>
      </c>
      <c r="F263" s="2">
        <f t="shared" si="15"/>
        <v>0.32150000000000001</v>
      </c>
      <c r="G263" s="2"/>
      <c r="H263" s="4">
        <f t="shared" si="16"/>
        <v>0.32150000000000001</v>
      </c>
      <c r="I263" s="4"/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8">
        <f>0*0.3617</f>
        <v>0</v>
      </c>
      <c r="P263" s="4">
        <v>0</v>
      </c>
      <c r="Q263" s="4">
        <v>0</v>
      </c>
      <c r="R263" s="4">
        <v>0.312</v>
      </c>
      <c r="S263" s="4">
        <v>0</v>
      </c>
      <c r="T263" s="4">
        <v>0</v>
      </c>
      <c r="U263" s="4">
        <v>0</v>
      </c>
      <c r="V263" s="4">
        <v>9.4999999999999998E-3</v>
      </c>
      <c r="W263" s="4">
        <v>0</v>
      </c>
      <c r="X263" s="17">
        <v>0</v>
      </c>
    </row>
    <row r="264" spans="1:24" x14ac:dyDescent="0.3">
      <c r="A264" s="48">
        <f t="shared" si="17"/>
        <v>251</v>
      </c>
      <c r="B264" s="10" t="s">
        <v>293</v>
      </c>
      <c r="C264" s="1" t="s">
        <v>6</v>
      </c>
      <c r="D264" s="3">
        <v>95</v>
      </c>
      <c r="E264" s="3">
        <v>55.1</v>
      </c>
      <c r="F264" s="2">
        <f t="shared" si="15"/>
        <v>1.2235</v>
      </c>
      <c r="G264" s="2"/>
      <c r="H264" s="4">
        <f t="shared" si="16"/>
        <v>1.2235</v>
      </c>
      <c r="I264" s="4"/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0.3619</v>
      </c>
      <c r="P264" s="4">
        <v>0</v>
      </c>
      <c r="Q264" s="4">
        <v>0</v>
      </c>
      <c r="R264" s="4">
        <v>0.40010000000000001</v>
      </c>
      <c r="S264" s="4">
        <v>0</v>
      </c>
      <c r="T264" s="4">
        <v>0.44940000000000002</v>
      </c>
      <c r="U264" s="4">
        <v>0</v>
      </c>
      <c r="V264" s="4">
        <v>1.21E-2</v>
      </c>
      <c r="W264" s="4">
        <v>0</v>
      </c>
      <c r="X264" s="17">
        <v>0</v>
      </c>
    </row>
    <row r="265" spans="1:24" x14ac:dyDescent="0.3">
      <c r="A265" s="48">
        <f t="shared" si="17"/>
        <v>252</v>
      </c>
      <c r="B265" s="10" t="s">
        <v>294</v>
      </c>
      <c r="C265" s="1" t="s">
        <v>6</v>
      </c>
      <c r="D265" s="3">
        <v>131.15</v>
      </c>
      <c r="E265" s="3">
        <v>44</v>
      </c>
      <c r="F265" s="2">
        <f t="shared" si="15"/>
        <v>1.1098999999999999</v>
      </c>
      <c r="G265" s="2"/>
      <c r="H265" s="4">
        <f t="shared" si="16"/>
        <v>1.1098999999999999</v>
      </c>
      <c r="I265" s="4"/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0.36180000000000001</v>
      </c>
      <c r="P265" s="4">
        <v>0</v>
      </c>
      <c r="Q265" s="4">
        <v>0</v>
      </c>
      <c r="R265" s="4">
        <v>0.2898</v>
      </c>
      <c r="S265" s="4">
        <v>0</v>
      </c>
      <c r="T265" s="4">
        <v>0.44950000000000001</v>
      </c>
      <c r="U265" s="4">
        <v>0</v>
      </c>
      <c r="V265" s="4">
        <v>8.8000000000000005E-3</v>
      </c>
      <c r="W265" s="4">
        <v>0</v>
      </c>
      <c r="X265" s="17">
        <v>0</v>
      </c>
    </row>
    <row r="266" spans="1:24" x14ac:dyDescent="0.3">
      <c r="A266" s="48">
        <f t="shared" si="17"/>
        <v>253</v>
      </c>
      <c r="B266" s="10" t="s">
        <v>295</v>
      </c>
      <c r="C266" s="1" t="s">
        <v>6</v>
      </c>
      <c r="D266" s="3">
        <v>144.69999999999999</v>
      </c>
      <c r="E266" s="3">
        <v>89.7</v>
      </c>
      <c r="F266" s="2">
        <f t="shared" si="15"/>
        <v>1.1692</v>
      </c>
      <c r="G266" s="2"/>
      <c r="H266" s="4">
        <f t="shared" si="16"/>
        <v>1.1692</v>
      </c>
      <c r="I266" s="4"/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0.36159999999999998</v>
      </c>
      <c r="P266" s="4">
        <v>0</v>
      </c>
      <c r="Q266" s="4">
        <v>0</v>
      </c>
      <c r="R266" s="4">
        <v>0.43219999999999997</v>
      </c>
      <c r="S266" s="4">
        <v>0</v>
      </c>
      <c r="T266" s="4">
        <v>0.36749999999999999</v>
      </c>
      <c r="U266" s="4">
        <v>0</v>
      </c>
      <c r="V266" s="4">
        <v>7.9000000000000008E-3</v>
      </c>
      <c r="W266" s="4">
        <v>0</v>
      </c>
      <c r="X266" s="17">
        <v>0</v>
      </c>
    </row>
    <row r="267" spans="1:24" x14ac:dyDescent="0.3">
      <c r="A267" s="48">
        <f t="shared" si="17"/>
        <v>254</v>
      </c>
      <c r="B267" s="10" t="s">
        <v>296</v>
      </c>
      <c r="C267" s="1" t="s">
        <v>6</v>
      </c>
      <c r="D267" s="3">
        <v>188.8</v>
      </c>
      <c r="E267" s="3">
        <v>53.1</v>
      </c>
      <c r="F267" s="2">
        <f t="shared" si="15"/>
        <v>1.0203</v>
      </c>
      <c r="G267" s="2"/>
      <c r="H267" s="4">
        <f t="shared" si="16"/>
        <v>1.0203</v>
      </c>
      <c r="I267" s="4"/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0.36180000000000001</v>
      </c>
      <c r="P267" s="4">
        <v>0</v>
      </c>
      <c r="Q267" s="4">
        <v>0</v>
      </c>
      <c r="R267" s="4">
        <v>0.33129999999999998</v>
      </c>
      <c r="S267" s="4">
        <v>0</v>
      </c>
      <c r="T267" s="4">
        <v>0.3211</v>
      </c>
      <c r="U267" s="4">
        <v>0</v>
      </c>
      <c r="V267" s="4">
        <v>6.1000000000000004E-3</v>
      </c>
      <c r="W267" s="4">
        <v>0</v>
      </c>
      <c r="X267" s="17">
        <v>0</v>
      </c>
    </row>
    <row r="268" spans="1:24" x14ac:dyDescent="0.3">
      <c r="A268" s="48">
        <f t="shared" si="17"/>
        <v>255</v>
      </c>
      <c r="B268" s="10" t="s">
        <v>297</v>
      </c>
      <c r="C268" s="1" t="s">
        <v>6</v>
      </c>
      <c r="D268" s="3">
        <v>67.400000000000006</v>
      </c>
      <c r="E268" s="3">
        <v>30.1</v>
      </c>
      <c r="F268" s="2">
        <f t="shared" si="15"/>
        <v>1.2925000000000002</v>
      </c>
      <c r="G268" s="2"/>
      <c r="H268" s="4">
        <f t="shared" si="16"/>
        <v>1.2925000000000002</v>
      </c>
      <c r="I268" s="4"/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0.36180000000000001</v>
      </c>
      <c r="P268" s="4">
        <v>0</v>
      </c>
      <c r="Q268" s="4">
        <v>0</v>
      </c>
      <c r="R268" s="4">
        <v>0.46400000000000002</v>
      </c>
      <c r="S268" s="4">
        <v>0</v>
      </c>
      <c r="T268" s="4">
        <v>0.44950000000000001</v>
      </c>
      <c r="U268" s="4">
        <v>0</v>
      </c>
      <c r="V268" s="4">
        <v>1.72E-2</v>
      </c>
      <c r="W268" s="4">
        <v>0</v>
      </c>
      <c r="X268" s="17">
        <v>0</v>
      </c>
    </row>
    <row r="269" spans="1:24" x14ac:dyDescent="0.3">
      <c r="A269" s="48">
        <f t="shared" si="17"/>
        <v>256</v>
      </c>
      <c r="B269" s="10" t="s">
        <v>298</v>
      </c>
      <c r="C269" s="1" t="s">
        <v>6</v>
      </c>
      <c r="D269" s="3">
        <v>84.7</v>
      </c>
      <c r="E269" s="3">
        <v>0</v>
      </c>
      <c r="F269" s="2">
        <f t="shared" ref="F269:F332" si="20">J269+K269+L269+O269+P269+Q269+R269+S269+T269+U269+V269+W269</f>
        <v>0.82750000000000001</v>
      </c>
      <c r="G269" s="2"/>
      <c r="H269" s="4">
        <f t="shared" ref="H269:H332" si="21">F269-J269</f>
        <v>0.82750000000000001</v>
      </c>
      <c r="I269" s="4"/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0.3533</v>
      </c>
      <c r="P269" s="4">
        <v>0</v>
      </c>
      <c r="Q269" s="4">
        <v>0</v>
      </c>
      <c r="R269" s="4">
        <v>0.1847</v>
      </c>
      <c r="S269" s="4">
        <v>0</v>
      </c>
      <c r="T269" s="4">
        <v>0.27589999999999998</v>
      </c>
      <c r="U269" s="4">
        <v>0</v>
      </c>
      <c r="V269" s="4">
        <v>1.3599999999999999E-2</v>
      </c>
      <c r="W269" s="4">
        <v>0</v>
      </c>
      <c r="X269" s="17">
        <v>0</v>
      </c>
    </row>
    <row r="270" spans="1:24" x14ac:dyDescent="0.3">
      <c r="A270" s="48">
        <f t="shared" ref="A270:A333" si="22">A269+1</f>
        <v>257</v>
      </c>
      <c r="B270" s="10" t="s">
        <v>299</v>
      </c>
      <c r="C270" s="1" t="s">
        <v>6</v>
      </c>
      <c r="D270" s="3">
        <v>42.3</v>
      </c>
      <c r="E270" s="3">
        <v>42.3</v>
      </c>
      <c r="F270" s="2">
        <f t="shared" si="20"/>
        <v>1.1812</v>
      </c>
      <c r="G270" s="2"/>
      <c r="H270" s="4">
        <f t="shared" si="21"/>
        <v>1.1812</v>
      </c>
      <c r="I270" s="4"/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0.36170000000000002</v>
      </c>
      <c r="P270" s="4">
        <v>0</v>
      </c>
      <c r="Q270" s="4">
        <v>0</v>
      </c>
      <c r="R270" s="4">
        <v>0.36969999999999997</v>
      </c>
      <c r="S270" s="4">
        <v>0</v>
      </c>
      <c r="T270" s="4">
        <v>0.44979999999999998</v>
      </c>
      <c r="U270" s="4">
        <v>0</v>
      </c>
      <c r="V270" s="4">
        <v>0</v>
      </c>
      <c r="W270" s="4">
        <v>0</v>
      </c>
      <c r="X270" s="17">
        <v>0</v>
      </c>
    </row>
    <row r="271" spans="1:24" x14ac:dyDescent="0.3">
      <c r="A271" s="48">
        <f t="shared" si="22"/>
        <v>258</v>
      </c>
      <c r="B271" s="10" t="s">
        <v>300</v>
      </c>
      <c r="C271" s="1" t="s">
        <v>6</v>
      </c>
      <c r="D271" s="3">
        <v>24.3</v>
      </c>
      <c r="E271" s="3">
        <v>0</v>
      </c>
      <c r="F271" s="2">
        <f t="shared" si="20"/>
        <v>1.4672999999999998</v>
      </c>
      <c r="G271" s="2"/>
      <c r="H271" s="4">
        <f t="shared" si="21"/>
        <v>1.4672999999999998</v>
      </c>
      <c r="I271" s="4"/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0.36130000000000001</v>
      </c>
      <c r="P271" s="4">
        <v>0</v>
      </c>
      <c r="Q271" s="4">
        <v>0</v>
      </c>
      <c r="R271" s="4">
        <v>0.64359999999999995</v>
      </c>
      <c r="S271" s="4">
        <v>0</v>
      </c>
      <c r="T271" s="4">
        <v>0.46239999999999998</v>
      </c>
      <c r="U271" s="4">
        <v>0</v>
      </c>
      <c r="V271" s="4">
        <v>0</v>
      </c>
      <c r="W271" s="4">
        <v>0</v>
      </c>
      <c r="X271" s="17">
        <v>0</v>
      </c>
    </row>
    <row r="272" spans="1:24" x14ac:dyDescent="0.3">
      <c r="A272" s="48">
        <f t="shared" si="22"/>
        <v>259</v>
      </c>
      <c r="B272" s="10" t="s">
        <v>301</v>
      </c>
      <c r="C272" s="1" t="s">
        <v>6</v>
      </c>
      <c r="D272" s="3">
        <v>14.5</v>
      </c>
      <c r="E272" s="3">
        <v>14.5</v>
      </c>
      <c r="F272" s="2">
        <f t="shared" si="20"/>
        <v>1.3456999999999999</v>
      </c>
      <c r="G272" s="2"/>
      <c r="H272" s="4">
        <f t="shared" si="21"/>
        <v>1.3456999999999999</v>
      </c>
      <c r="I272" s="4"/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0.36199999999999999</v>
      </c>
      <c r="P272" s="4">
        <v>0</v>
      </c>
      <c r="Q272" s="4">
        <v>0</v>
      </c>
      <c r="R272" s="4">
        <v>0.51880000000000004</v>
      </c>
      <c r="S272" s="4">
        <v>0</v>
      </c>
      <c r="T272" s="4">
        <v>0.46489999999999998</v>
      </c>
      <c r="U272" s="4">
        <v>0</v>
      </c>
      <c r="V272" s="4">
        <v>0</v>
      </c>
      <c r="W272" s="4">
        <v>0</v>
      </c>
      <c r="X272" s="17">
        <v>0</v>
      </c>
    </row>
    <row r="273" spans="1:24" x14ac:dyDescent="0.3">
      <c r="A273" s="48">
        <f t="shared" si="22"/>
        <v>260</v>
      </c>
      <c r="B273" s="10" t="s">
        <v>302</v>
      </c>
      <c r="C273" s="1" t="s">
        <v>6</v>
      </c>
      <c r="D273" s="3">
        <v>121.8</v>
      </c>
      <c r="E273" s="3">
        <v>41.6</v>
      </c>
      <c r="F273" s="2">
        <f t="shared" si="20"/>
        <v>1.206</v>
      </c>
      <c r="G273" s="2"/>
      <c r="H273" s="4">
        <f t="shared" si="21"/>
        <v>1.206</v>
      </c>
      <c r="I273" s="4"/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0.36170000000000002</v>
      </c>
      <c r="P273" s="4">
        <v>0</v>
      </c>
      <c r="Q273" s="4">
        <v>0</v>
      </c>
      <c r="R273" s="4">
        <v>0.38519999999999999</v>
      </c>
      <c r="S273" s="4">
        <v>0</v>
      </c>
      <c r="T273" s="4">
        <v>0.4496</v>
      </c>
      <c r="U273" s="4">
        <v>0</v>
      </c>
      <c r="V273" s="4">
        <v>9.4999999999999998E-3</v>
      </c>
      <c r="W273" s="4">
        <v>0</v>
      </c>
      <c r="X273" s="17">
        <v>0</v>
      </c>
    </row>
    <row r="274" spans="1:24" x14ac:dyDescent="0.3">
      <c r="A274" s="48">
        <f t="shared" si="22"/>
        <v>261</v>
      </c>
      <c r="B274" s="10" t="s">
        <v>303</v>
      </c>
      <c r="C274" s="1" t="s">
        <v>6</v>
      </c>
      <c r="D274" s="3">
        <v>62.7</v>
      </c>
      <c r="E274" s="3">
        <v>41</v>
      </c>
      <c r="F274" s="2">
        <f t="shared" si="20"/>
        <v>1.5042</v>
      </c>
      <c r="G274" s="2"/>
      <c r="H274" s="4">
        <f t="shared" si="21"/>
        <v>1.5042</v>
      </c>
      <c r="I274" s="4"/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0.3619</v>
      </c>
      <c r="P274" s="4">
        <v>0</v>
      </c>
      <c r="Q274" s="4">
        <v>0</v>
      </c>
      <c r="R274" s="4">
        <v>0.49869999999999998</v>
      </c>
      <c r="S274" s="4">
        <v>0</v>
      </c>
      <c r="T274" s="4">
        <v>0.62519999999999998</v>
      </c>
      <c r="U274" s="4">
        <v>0</v>
      </c>
      <c r="V274" s="4">
        <v>1.84E-2</v>
      </c>
      <c r="W274" s="4">
        <v>0</v>
      </c>
      <c r="X274" s="17">
        <v>0</v>
      </c>
    </row>
    <row r="275" spans="1:24" x14ac:dyDescent="0.3">
      <c r="A275" s="48">
        <f t="shared" si="22"/>
        <v>262</v>
      </c>
      <c r="B275" s="10" t="s">
        <v>304</v>
      </c>
      <c r="C275" s="1" t="s">
        <v>6</v>
      </c>
      <c r="D275" s="3">
        <v>137.30000000000001</v>
      </c>
      <c r="E275" s="3">
        <v>0</v>
      </c>
      <c r="F275" s="2">
        <f t="shared" si="20"/>
        <v>1.1473</v>
      </c>
      <c r="G275" s="2"/>
      <c r="H275" s="4">
        <f t="shared" si="21"/>
        <v>1.1473</v>
      </c>
      <c r="I275" s="4"/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0.33960000000000001</v>
      </c>
      <c r="P275" s="4">
        <v>0</v>
      </c>
      <c r="Q275" s="4">
        <v>0</v>
      </c>
      <c r="R275" s="4">
        <v>0.31240000000000001</v>
      </c>
      <c r="S275" s="4">
        <v>0</v>
      </c>
      <c r="T275" s="4">
        <v>0.4869</v>
      </c>
      <c r="U275" s="4">
        <v>0</v>
      </c>
      <c r="V275" s="4">
        <v>8.3999999999999995E-3</v>
      </c>
      <c r="W275" s="4">
        <v>0</v>
      </c>
      <c r="X275" s="17">
        <v>0</v>
      </c>
    </row>
    <row r="276" spans="1:24" x14ac:dyDescent="0.3">
      <c r="A276" s="48">
        <f t="shared" si="22"/>
        <v>263</v>
      </c>
      <c r="B276" s="10" t="s">
        <v>305</v>
      </c>
      <c r="C276" s="1" t="s">
        <v>6</v>
      </c>
      <c r="D276" s="3">
        <v>207.8</v>
      </c>
      <c r="E276" s="3">
        <v>0</v>
      </c>
      <c r="F276" s="2">
        <f t="shared" si="20"/>
        <v>1.0861000000000001</v>
      </c>
      <c r="G276" s="2"/>
      <c r="H276" s="4">
        <f t="shared" si="21"/>
        <v>1.0861000000000001</v>
      </c>
      <c r="I276" s="4"/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0.36180000000000001</v>
      </c>
      <c r="P276" s="4">
        <v>0</v>
      </c>
      <c r="Q276" s="4">
        <v>0</v>
      </c>
      <c r="R276" s="4">
        <v>0.20100000000000001</v>
      </c>
      <c r="S276" s="4">
        <v>0</v>
      </c>
      <c r="T276" s="4">
        <v>0.51780000000000004</v>
      </c>
      <c r="U276" s="4">
        <v>0</v>
      </c>
      <c r="V276" s="4">
        <v>5.4999999999999997E-3</v>
      </c>
      <c r="W276" s="4">
        <v>0</v>
      </c>
      <c r="X276" s="17">
        <v>0</v>
      </c>
    </row>
    <row r="277" spans="1:24" x14ac:dyDescent="0.3">
      <c r="A277" s="48">
        <f t="shared" si="22"/>
        <v>264</v>
      </c>
      <c r="B277" s="10" t="s">
        <v>306</v>
      </c>
      <c r="C277" s="1" t="s">
        <v>6</v>
      </c>
      <c r="D277" s="3">
        <v>180.4</v>
      </c>
      <c r="E277" s="3">
        <v>0</v>
      </c>
      <c r="F277" s="2">
        <f t="shared" si="20"/>
        <v>1.1125</v>
      </c>
      <c r="G277" s="2"/>
      <c r="H277" s="4">
        <f t="shared" si="21"/>
        <v>1.1125</v>
      </c>
      <c r="I277" s="4"/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0.33950000000000002</v>
      </c>
      <c r="P277" s="4">
        <v>0</v>
      </c>
      <c r="Q277" s="4">
        <v>0</v>
      </c>
      <c r="R277" s="4">
        <v>0.28079999999999999</v>
      </c>
      <c r="S277" s="4">
        <v>0</v>
      </c>
      <c r="T277" s="4">
        <v>0.48580000000000001</v>
      </c>
      <c r="U277" s="4">
        <v>0</v>
      </c>
      <c r="V277" s="4">
        <v>6.4000000000000003E-3</v>
      </c>
      <c r="W277" s="4">
        <v>0</v>
      </c>
      <c r="X277" s="17">
        <v>0</v>
      </c>
    </row>
    <row r="278" spans="1:24" x14ac:dyDescent="0.3">
      <c r="A278" s="48">
        <f t="shared" si="22"/>
        <v>265</v>
      </c>
      <c r="B278" s="10" t="s">
        <v>307</v>
      </c>
      <c r="C278" s="1" t="s">
        <v>6</v>
      </c>
      <c r="D278" s="3">
        <v>102.44</v>
      </c>
      <c r="E278" s="3">
        <v>0</v>
      </c>
      <c r="F278" s="2">
        <f t="shared" si="20"/>
        <v>1.4492</v>
      </c>
      <c r="G278" s="2"/>
      <c r="H278" s="4">
        <f t="shared" si="21"/>
        <v>1.4492</v>
      </c>
      <c r="I278" s="4"/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0.33960000000000001</v>
      </c>
      <c r="P278" s="4">
        <v>0</v>
      </c>
      <c r="Q278" s="4">
        <v>0</v>
      </c>
      <c r="R278" s="4">
        <v>0.61129999999999995</v>
      </c>
      <c r="S278" s="4">
        <v>0</v>
      </c>
      <c r="T278" s="4">
        <v>0.48699999999999999</v>
      </c>
      <c r="U278" s="4">
        <v>0</v>
      </c>
      <c r="V278" s="4">
        <v>1.1299999999999999E-2</v>
      </c>
      <c r="W278" s="4">
        <v>0</v>
      </c>
      <c r="X278" s="17">
        <v>0</v>
      </c>
    </row>
    <row r="279" spans="1:24" x14ac:dyDescent="0.3">
      <c r="A279" s="48">
        <f t="shared" si="22"/>
        <v>266</v>
      </c>
      <c r="B279" s="10" t="s">
        <v>308</v>
      </c>
      <c r="C279" s="1" t="s">
        <v>6</v>
      </c>
      <c r="D279" s="3">
        <v>180.22</v>
      </c>
      <c r="E279" s="3">
        <v>0</v>
      </c>
      <c r="F279" s="2">
        <f t="shared" si="20"/>
        <v>1.2208999999999999</v>
      </c>
      <c r="G279" s="2"/>
      <c r="H279" s="4">
        <f t="shared" si="21"/>
        <v>1.2208999999999999</v>
      </c>
      <c r="I279" s="4"/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0.33960000000000001</v>
      </c>
      <c r="P279" s="4">
        <v>0</v>
      </c>
      <c r="Q279" s="4">
        <v>0</v>
      </c>
      <c r="R279" s="4">
        <v>0.38840000000000002</v>
      </c>
      <c r="S279" s="4">
        <v>0</v>
      </c>
      <c r="T279" s="4">
        <v>0.48649999999999999</v>
      </c>
      <c r="U279" s="4">
        <v>0</v>
      </c>
      <c r="V279" s="4">
        <v>6.4000000000000003E-3</v>
      </c>
      <c r="W279" s="4">
        <v>0</v>
      </c>
      <c r="X279" s="17">
        <v>0</v>
      </c>
    </row>
    <row r="280" spans="1:24" x14ac:dyDescent="0.3">
      <c r="A280" s="48">
        <f t="shared" si="22"/>
        <v>267</v>
      </c>
      <c r="B280" s="10" t="s">
        <v>309</v>
      </c>
      <c r="C280" s="1" t="s">
        <v>6</v>
      </c>
      <c r="D280" s="3">
        <v>316.5</v>
      </c>
      <c r="E280" s="3">
        <v>0</v>
      </c>
      <c r="F280" s="2">
        <f t="shared" si="20"/>
        <v>0.96310000000000007</v>
      </c>
      <c r="G280" s="2"/>
      <c r="H280" s="4">
        <f t="shared" si="21"/>
        <v>0.96310000000000007</v>
      </c>
      <c r="I280" s="4"/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0.33950000000000002</v>
      </c>
      <c r="P280" s="4">
        <v>0</v>
      </c>
      <c r="Q280" s="4">
        <v>0</v>
      </c>
      <c r="R280" s="4">
        <v>0.2122</v>
      </c>
      <c r="S280" s="4">
        <v>0</v>
      </c>
      <c r="T280" s="4">
        <v>0.4078</v>
      </c>
      <c r="U280" s="4">
        <v>0</v>
      </c>
      <c r="V280" s="4">
        <v>3.5999999999999999E-3</v>
      </c>
      <c r="W280" s="4">
        <v>0</v>
      </c>
      <c r="X280" s="17">
        <v>0</v>
      </c>
    </row>
    <row r="281" spans="1:24" x14ac:dyDescent="0.3">
      <c r="A281" s="48">
        <f t="shared" si="22"/>
        <v>268</v>
      </c>
      <c r="B281" s="10" t="s">
        <v>310</v>
      </c>
      <c r="C281" s="1" t="s">
        <v>6</v>
      </c>
      <c r="D281" s="3">
        <v>151.80000000000001</v>
      </c>
      <c r="E281" s="3">
        <v>0</v>
      </c>
      <c r="F281" s="2">
        <f t="shared" si="20"/>
        <v>0.88740000000000008</v>
      </c>
      <c r="G281" s="2"/>
      <c r="H281" s="4">
        <f t="shared" si="21"/>
        <v>0.88740000000000008</v>
      </c>
      <c r="I281" s="4"/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0.33950000000000002</v>
      </c>
      <c r="P281" s="4">
        <v>0</v>
      </c>
      <c r="Q281" s="4">
        <v>0</v>
      </c>
      <c r="R281" s="4">
        <v>5.3499999999999999E-2</v>
      </c>
      <c r="S281" s="4">
        <v>0</v>
      </c>
      <c r="T281" s="4">
        <v>0.48680000000000001</v>
      </c>
      <c r="U281" s="4">
        <v>0</v>
      </c>
      <c r="V281" s="4">
        <v>7.6E-3</v>
      </c>
      <c r="W281" s="4">
        <v>0</v>
      </c>
      <c r="X281" s="17">
        <v>0</v>
      </c>
    </row>
    <row r="282" spans="1:24" x14ac:dyDescent="0.3">
      <c r="A282" s="48">
        <f t="shared" si="22"/>
        <v>269</v>
      </c>
      <c r="B282" s="10" t="s">
        <v>311</v>
      </c>
      <c r="C282" s="1" t="s">
        <v>10</v>
      </c>
      <c r="D282" s="3">
        <v>4527.8900000000003</v>
      </c>
      <c r="E282" s="3">
        <v>44</v>
      </c>
      <c r="F282" s="2">
        <f t="shared" si="20"/>
        <v>3.8023999999999996</v>
      </c>
      <c r="G282" s="2">
        <f t="shared" ref="G282:G332" si="23">F282+M282+N282+X282</f>
        <v>3.8023999999999996</v>
      </c>
      <c r="H282" s="4">
        <f t="shared" si="21"/>
        <v>3.5351999999999997</v>
      </c>
      <c r="I282" s="4">
        <f t="shared" ref="I282:I332" si="24">H282+J282</f>
        <v>3.8023999999999996</v>
      </c>
      <c r="J282" s="4">
        <v>0.26719999999999999</v>
      </c>
      <c r="K282" s="4">
        <v>0.58240000000000003</v>
      </c>
      <c r="L282" s="4">
        <v>9.9000000000000008E-3</v>
      </c>
      <c r="M282" s="4">
        <v>0</v>
      </c>
      <c r="N282" s="4">
        <v>0</v>
      </c>
      <c r="O282" s="4">
        <v>0.84740000000000004</v>
      </c>
      <c r="P282" s="4">
        <v>4.7399999999999998E-2</v>
      </c>
      <c r="Q282" s="4">
        <v>1.8E-3</v>
      </c>
      <c r="R282" s="4">
        <v>0.29780000000000001</v>
      </c>
      <c r="S282" s="4">
        <v>0.22559999999999999</v>
      </c>
      <c r="T282" s="4">
        <v>0.86209999999999998</v>
      </c>
      <c r="U282" s="4">
        <v>0.441</v>
      </c>
      <c r="V282" s="4">
        <v>2.0000000000000001E-4</v>
      </c>
      <c r="W282" s="4">
        <v>0.21959999999999999</v>
      </c>
      <c r="X282" s="17">
        <v>0</v>
      </c>
    </row>
    <row r="283" spans="1:24" x14ac:dyDescent="0.3">
      <c r="A283" s="48">
        <f t="shared" si="22"/>
        <v>270</v>
      </c>
      <c r="B283" s="10" t="s">
        <v>312</v>
      </c>
      <c r="C283" s="1" t="s">
        <v>9</v>
      </c>
      <c r="D283" s="3">
        <v>2058.5500000000002</v>
      </c>
      <c r="E283" s="3">
        <v>0</v>
      </c>
      <c r="F283" s="2">
        <f t="shared" si="20"/>
        <v>3.5790999999999999</v>
      </c>
      <c r="G283" s="2">
        <f t="shared" si="23"/>
        <v>3.5790999999999999</v>
      </c>
      <c r="H283" s="4">
        <f t="shared" si="21"/>
        <v>3.3325</v>
      </c>
      <c r="I283" s="4">
        <f t="shared" si="24"/>
        <v>3.5790999999999999</v>
      </c>
      <c r="J283" s="4">
        <v>0.24660000000000001</v>
      </c>
      <c r="K283" s="4">
        <v>0.73740000000000006</v>
      </c>
      <c r="L283" s="4">
        <v>1.26E-2</v>
      </c>
      <c r="M283" s="4">
        <v>0</v>
      </c>
      <c r="N283" s="4">
        <v>0</v>
      </c>
      <c r="O283" s="4">
        <v>0.88490000000000002</v>
      </c>
      <c r="P283" s="4">
        <v>6.0400000000000002E-2</v>
      </c>
      <c r="Q283" s="4">
        <v>2.3E-3</v>
      </c>
      <c r="R283" s="4">
        <v>9.6500000000000002E-2</v>
      </c>
      <c r="S283" s="4">
        <v>0.17979999999999999</v>
      </c>
      <c r="T283" s="4">
        <v>0.92230000000000001</v>
      </c>
      <c r="U283" s="4">
        <v>0.31519999999999998</v>
      </c>
      <c r="V283" s="4">
        <v>5.9999999999999995E-4</v>
      </c>
      <c r="W283" s="4">
        <v>0.1205</v>
      </c>
      <c r="X283" s="17">
        <v>0</v>
      </c>
    </row>
    <row r="284" spans="1:24" x14ac:dyDescent="0.3">
      <c r="A284" s="48">
        <f t="shared" si="22"/>
        <v>271</v>
      </c>
      <c r="B284" s="10" t="s">
        <v>313</v>
      </c>
      <c r="C284" s="1" t="s">
        <v>6</v>
      </c>
      <c r="D284" s="3">
        <v>205.2</v>
      </c>
      <c r="E284" s="3">
        <v>0</v>
      </c>
      <c r="F284" s="2">
        <f t="shared" si="20"/>
        <v>0.96940000000000004</v>
      </c>
      <c r="G284" s="2"/>
      <c r="H284" s="4">
        <f t="shared" si="21"/>
        <v>0.96940000000000004</v>
      </c>
      <c r="I284" s="4"/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0.33960000000000001</v>
      </c>
      <c r="P284" s="4">
        <v>0</v>
      </c>
      <c r="Q284" s="4">
        <v>0</v>
      </c>
      <c r="R284" s="4">
        <v>0.13719999999999999</v>
      </c>
      <c r="S284" s="4">
        <v>0</v>
      </c>
      <c r="T284" s="4">
        <v>0.48699999999999999</v>
      </c>
      <c r="U284" s="4">
        <v>0</v>
      </c>
      <c r="V284" s="4">
        <v>5.5999999999999999E-3</v>
      </c>
      <c r="W284" s="4">
        <v>0</v>
      </c>
      <c r="X284" s="17">
        <v>0</v>
      </c>
    </row>
    <row r="285" spans="1:24" x14ac:dyDescent="0.3">
      <c r="A285" s="48">
        <f t="shared" si="22"/>
        <v>272</v>
      </c>
      <c r="B285" s="10" t="s">
        <v>314</v>
      </c>
      <c r="C285" s="1" t="s">
        <v>6</v>
      </c>
      <c r="D285" s="3">
        <v>189.7</v>
      </c>
      <c r="E285" s="3">
        <v>0</v>
      </c>
      <c r="F285" s="2">
        <f t="shared" si="20"/>
        <v>0.97270000000000001</v>
      </c>
      <c r="G285" s="2"/>
      <c r="H285" s="4">
        <f t="shared" si="21"/>
        <v>0.97270000000000001</v>
      </c>
      <c r="I285" s="4"/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0.33950000000000002</v>
      </c>
      <c r="P285" s="4">
        <v>0</v>
      </c>
      <c r="Q285" s="4">
        <v>0</v>
      </c>
      <c r="R285" s="4">
        <v>0.14019999999999999</v>
      </c>
      <c r="S285" s="4">
        <v>0</v>
      </c>
      <c r="T285" s="4">
        <v>0.4869</v>
      </c>
      <c r="U285" s="4">
        <v>0</v>
      </c>
      <c r="V285" s="4">
        <v>6.1000000000000004E-3</v>
      </c>
      <c r="W285" s="4">
        <v>0</v>
      </c>
      <c r="X285" s="17">
        <v>0</v>
      </c>
    </row>
    <row r="286" spans="1:24" x14ac:dyDescent="0.3">
      <c r="A286" s="48">
        <f t="shared" si="22"/>
        <v>273</v>
      </c>
      <c r="B286" s="10" t="s">
        <v>315</v>
      </c>
      <c r="C286" s="1" t="s">
        <v>6</v>
      </c>
      <c r="D286" s="3">
        <v>61.2</v>
      </c>
      <c r="E286" s="3">
        <v>0</v>
      </c>
      <c r="F286" s="2">
        <f t="shared" si="20"/>
        <v>1.0002</v>
      </c>
      <c r="G286" s="2"/>
      <c r="H286" s="4">
        <f t="shared" si="21"/>
        <v>1.0002</v>
      </c>
      <c r="I286" s="4"/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0.33939999999999998</v>
      </c>
      <c r="P286" s="4">
        <v>0</v>
      </c>
      <c r="Q286" s="4">
        <v>0</v>
      </c>
      <c r="R286" s="4">
        <v>0.16400000000000001</v>
      </c>
      <c r="S286" s="4">
        <v>0</v>
      </c>
      <c r="T286" s="4">
        <v>0.47799999999999998</v>
      </c>
      <c r="U286" s="4">
        <v>0</v>
      </c>
      <c r="V286" s="4">
        <v>1.8800000000000001E-2</v>
      </c>
      <c r="W286" s="4">
        <v>0</v>
      </c>
      <c r="X286" s="17">
        <v>0</v>
      </c>
    </row>
    <row r="287" spans="1:24" x14ac:dyDescent="0.3">
      <c r="A287" s="48">
        <f t="shared" si="22"/>
        <v>274</v>
      </c>
      <c r="B287" s="10" t="s">
        <v>316</v>
      </c>
      <c r="C287" s="1" t="s">
        <v>6</v>
      </c>
      <c r="D287" s="3">
        <v>213.4</v>
      </c>
      <c r="E287" s="3">
        <v>0</v>
      </c>
      <c r="F287" s="2">
        <f t="shared" si="20"/>
        <v>0.95640000000000003</v>
      </c>
      <c r="G287" s="2"/>
      <c r="H287" s="4">
        <f t="shared" si="21"/>
        <v>0.95640000000000003</v>
      </c>
      <c r="I287" s="4"/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0.33950000000000002</v>
      </c>
      <c r="P287" s="4">
        <v>0</v>
      </c>
      <c r="Q287" s="4">
        <v>0</v>
      </c>
      <c r="R287" s="4">
        <v>0.1246</v>
      </c>
      <c r="S287" s="4">
        <v>0</v>
      </c>
      <c r="T287" s="4">
        <v>0.4869</v>
      </c>
      <c r="U287" s="4">
        <v>0</v>
      </c>
      <c r="V287" s="4">
        <v>5.4000000000000003E-3</v>
      </c>
      <c r="W287" s="4">
        <v>0</v>
      </c>
      <c r="X287" s="17">
        <v>0</v>
      </c>
    </row>
    <row r="288" spans="1:24" x14ac:dyDescent="0.3">
      <c r="A288" s="48">
        <f t="shared" si="22"/>
        <v>275</v>
      </c>
      <c r="B288" s="10" t="s">
        <v>317</v>
      </c>
      <c r="C288" s="1" t="s">
        <v>6</v>
      </c>
      <c r="D288" s="3">
        <v>127.746</v>
      </c>
      <c r="E288" s="3">
        <v>0</v>
      </c>
      <c r="F288" s="2">
        <f t="shared" si="20"/>
        <v>1.0434000000000001</v>
      </c>
      <c r="G288" s="2"/>
      <c r="H288" s="4">
        <f t="shared" si="21"/>
        <v>1.0434000000000001</v>
      </c>
      <c r="I288" s="4"/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0.33950000000000002</v>
      </c>
      <c r="P288" s="4">
        <v>0</v>
      </c>
      <c r="Q288" s="4">
        <v>0</v>
      </c>
      <c r="R288" s="4">
        <v>0.2082</v>
      </c>
      <c r="S288" s="4">
        <v>0</v>
      </c>
      <c r="T288" s="4">
        <v>0.48670000000000002</v>
      </c>
      <c r="U288" s="4">
        <v>0</v>
      </c>
      <c r="V288" s="4">
        <v>8.9999999999999993E-3</v>
      </c>
      <c r="W288" s="4">
        <v>0</v>
      </c>
      <c r="X288" s="17">
        <v>0</v>
      </c>
    </row>
    <row r="289" spans="1:24" x14ac:dyDescent="0.3">
      <c r="A289" s="48">
        <f t="shared" si="22"/>
        <v>276</v>
      </c>
      <c r="B289" s="10" t="s">
        <v>318</v>
      </c>
      <c r="C289" s="1" t="s">
        <v>6</v>
      </c>
      <c r="D289" s="3">
        <v>129.05000000000001</v>
      </c>
      <c r="E289" s="3">
        <v>0</v>
      </c>
      <c r="F289" s="2">
        <f t="shared" si="20"/>
        <v>0.93459999999999999</v>
      </c>
      <c r="G289" s="2"/>
      <c r="H289" s="4">
        <f t="shared" si="21"/>
        <v>0.93459999999999999</v>
      </c>
      <c r="I289" s="4"/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0.33960000000000001</v>
      </c>
      <c r="P289" s="4">
        <v>0</v>
      </c>
      <c r="Q289" s="4">
        <v>0</v>
      </c>
      <c r="R289" s="4">
        <v>9.9699999999999997E-2</v>
      </c>
      <c r="S289" s="4">
        <v>0</v>
      </c>
      <c r="T289" s="4">
        <v>0.4864</v>
      </c>
      <c r="U289" s="4">
        <v>0</v>
      </c>
      <c r="V289" s="4">
        <v>8.8999999999999999E-3</v>
      </c>
      <c r="W289" s="4">
        <v>0</v>
      </c>
      <c r="X289" s="17">
        <v>0</v>
      </c>
    </row>
    <row r="290" spans="1:24" x14ac:dyDescent="0.3">
      <c r="A290" s="48">
        <f t="shared" si="22"/>
        <v>277</v>
      </c>
      <c r="B290" s="10" t="s">
        <v>319</v>
      </c>
      <c r="C290" s="1" t="s">
        <v>6</v>
      </c>
      <c r="D290" s="3">
        <v>143.1</v>
      </c>
      <c r="E290" s="3">
        <v>0</v>
      </c>
      <c r="F290" s="2">
        <f t="shared" si="20"/>
        <v>1.2348999999999999</v>
      </c>
      <c r="G290" s="2"/>
      <c r="H290" s="4">
        <f t="shared" si="21"/>
        <v>1.2348999999999999</v>
      </c>
      <c r="I290" s="4"/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0.33950000000000002</v>
      </c>
      <c r="P290" s="4">
        <v>0</v>
      </c>
      <c r="Q290" s="4">
        <v>0</v>
      </c>
      <c r="R290" s="4">
        <v>0.40089999999999998</v>
      </c>
      <c r="S290" s="4">
        <v>0</v>
      </c>
      <c r="T290" s="4">
        <v>0.48649999999999999</v>
      </c>
      <c r="U290" s="4">
        <v>0</v>
      </c>
      <c r="V290" s="4">
        <v>8.0000000000000002E-3</v>
      </c>
      <c r="W290" s="4">
        <v>0</v>
      </c>
      <c r="X290" s="17">
        <v>0</v>
      </c>
    </row>
    <row r="291" spans="1:24" x14ac:dyDescent="0.3">
      <c r="A291" s="48">
        <f t="shared" si="22"/>
        <v>278</v>
      </c>
      <c r="B291" s="10" t="s">
        <v>320</v>
      </c>
      <c r="C291" s="1" t="s">
        <v>6</v>
      </c>
      <c r="D291" s="3">
        <v>57.1</v>
      </c>
      <c r="E291" s="3">
        <v>0</v>
      </c>
      <c r="F291" s="2">
        <f t="shared" si="20"/>
        <v>1.1308</v>
      </c>
      <c r="G291" s="2"/>
      <c r="H291" s="4">
        <f t="shared" si="21"/>
        <v>1.1308</v>
      </c>
      <c r="I291" s="4"/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0.33960000000000001</v>
      </c>
      <c r="P291" s="4">
        <v>0</v>
      </c>
      <c r="Q291" s="4">
        <v>0</v>
      </c>
      <c r="R291" s="4">
        <v>0.2843</v>
      </c>
      <c r="S291" s="4">
        <v>0</v>
      </c>
      <c r="T291" s="4">
        <v>0.48670000000000002</v>
      </c>
      <c r="U291" s="4">
        <v>0</v>
      </c>
      <c r="V291" s="4">
        <v>2.0199999999999999E-2</v>
      </c>
      <c r="W291" s="4">
        <v>0</v>
      </c>
      <c r="X291" s="17">
        <v>0</v>
      </c>
    </row>
    <row r="292" spans="1:24" x14ac:dyDescent="0.3">
      <c r="A292" s="48">
        <f t="shared" si="22"/>
        <v>279</v>
      </c>
      <c r="B292" s="10" t="s">
        <v>321</v>
      </c>
      <c r="C292" s="1" t="s">
        <v>7</v>
      </c>
      <c r="D292" s="3">
        <v>383.4</v>
      </c>
      <c r="E292" s="3">
        <v>0</v>
      </c>
      <c r="F292" s="2">
        <f t="shared" si="20"/>
        <v>2.5131000000000001</v>
      </c>
      <c r="G292" s="2">
        <f t="shared" si="23"/>
        <v>2.5131000000000001</v>
      </c>
      <c r="H292" s="4">
        <f t="shared" si="21"/>
        <v>2.5131000000000001</v>
      </c>
      <c r="I292" s="4">
        <f t="shared" si="24"/>
        <v>2.5131000000000001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0.97140000000000004</v>
      </c>
      <c r="P292" s="4">
        <v>1.8599999999999998E-2</v>
      </c>
      <c r="Q292" s="4">
        <v>6.9999999999999999E-4</v>
      </c>
      <c r="R292" s="4">
        <v>2.53E-2</v>
      </c>
      <c r="S292" s="4">
        <v>0.19869999999999999</v>
      </c>
      <c r="T292" s="4">
        <v>0.9345</v>
      </c>
      <c r="U292" s="4">
        <v>0</v>
      </c>
      <c r="V292" s="4">
        <v>0</v>
      </c>
      <c r="W292" s="4">
        <v>0.3639</v>
      </c>
      <c r="X292" s="17">
        <v>0</v>
      </c>
    </row>
    <row r="293" spans="1:24" x14ac:dyDescent="0.3">
      <c r="A293" s="48">
        <f t="shared" si="22"/>
        <v>280</v>
      </c>
      <c r="B293" s="10" t="s">
        <v>322</v>
      </c>
      <c r="C293" s="1" t="s">
        <v>6</v>
      </c>
      <c r="D293" s="3">
        <v>117.99</v>
      </c>
      <c r="E293" s="3">
        <v>0</v>
      </c>
      <c r="F293" s="2">
        <f t="shared" si="20"/>
        <v>1.3220000000000001</v>
      </c>
      <c r="G293" s="2"/>
      <c r="H293" s="4">
        <f t="shared" si="21"/>
        <v>1.3220000000000001</v>
      </c>
      <c r="I293" s="4"/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0.33950000000000002</v>
      </c>
      <c r="P293" s="4">
        <v>0</v>
      </c>
      <c r="Q293" s="4">
        <v>0</v>
      </c>
      <c r="R293" s="4">
        <v>0.48620000000000002</v>
      </c>
      <c r="S293" s="4">
        <v>0</v>
      </c>
      <c r="T293" s="4">
        <v>0.48659999999999998</v>
      </c>
      <c r="U293" s="4">
        <v>0</v>
      </c>
      <c r="V293" s="4">
        <v>9.7000000000000003E-3</v>
      </c>
      <c r="W293" s="4">
        <v>0</v>
      </c>
      <c r="X293" s="17">
        <v>0</v>
      </c>
    </row>
    <row r="294" spans="1:24" x14ac:dyDescent="0.3">
      <c r="A294" s="48">
        <f t="shared" si="22"/>
        <v>281</v>
      </c>
      <c r="B294" s="10" t="s">
        <v>323</v>
      </c>
      <c r="C294" s="1" t="s">
        <v>6</v>
      </c>
      <c r="D294" s="3">
        <v>182.5</v>
      </c>
      <c r="E294" s="3">
        <v>61.7</v>
      </c>
      <c r="F294" s="2">
        <f t="shared" si="20"/>
        <v>1.0874999999999999</v>
      </c>
      <c r="G294" s="2"/>
      <c r="H294" s="4">
        <f t="shared" si="21"/>
        <v>1.0874999999999999</v>
      </c>
      <c r="I294" s="4"/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0.33960000000000001</v>
      </c>
      <c r="P294" s="4">
        <v>0</v>
      </c>
      <c r="Q294" s="4">
        <v>0</v>
      </c>
      <c r="R294" s="4">
        <v>0.32079999999999997</v>
      </c>
      <c r="S294" s="4">
        <v>0</v>
      </c>
      <c r="T294" s="4">
        <v>0.42070000000000002</v>
      </c>
      <c r="U294" s="4">
        <v>0</v>
      </c>
      <c r="V294" s="4">
        <v>6.4000000000000003E-3</v>
      </c>
      <c r="W294" s="4">
        <v>0</v>
      </c>
      <c r="X294" s="17">
        <v>0</v>
      </c>
    </row>
    <row r="295" spans="1:24" x14ac:dyDescent="0.3">
      <c r="A295" s="48">
        <f t="shared" si="22"/>
        <v>282</v>
      </c>
      <c r="B295" s="10" t="s">
        <v>324</v>
      </c>
      <c r="C295" s="1" t="s">
        <v>6</v>
      </c>
      <c r="D295" s="3">
        <v>56.2</v>
      </c>
      <c r="E295" s="3">
        <v>0</v>
      </c>
      <c r="F295" s="2">
        <f t="shared" si="20"/>
        <v>0.96160000000000001</v>
      </c>
      <c r="G295" s="2"/>
      <c r="H295" s="4">
        <f t="shared" si="21"/>
        <v>0.96160000000000001</v>
      </c>
      <c r="I295" s="4"/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0.33939999999999998</v>
      </c>
      <c r="P295" s="4">
        <v>0</v>
      </c>
      <c r="Q295" s="4">
        <v>0</v>
      </c>
      <c r="R295" s="4">
        <v>0.1145</v>
      </c>
      <c r="S295" s="4">
        <v>0</v>
      </c>
      <c r="T295" s="4">
        <v>0.48720000000000002</v>
      </c>
      <c r="U295" s="4">
        <v>0</v>
      </c>
      <c r="V295" s="4">
        <v>2.0500000000000001E-2</v>
      </c>
      <c r="W295" s="4">
        <v>0</v>
      </c>
      <c r="X295" s="17">
        <v>0</v>
      </c>
    </row>
    <row r="296" spans="1:24" x14ac:dyDescent="0.3">
      <c r="A296" s="48">
        <f t="shared" si="22"/>
        <v>283</v>
      </c>
      <c r="B296" s="10" t="s">
        <v>325</v>
      </c>
      <c r="C296" s="1" t="s">
        <v>6</v>
      </c>
      <c r="D296" s="3">
        <v>229</v>
      </c>
      <c r="E296" s="3">
        <v>0</v>
      </c>
      <c r="F296" s="2">
        <f t="shared" si="20"/>
        <v>1.0173999999999999</v>
      </c>
      <c r="G296" s="2"/>
      <c r="H296" s="4">
        <f t="shared" si="21"/>
        <v>1.0173999999999999</v>
      </c>
      <c r="I296" s="4"/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0.33960000000000001</v>
      </c>
      <c r="P296" s="4">
        <v>0</v>
      </c>
      <c r="Q296" s="4">
        <v>0</v>
      </c>
      <c r="R296" s="4">
        <v>0.18609999999999999</v>
      </c>
      <c r="S296" s="4">
        <v>0</v>
      </c>
      <c r="T296" s="4">
        <v>0.48670000000000002</v>
      </c>
      <c r="U296" s="4">
        <v>0</v>
      </c>
      <c r="V296" s="4">
        <v>5.0000000000000001E-3</v>
      </c>
      <c r="W296" s="4">
        <v>0</v>
      </c>
      <c r="X296" s="17">
        <v>0</v>
      </c>
    </row>
    <row r="297" spans="1:24" x14ac:dyDescent="0.3">
      <c r="A297" s="48">
        <f t="shared" si="22"/>
        <v>284</v>
      </c>
      <c r="B297" s="10" t="s">
        <v>326</v>
      </c>
      <c r="C297" s="1" t="s">
        <v>6</v>
      </c>
      <c r="D297" s="3">
        <v>144.5</v>
      </c>
      <c r="E297" s="3">
        <v>0</v>
      </c>
      <c r="F297" s="2">
        <f t="shared" si="20"/>
        <v>1.2316</v>
      </c>
      <c r="G297" s="2"/>
      <c r="H297" s="4">
        <f t="shared" si="21"/>
        <v>1.2316</v>
      </c>
      <c r="I297" s="4"/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0.33960000000000001</v>
      </c>
      <c r="P297" s="4">
        <v>0</v>
      </c>
      <c r="Q297" s="4">
        <v>0</v>
      </c>
      <c r="R297" s="4">
        <v>0.39700000000000002</v>
      </c>
      <c r="S297" s="4">
        <v>0</v>
      </c>
      <c r="T297" s="4">
        <v>0.48699999999999999</v>
      </c>
      <c r="U297" s="4">
        <v>0</v>
      </c>
      <c r="V297" s="4">
        <v>8.0000000000000002E-3</v>
      </c>
      <c r="W297" s="4">
        <v>0</v>
      </c>
      <c r="X297" s="17">
        <v>0</v>
      </c>
    </row>
    <row r="298" spans="1:24" x14ac:dyDescent="0.3">
      <c r="A298" s="48">
        <f t="shared" si="22"/>
        <v>285</v>
      </c>
      <c r="B298" s="10" t="s">
        <v>327</v>
      </c>
      <c r="C298" s="1" t="s">
        <v>7</v>
      </c>
      <c r="D298" s="3">
        <v>393.58</v>
      </c>
      <c r="E298" s="3">
        <v>0</v>
      </c>
      <c r="F298" s="2">
        <f t="shared" si="20"/>
        <v>3.1884999999999994</v>
      </c>
      <c r="G298" s="2">
        <f t="shared" si="23"/>
        <v>3.1884999999999994</v>
      </c>
      <c r="H298" s="4">
        <f t="shared" si="21"/>
        <v>2.8730999999999995</v>
      </c>
      <c r="I298" s="4">
        <f t="shared" si="24"/>
        <v>3.1884999999999994</v>
      </c>
      <c r="J298" s="4">
        <v>0.31540000000000001</v>
      </c>
      <c r="K298" s="4">
        <v>0.48709999999999998</v>
      </c>
      <c r="L298" s="4">
        <v>0</v>
      </c>
      <c r="M298" s="4">
        <v>0</v>
      </c>
      <c r="N298" s="4">
        <v>0</v>
      </c>
      <c r="O298" s="4">
        <v>0.89039999999999997</v>
      </c>
      <c r="P298" s="4">
        <v>0</v>
      </c>
      <c r="Q298" s="4">
        <v>0</v>
      </c>
      <c r="R298" s="4">
        <v>8.5599999999999996E-2</v>
      </c>
      <c r="S298" s="4">
        <v>8.6800000000000002E-2</v>
      </c>
      <c r="T298" s="4">
        <v>1.032</v>
      </c>
      <c r="U298" s="4">
        <v>8.1500000000000003E-2</v>
      </c>
      <c r="V298" s="4">
        <v>2.8999999999999998E-3</v>
      </c>
      <c r="W298" s="4">
        <v>0.20680000000000001</v>
      </c>
      <c r="X298" s="17">
        <v>0</v>
      </c>
    </row>
    <row r="299" spans="1:24" x14ac:dyDescent="0.3">
      <c r="A299" s="48">
        <f t="shared" si="22"/>
        <v>286</v>
      </c>
      <c r="B299" s="10" t="s">
        <v>328</v>
      </c>
      <c r="C299" s="1" t="s">
        <v>6</v>
      </c>
      <c r="D299" s="3">
        <v>54.1</v>
      </c>
      <c r="E299" s="3">
        <v>0</v>
      </c>
      <c r="F299" s="2">
        <f t="shared" si="20"/>
        <v>0.87029999999999996</v>
      </c>
      <c r="G299" s="2"/>
      <c r="H299" s="4">
        <f t="shared" si="21"/>
        <v>0.87029999999999996</v>
      </c>
      <c r="I299" s="4"/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0.33939999999999998</v>
      </c>
      <c r="P299" s="4">
        <v>0</v>
      </c>
      <c r="Q299" s="4">
        <v>0</v>
      </c>
      <c r="R299" s="4">
        <v>0</v>
      </c>
      <c r="S299" s="4">
        <v>0</v>
      </c>
      <c r="T299" s="4">
        <v>0.50949999999999995</v>
      </c>
      <c r="U299" s="4">
        <v>0</v>
      </c>
      <c r="V299" s="4">
        <v>2.1399999999999999E-2</v>
      </c>
      <c r="W299" s="4">
        <v>0</v>
      </c>
      <c r="X299" s="17">
        <v>0</v>
      </c>
    </row>
    <row r="300" spans="1:24" x14ac:dyDescent="0.3">
      <c r="A300" s="48">
        <f t="shared" si="22"/>
        <v>287</v>
      </c>
      <c r="B300" s="10" t="s">
        <v>329</v>
      </c>
      <c r="C300" s="1" t="s">
        <v>10</v>
      </c>
      <c r="D300" s="3">
        <v>4525.88</v>
      </c>
      <c r="E300" s="3">
        <v>44.3</v>
      </c>
      <c r="F300" s="2">
        <f t="shared" si="20"/>
        <v>3.7353999999999998</v>
      </c>
      <c r="G300" s="2">
        <f t="shared" si="23"/>
        <v>3.7353999999999998</v>
      </c>
      <c r="H300" s="4">
        <f t="shared" si="21"/>
        <v>3.4726999999999997</v>
      </c>
      <c r="I300" s="4">
        <f t="shared" si="24"/>
        <v>3.7353999999999998</v>
      </c>
      <c r="J300" s="4">
        <v>0.26269999999999999</v>
      </c>
      <c r="K300" s="4">
        <v>0.61260000000000003</v>
      </c>
      <c r="L300" s="4">
        <v>2.41E-2</v>
      </c>
      <c r="M300" s="4">
        <v>0</v>
      </c>
      <c r="N300" s="4">
        <v>0</v>
      </c>
      <c r="O300" s="4">
        <v>0.85429999999999995</v>
      </c>
      <c r="P300" s="4">
        <v>3.7199999999999997E-2</v>
      </c>
      <c r="Q300" s="4">
        <v>1.4E-3</v>
      </c>
      <c r="R300" s="4">
        <v>0.25879999999999997</v>
      </c>
      <c r="S300" s="4">
        <v>0.19819999999999999</v>
      </c>
      <c r="T300" s="4">
        <v>1.0135000000000001</v>
      </c>
      <c r="U300" s="4">
        <v>0.2964</v>
      </c>
      <c r="V300" s="4">
        <v>2.0000000000000001E-4</v>
      </c>
      <c r="W300" s="4">
        <v>0.17599999999999999</v>
      </c>
      <c r="X300" s="17">
        <v>0</v>
      </c>
    </row>
    <row r="301" spans="1:24" x14ac:dyDescent="0.3">
      <c r="A301" s="48">
        <f t="shared" si="22"/>
        <v>288</v>
      </c>
      <c r="B301" s="10" t="s">
        <v>330</v>
      </c>
      <c r="C301" s="1" t="s">
        <v>6</v>
      </c>
      <c r="D301" s="3">
        <v>50</v>
      </c>
      <c r="E301" s="3">
        <v>0</v>
      </c>
      <c r="F301" s="2">
        <f t="shared" si="20"/>
        <v>1.2608999999999999</v>
      </c>
      <c r="G301" s="2"/>
      <c r="H301" s="4">
        <f t="shared" si="21"/>
        <v>1.2608999999999999</v>
      </c>
      <c r="I301" s="4"/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0.33960000000000001</v>
      </c>
      <c r="P301" s="4">
        <v>0</v>
      </c>
      <c r="Q301" s="4">
        <v>0</v>
      </c>
      <c r="R301" s="4">
        <v>0.41139999999999999</v>
      </c>
      <c r="S301" s="4">
        <v>0</v>
      </c>
      <c r="T301" s="4">
        <v>0.4869</v>
      </c>
      <c r="U301" s="4">
        <v>0</v>
      </c>
      <c r="V301" s="4">
        <v>2.3E-2</v>
      </c>
      <c r="W301" s="4">
        <v>0</v>
      </c>
      <c r="X301" s="17">
        <v>0</v>
      </c>
    </row>
    <row r="302" spans="1:24" x14ac:dyDescent="0.3">
      <c r="A302" s="48">
        <f t="shared" si="22"/>
        <v>289</v>
      </c>
      <c r="B302" s="10" t="s">
        <v>331</v>
      </c>
      <c r="C302" s="1" t="s">
        <v>6</v>
      </c>
      <c r="D302" s="3">
        <v>61.6</v>
      </c>
      <c r="E302" s="3">
        <v>0</v>
      </c>
      <c r="F302" s="2">
        <f t="shared" si="20"/>
        <v>1.5434999999999999</v>
      </c>
      <c r="G302" s="2"/>
      <c r="H302" s="4">
        <f t="shared" si="21"/>
        <v>1.5434999999999999</v>
      </c>
      <c r="I302" s="4"/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0.33929999999999999</v>
      </c>
      <c r="P302" s="4">
        <v>0</v>
      </c>
      <c r="Q302" s="4">
        <v>0</v>
      </c>
      <c r="R302" s="4">
        <v>0.69850000000000001</v>
      </c>
      <c r="S302" s="4">
        <v>0</v>
      </c>
      <c r="T302" s="4">
        <v>0.48699999999999999</v>
      </c>
      <c r="U302" s="4">
        <v>0</v>
      </c>
      <c r="V302" s="4">
        <v>1.8700000000000001E-2</v>
      </c>
      <c r="W302" s="4">
        <v>0</v>
      </c>
      <c r="X302" s="17">
        <v>0</v>
      </c>
    </row>
    <row r="303" spans="1:24" x14ac:dyDescent="0.3">
      <c r="A303" s="48">
        <f t="shared" si="22"/>
        <v>290</v>
      </c>
      <c r="B303" s="10" t="s">
        <v>332</v>
      </c>
      <c r="C303" s="1" t="s">
        <v>6</v>
      </c>
      <c r="D303" s="3">
        <v>86</v>
      </c>
      <c r="E303" s="3">
        <v>0</v>
      </c>
      <c r="F303" s="2">
        <f t="shared" si="20"/>
        <v>0.98939999999999995</v>
      </c>
      <c r="G303" s="2"/>
      <c r="H303" s="4">
        <f t="shared" si="21"/>
        <v>0.98939999999999995</v>
      </c>
      <c r="I303" s="4"/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0.33950000000000002</v>
      </c>
      <c r="P303" s="4">
        <v>0</v>
      </c>
      <c r="Q303" s="4">
        <v>0</v>
      </c>
      <c r="R303" s="4">
        <v>0.14960000000000001</v>
      </c>
      <c r="S303" s="4">
        <v>0</v>
      </c>
      <c r="T303" s="4">
        <v>0.4869</v>
      </c>
      <c r="U303" s="4">
        <v>0</v>
      </c>
      <c r="V303" s="4">
        <v>1.34E-2</v>
      </c>
      <c r="W303" s="4">
        <v>0</v>
      </c>
      <c r="X303" s="17">
        <v>0</v>
      </c>
    </row>
    <row r="304" spans="1:24" x14ac:dyDescent="0.3">
      <c r="A304" s="48">
        <f t="shared" si="22"/>
        <v>291</v>
      </c>
      <c r="B304" s="10" t="s">
        <v>333</v>
      </c>
      <c r="C304" s="1" t="s">
        <v>6</v>
      </c>
      <c r="D304" s="3">
        <v>256.60000000000002</v>
      </c>
      <c r="E304" s="3">
        <v>0</v>
      </c>
      <c r="F304" s="2">
        <f t="shared" si="20"/>
        <v>1.2107000000000001</v>
      </c>
      <c r="G304" s="2"/>
      <c r="H304" s="4">
        <f t="shared" si="21"/>
        <v>1.2107000000000001</v>
      </c>
      <c r="I304" s="4"/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0.33960000000000001</v>
      </c>
      <c r="P304" s="4">
        <v>0</v>
      </c>
      <c r="Q304" s="4">
        <v>0</v>
      </c>
      <c r="R304" s="4">
        <v>0.38100000000000001</v>
      </c>
      <c r="S304" s="4">
        <v>0</v>
      </c>
      <c r="T304" s="4">
        <v>0.48570000000000002</v>
      </c>
      <c r="U304" s="4">
        <v>0</v>
      </c>
      <c r="V304" s="4">
        <v>4.4000000000000003E-3</v>
      </c>
      <c r="W304" s="4">
        <v>0</v>
      </c>
      <c r="X304" s="17">
        <v>0</v>
      </c>
    </row>
    <row r="305" spans="1:24" x14ac:dyDescent="0.3">
      <c r="A305" s="48">
        <f t="shared" si="22"/>
        <v>292</v>
      </c>
      <c r="B305" s="10" t="s">
        <v>334</v>
      </c>
      <c r="C305" s="1" t="s">
        <v>6</v>
      </c>
      <c r="D305" s="3">
        <v>56.1</v>
      </c>
      <c r="E305" s="3">
        <v>0</v>
      </c>
      <c r="F305" s="2">
        <f t="shared" si="20"/>
        <v>1.2771999999999999</v>
      </c>
      <c r="G305" s="2"/>
      <c r="H305" s="4">
        <f t="shared" si="21"/>
        <v>1.2771999999999999</v>
      </c>
      <c r="I305" s="4"/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0.36170000000000002</v>
      </c>
      <c r="P305" s="4">
        <v>0</v>
      </c>
      <c r="Q305" s="4">
        <v>0</v>
      </c>
      <c r="R305" s="4">
        <v>0.39400000000000002</v>
      </c>
      <c r="S305" s="4">
        <v>0</v>
      </c>
      <c r="T305" s="4">
        <v>0.501</v>
      </c>
      <c r="U305" s="4">
        <v>0</v>
      </c>
      <c r="V305" s="4">
        <v>2.0500000000000001E-2</v>
      </c>
      <c r="W305" s="4">
        <v>0</v>
      </c>
      <c r="X305" s="17">
        <v>0</v>
      </c>
    </row>
    <row r="306" spans="1:24" x14ac:dyDescent="0.3">
      <c r="A306" s="48">
        <f t="shared" si="22"/>
        <v>293</v>
      </c>
      <c r="B306" s="10" t="s">
        <v>335</v>
      </c>
      <c r="C306" s="1" t="s">
        <v>13</v>
      </c>
      <c r="D306" s="3">
        <v>6300.41</v>
      </c>
      <c r="E306" s="3">
        <v>700.68</v>
      </c>
      <c r="F306" s="2">
        <f t="shared" si="20"/>
        <v>4.3178999999999998</v>
      </c>
      <c r="G306" s="2">
        <f t="shared" si="23"/>
        <v>5.2305000000000001</v>
      </c>
      <c r="H306" s="4">
        <f t="shared" si="21"/>
        <v>3.8287</v>
      </c>
      <c r="I306" s="4">
        <f t="shared" si="24"/>
        <v>4.3178999999999998</v>
      </c>
      <c r="J306" s="4">
        <v>0.48920000000000002</v>
      </c>
      <c r="K306" s="4">
        <v>0.67410000000000003</v>
      </c>
      <c r="L306" s="4">
        <v>2.07E-2</v>
      </c>
      <c r="M306" s="4">
        <v>0.61360000000000003</v>
      </c>
      <c r="N306" s="4">
        <v>0</v>
      </c>
      <c r="O306" s="4">
        <v>0.86680000000000001</v>
      </c>
      <c r="P306" s="4">
        <v>2.3199999999999998E-2</v>
      </c>
      <c r="Q306" s="4">
        <v>8.0000000000000004E-4</v>
      </c>
      <c r="R306" s="4">
        <v>3.85E-2</v>
      </c>
      <c r="S306" s="4">
        <v>0.15620000000000001</v>
      </c>
      <c r="T306" s="4">
        <v>1.0875999999999999</v>
      </c>
      <c r="U306" s="4">
        <v>0.13070000000000001</v>
      </c>
      <c r="V306" s="4">
        <v>2.0000000000000001E-4</v>
      </c>
      <c r="W306" s="4">
        <v>0.82989999999999997</v>
      </c>
      <c r="X306" s="17">
        <v>0.29899999999999999</v>
      </c>
    </row>
    <row r="307" spans="1:24" x14ac:dyDescent="0.3">
      <c r="A307" s="48">
        <f t="shared" si="22"/>
        <v>294</v>
      </c>
      <c r="B307" s="10" t="s">
        <v>336</v>
      </c>
      <c r="C307" s="1" t="s">
        <v>10</v>
      </c>
      <c r="D307" s="3">
        <v>2744.8</v>
      </c>
      <c r="E307" s="3">
        <v>0</v>
      </c>
      <c r="F307" s="2">
        <f t="shared" si="20"/>
        <v>4.1848999999999998</v>
      </c>
      <c r="G307" s="2">
        <f t="shared" si="23"/>
        <v>4.1848999999999998</v>
      </c>
      <c r="H307" s="4">
        <f t="shared" si="21"/>
        <v>3.8654999999999999</v>
      </c>
      <c r="I307" s="4">
        <f t="shared" si="24"/>
        <v>4.1848999999999998</v>
      </c>
      <c r="J307" s="4">
        <v>0.31940000000000002</v>
      </c>
      <c r="K307" s="4">
        <v>0.49080000000000001</v>
      </c>
      <c r="L307" s="4">
        <v>2.5499999999999998E-2</v>
      </c>
      <c r="M307" s="4">
        <v>0</v>
      </c>
      <c r="N307" s="4">
        <v>0</v>
      </c>
      <c r="O307" s="4">
        <v>0.95220000000000005</v>
      </c>
      <c r="P307" s="4">
        <v>4.7600000000000003E-2</v>
      </c>
      <c r="Q307" s="4">
        <v>1.8E-3</v>
      </c>
      <c r="R307" s="4">
        <v>5.7700000000000001E-2</v>
      </c>
      <c r="S307" s="4">
        <v>0.20760000000000001</v>
      </c>
      <c r="T307" s="4">
        <v>1.5512999999999999</v>
      </c>
      <c r="U307" s="4">
        <v>0.2354</v>
      </c>
      <c r="V307" s="4">
        <v>5.0000000000000001E-4</v>
      </c>
      <c r="W307" s="4">
        <v>0.29509999999999997</v>
      </c>
      <c r="X307" s="17">
        <v>0</v>
      </c>
    </row>
    <row r="308" spans="1:24" x14ac:dyDescent="0.3">
      <c r="A308" s="48">
        <f t="shared" si="22"/>
        <v>295</v>
      </c>
      <c r="B308" s="10" t="s">
        <v>337</v>
      </c>
      <c r="C308" s="1" t="s">
        <v>13</v>
      </c>
      <c r="D308" s="3">
        <v>6131.02</v>
      </c>
      <c r="E308" s="3">
        <v>680.7</v>
      </c>
      <c r="F308" s="2">
        <f t="shared" si="20"/>
        <v>3.8345000000000002</v>
      </c>
      <c r="G308" s="2">
        <f t="shared" si="23"/>
        <v>4.9695</v>
      </c>
      <c r="H308" s="4">
        <f t="shared" si="21"/>
        <v>3.3348000000000004</v>
      </c>
      <c r="I308" s="4">
        <f t="shared" si="24"/>
        <v>3.8345000000000002</v>
      </c>
      <c r="J308" s="4">
        <v>0.49969999999999998</v>
      </c>
      <c r="K308" s="4">
        <v>0.65910000000000002</v>
      </c>
      <c r="L308" s="4">
        <v>2.12E-2</v>
      </c>
      <c r="M308" s="4">
        <v>0.63039999999999996</v>
      </c>
      <c r="N308" s="4">
        <v>0</v>
      </c>
      <c r="O308" s="4">
        <v>0.87519999999999998</v>
      </c>
      <c r="P308" s="4">
        <v>2.3900000000000001E-2</v>
      </c>
      <c r="Q308" s="4">
        <v>8.0000000000000004E-4</v>
      </c>
      <c r="R308" s="4">
        <v>3.9600000000000003E-2</v>
      </c>
      <c r="S308" s="4">
        <v>0.1598</v>
      </c>
      <c r="T308" s="4">
        <v>1.1052</v>
      </c>
      <c r="U308" s="4">
        <v>0.15110000000000001</v>
      </c>
      <c r="V308" s="4">
        <v>2.0000000000000001E-4</v>
      </c>
      <c r="W308" s="4">
        <v>0.29870000000000002</v>
      </c>
      <c r="X308" s="17">
        <v>0.50460000000000005</v>
      </c>
    </row>
    <row r="309" spans="1:24" x14ac:dyDescent="0.3">
      <c r="A309" s="48">
        <f t="shared" si="22"/>
        <v>296</v>
      </c>
      <c r="B309" s="10" t="s">
        <v>338</v>
      </c>
      <c r="C309" s="1" t="s">
        <v>13</v>
      </c>
      <c r="D309" s="3">
        <v>6298.56</v>
      </c>
      <c r="E309" s="3">
        <v>695.2</v>
      </c>
      <c r="F309" s="2">
        <f t="shared" si="20"/>
        <v>3.8992000000000004</v>
      </c>
      <c r="G309" s="2">
        <f t="shared" si="23"/>
        <v>5.1547000000000009</v>
      </c>
      <c r="H309" s="4">
        <f t="shared" si="21"/>
        <v>3.3975000000000004</v>
      </c>
      <c r="I309" s="4">
        <f t="shared" si="24"/>
        <v>3.8992000000000004</v>
      </c>
      <c r="J309" s="4">
        <v>0.50170000000000003</v>
      </c>
      <c r="K309" s="4">
        <v>0.64990000000000003</v>
      </c>
      <c r="L309" s="4">
        <v>2.06E-2</v>
      </c>
      <c r="M309" s="4">
        <v>0.53539999999999999</v>
      </c>
      <c r="N309" s="4">
        <v>1.5599999999999999E-2</v>
      </c>
      <c r="O309" s="4">
        <v>0.86370000000000002</v>
      </c>
      <c r="P309" s="4">
        <v>2.3199999999999998E-2</v>
      </c>
      <c r="Q309" s="4">
        <v>8.0000000000000004E-4</v>
      </c>
      <c r="R309" s="4">
        <v>3.85E-2</v>
      </c>
      <c r="S309" s="4">
        <v>0.15670000000000001</v>
      </c>
      <c r="T309" s="4">
        <v>1.0798000000000001</v>
      </c>
      <c r="U309" s="4">
        <v>0.14630000000000001</v>
      </c>
      <c r="V309" s="4">
        <v>2.0000000000000001E-4</v>
      </c>
      <c r="W309" s="4">
        <v>0.4178</v>
      </c>
      <c r="X309" s="17">
        <v>0.70450000000000002</v>
      </c>
    </row>
    <row r="310" spans="1:24" x14ac:dyDescent="0.3">
      <c r="A310" s="48">
        <f t="shared" si="22"/>
        <v>297</v>
      </c>
      <c r="B310" s="10" t="s">
        <v>339</v>
      </c>
      <c r="C310" s="1" t="s">
        <v>6</v>
      </c>
      <c r="D310" s="3">
        <v>180</v>
      </c>
      <c r="E310" s="3">
        <v>0</v>
      </c>
      <c r="F310" s="2">
        <f t="shared" si="20"/>
        <v>1.1106</v>
      </c>
      <c r="G310" s="2"/>
      <c r="H310" s="4">
        <f t="shared" si="21"/>
        <v>1.1106</v>
      </c>
      <c r="I310" s="4"/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0.33960000000000001</v>
      </c>
      <c r="P310" s="4">
        <v>0</v>
      </c>
      <c r="Q310" s="4">
        <v>0</v>
      </c>
      <c r="R310" s="4">
        <v>0.27360000000000001</v>
      </c>
      <c r="S310" s="4">
        <v>0</v>
      </c>
      <c r="T310" s="4">
        <v>0.49099999999999999</v>
      </c>
      <c r="U310" s="4">
        <v>0</v>
      </c>
      <c r="V310" s="4">
        <v>6.4000000000000003E-3</v>
      </c>
      <c r="W310" s="4">
        <v>0</v>
      </c>
      <c r="X310" s="17">
        <v>0</v>
      </c>
    </row>
    <row r="311" spans="1:24" x14ac:dyDescent="0.3">
      <c r="A311" s="48">
        <f t="shared" si="22"/>
        <v>298</v>
      </c>
      <c r="B311" s="10" t="s">
        <v>340</v>
      </c>
      <c r="C311" s="1" t="s">
        <v>13</v>
      </c>
      <c r="D311" s="3">
        <v>4189</v>
      </c>
      <c r="E311" s="3">
        <v>439.5</v>
      </c>
      <c r="F311" s="2">
        <f t="shared" si="20"/>
        <v>4.0234999999999994</v>
      </c>
      <c r="G311" s="2">
        <f t="shared" si="23"/>
        <v>4.4712999999999994</v>
      </c>
      <c r="H311" s="4">
        <f t="shared" si="21"/>
        <v>3.4362999999999992</v>
      </c>
      <c r="I311" s="4">
        <f t="shared" si="24"/>
        <v>4.0234999999999994</v>
      </c>
      <c r="J311" s="4">
        <v>0.58720000000000006</v>
      </c>
      <c r="K311" s="4">
        <v>0.747</v>
      </c>
      <c r="L311" s="4">
        <v>2.9000000000000001E-2</v>
      </c>
      <c r="M311" s="4">
        <v>0.1847</v>
      </c>
      <c r="N311" s="4">
        <v>2.3199999999999998E-2</v>
      </c>
      <c r="O311" s="4">
        <v>0.82850000000000001</v>
      </c>
      <c r="P311" s="4">
        <v>3.4000000000000002E-2</v>
      </c>
      <c r="Q311" s="4">
        <v>1.1999999999999999E-3</v>
      </c>
      <c r="R311" s="4">
        <v>0.10680000000000001</v>
      </c>
      <c r="S311" s="4">
        <v>9.8900000000000002E-2</v>
      </c>
      <c r="T311" s="4">
        <v>0.81899999999999995</v>
      </c>
      <c r="U311" s="4">
        <v>8.3299999999999999E-2</v>
      </c>
      <c r="V311" s="4">
        <v>2.0000000000000001E-4</v>
      </c>
      <c r="W311" s="4">
        <v>0.68840000000000001</v>
      </c>
      <c r="X311" s="17">
        <v>0.2399</v>
      </c>
    </row>
    <row r="312" spans="1:24" x14ac:dyDescent="0.3">
      <c r="A312" s="48">
        <f t="shared" si="22"/>
        <v>299</v>
      </c>
      <c r="B312" s="10" t="s">
        <v>341</v>
      </c>
      <c r="C312" s="1" t="s">
        <v>6</v>
      </c>
      <c r="D312" s="3">
        <v>54.7</v>
      </c>
      <c r="E312" s="3">
        <v>54.7</v>
      </c>
      <c r="F312" s="2">
        <f t="shared" si="20"/>
        <v>0.84740000000000004</v>
      </c>
      <c r="G312" s="2"/>
      <c r="H312" s="4">
        <f t="shared" si="21"/>
        <v>0.84740000000000004</v>
      </c>
      <c r="I312" s="4"/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0.33950000000000002</v>
      </c>
      <c r="P312" s="4">
        <v>0</v>
      </c>
      <c r="Q312" s="4">
        <v>0</v>
      </c>
      <c r="R312" s="4">
        <v>0</v>
      </c>
      <c r="S312" s="4">
        <v>0</v>
      </c>
      <c r="T312" s="4">
        <v>0.48680000000000001</v>
      </c>
      <c r="U312" s="4">
        <v>0</v>
      </c>
      <c r="V312" s="4">
        <v>2.1100000000000001E-2</v>
      </c>
      <c r="W312" s="4">
        <v>0</v>
      </c>
      <c r="X312" s="17">
        <v>0</v>
      </c>
    </row>
    <row r="313" spans="1:24" x14ac:dyDescent="0.3">
      <c r="A313" s="48">
        <f t="shared" si="22"/>
        <v>300</v>
      </c>
      <c r="B313" s="10" t="s">
        <v>342</v>
      </c>
      <c r="C313" s="1" t="s">
        <v>6</v>
      </c>
      <c r="D313" s="3">
        <v>87.5</v>
      </c>
      <c r="E313" s="3">
        <v>0</v>
      </c>
      <c r="F313" s="2">
        <f t="shared" si="20"/>
        <v>0.98230000000000006</v>
      </c>
      <c r="G313" s="2"/>
      <c r="H313" s="4">
        <f t="shared" si="21"/>
        <v>0.98230000000000006</v>
      </c>
      <c r="I313" s="4"/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0.36159999999999998</v>
      </c>
      <c r="P313" s="4">
        <v>0</v>
      </c>
      <c r="Q313" s="4">
        <v>0</v>
      </c>
      <c r="R313" s="4">
        <v>0.1087</v>
      </c>
      <c r="S313" s="4">
        <v>0</v>
      </c>
      <c r="T313" s="4">
        <v>0.49880000000000002</v>
      </c>
      <c r="U313" s="4">
        <v>0</v>
      </c>
      <c r="V313" s="4">
        <v>1.32E-2</v>
      </c>
      <c r="W313" s="4">
        <v>0</v>
      </c>
      <c r="X313" s="17">
        <v>0</v>
      </c>
    </row>
    <row r="314" spans="1:24" x14ac:dyDescent="0.3">
      <c r="A314" s="48">
        <f t="shared" si="22"/>
        <v>301</v>
      </c>
      <c r="B314" s="10" t="s">
        <v>343</v>
      </c>
      <c r="C314" s="1" t="s">
        <v>7</v>
      </c>
      <c r="D314" s="3">
        <v>479.5</v>
      </c>
      <c r="E314" s="3">
        <v>55.8</v>
      </c>
      <c r="F314" s="2">
        <f t="shared" si="20"/>
        <v>4.2081</v>
      </c>
      <c r="G314" s="2">
        <f t="shared" si="23"/>
        <v>4.2081</v>
      </c>
      <c r="H314" s="4">
        <f t="shared" si="21"/>
        <v>3.726</v>
      </c>
      <c r="I314" s="4">
        <f t="shared" si="24"/>
        <v>4.2081</v>
      </c>
      <c r="J314" s="4">
        <v>0.48209999999999997</v>
      </c>
      <c r="K314" s="4">
        <v>0.51939999999999997</v>
      </c>
      <c r="L314" s="4">
        <v>0</v>
      </c>
      <c r="M314" s="4">
        <v>0</v>
      </c>
      <c r="N314" s="4">
        <v>0</v>
      </c>
      <c r="O314" s="4">
        <v>0.98450000000000004</v>
      </c>
      <c r="P314" s="4">
        <v>0</v>
      </c>
      <c r="Q314" s="4">
        <v>0</v>
      </c>
      <c r="R314" s="4">
        <v>0.16250000000000001</v>
      </c>
      <c r="S314" s="4">
        <v>0.13439999999999999</v>
      </c>
      <c r="T314" s="4">
        <v>1.2233000000000001</v>
      </c>
      <c r="U314" s="4">
        <v>0.36</v>
      </c>
      <c r="V314" s="4">
        <v>2.3999999999999998E-3</v>
      </c>
      <c r="W314" s="4">
        <v>0.33950000000000002</v>
      </c>
      <c r="X314" s="17">
        <v>0</v>
      </c>
    </row>
    <row r="315" spans="1:24" x14ac:dyDescent="0.3">
      <c r="A315" s="48">
        <f t="shared" si="22"/>
        <v>302</v>
      </c>
      <c r="B315" s="10" t="s">
        <v>344</v>
      </c>
      <c r="C315" s="1" t="s">
        <v>7</v>
      </c>
      <c r="D315" s="3">
        <v>511.6</v>
      </c>
      <c r="E315" s="3">
        <v>0</v>
      </c>
      <c r="F315" s="2">
        <f t="shared" si="20"/>
        <v>1.2610000000000001</v>
      </c>
      <c r="G315" s="2">
        <f t="shared" si="23"/>
        <v>1.2610000000000001</v>
      </c>
      <c r="H315" s="4">
        <f t="shared" si="21"/>
        <v>1.2610000000000001</v>
      </c>
      <c r="I315" s="4">
        <f t="shared" si="24"/>
        <v>1.2610000000000001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0.36170000000000002</v>
      </c>
      <c r="P315" s="4">
        <v>0</v>
      </c>
      <c r="Q315" s="4">
        <v>0</v>
      </c>
      <c r="R315" s="4">
        <v>0.13750000000000001</v>
      </c>
      <c r="S315" s="4">
        <v>0.1208</v>
      </c>
      <c r="T315" s="4">
        <v>0.62729999999999997</v>
      </c>
      <c r="U315" s="4">
        <v>0</v>
      </c>
      <c r="V315" s="4">
        <v>2.3E-3</v>
      </c>
      <c r="W315" s="4">
        <v>1.14E-2</v>
      </c>
      <c r="X315" s="17">
        <v>0</v>
      </c>
    </row>
    <row r="316" spans="1:24" x14ac:dyDescent="0.3">
      <c r="A316" s="48">
        <f t="shared" si="22"/>
        <v>303</v>
      </c>
      <c r="B316" s="10" t="s">
        <v>345</v>
      </c>
      <c r="C316" s="1" t="s">
        <v>6</v>
      </c>
      <c r="D316" s="3">
        <v>179.6</v>
      </c>
      <c r="E316" s="3">
        <v>127.6</v>
      </c>
      <c r="F316" s="2">
        <f t="shared" si="20"/>
        <v>0.97649999999999992</v>
      </c>
      <c r="G316" s="2"/>
      <c r="H316" s="4">
        <f t="shared" si="21"/>
        <v>0.97649999999999992</v>
      </c>
      <c r="I316" s="4"/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0.36180000000000001</v>
      </c>
      <c r="P316" s="4">
        <v>0</v>
      </c>
      <c r="Q316" s="4">
        <v>0</v>
      </c>
      <c r="R316" s="4">
        <v>0.1145</v>
      </c>
      <c r="S316" s="4">
        <v>0</v>
      </c>
      <c r="T316" s="4">
        <v>0.49370000000000003</v>
      </c>
      <c r="U316" s="4">
        <v>0</v>
      </c>
      <c r="V316" s="4">
        <v>6.4999999999999997E-3</v>
      </c>
      <c r="W316" s="4">
        <v>0</v>
      </c>
      <c r="X316" s="17">
        <v>0</v>
      </c>
    </row>
    <row r="317" spans="1:24" x14ac:dyDescent="0.3">
      <c r="A317" s="48">
        <f t="shared" si="22"/>
        <v>304</v>
      </c>
      <c r="B317" s="10" t="s">
        <v>346</v>
      </c>
      <c r="C317" s="1" t="s">
        <v>6</v>
      </c>
      <c r="D317" s="3">
        <v>82.2</v>
      </c>
      <c r="E317" s="3">
        <v>0</v>
      </c>
      <c r="F317" s="2">
        <f t="shared" si="20"/>
        <v>1.2129999999999999</v>
      </c>
      <c r="G317" s="2"/>
      <c r="H317" s="4">
        <f t="shared" si="21"/>
        <v>1.2129999999999999</v>
      </c>
      <c r="I317" s="4"/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0.36159999999999998</v>
      </c>
      <c r="P317" s="4">
        <v>0</v>
      </c>
      <c r="Q317" s="4">
        <v>0</v>
      </c>
      <c r="R317" s="4">
        <v>0.32590000000000002</v>
      </c>
      <c r="S317" s="4">
        <v>0</v>
      </c>
      <c r="T317" s="4">
        <v>0.51149999999999995</v>
      </c>
      <c r="U317" s="4">
        <v>0</v>
      </c>
      <c r="V317" s="4">
        <v>1.4E-2</v>
      </c>
      <c r="W317" s="4">
        <v>0</v>
      </c>
      <c r="X317" s="17">
        <v>0</v>
      </c>
    </row>
    <row r="318" spans="1:24" x14ac:dyDescent="0.3">
      <c r="A318" s="48">
        <f t="shared" si="22"/>
        <v>305</v>
      </c>
      <c r="B318" s="10" t="s">
        <v>347</v>
      </c>
      <c r="C318" s="1" t="s">
        <v>7</v>
      </c>
      <c r="D318" s="3">
        <v>340.2</v>
      </c>
      <c r="E318" s="3">
        <v>0</v>
      </c>
      <c r="F318" s="2">
        <f t="shared" si="20"/>
        <v>3.1910000000000003</v>
      </c>
      <c r="G318" s="2">
        <f t="shared" si="23"/>
        <v>3.1910000000000003</v>
      </c>
      <c r="H318" s="4">
        <f t="shared" si="21"/>
        <v>3.1910000000000003</v>
      </c>
      <c r="I318" s="4">
        <f t="shared" si="24"/>
        <v>3.1910000000000003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0.85389999999999999</v>
      </c>
      <c r="P318" s="4">
        <v>0</v>
      </c>
      <c r="Q318" s="4">
        <v>0</v>
      </c>
      <c r="R318" s="4">
        <v>0.1583</v>
      </c>
      <c r="S318" s="4">
        <v>0.1484</v>
      </c>
      <c r="T318" s="4">
        <v>0.88770000000000004</v>
      </c>
      <c r="U318" s="4">
        <v>0</v>
      </c>
      <c r="V318" s="4">
        <v>3.3999999999999998E-3</v>
      </c>
      <c r="W318" s="4">
        <v>1.1393</v>
      </c>
      <c r="X318" s="17">
        <v>0</v>
      </c>
    </row>
    <row r="319" spans="1:24" x14ac:dyDescent="0.3">
      <c r="A319" s="48">
        <f t="shared" si="22"/>
        <v>306</v>
      </c>
      <c r="B319" s="10" t="s">
        <v>348</v>
      </c>
      <c r="C319" s="1" t="s">
        <v>6</v>
      </c>
      <c r="D319" s="3">
        <v>65.599999999999994</v>
      </c>
      <c r="E319" s="3">
        <v>0</v>
      </c>
      <c r="F319" s="2">
        <f t="shared" si="20"/>
        <v>1.1538000000000002</v>
      </c>
      <c r="G319" s="2"/>
      <c r="H319" s="4">
        <f t="shared" si="21"/>
        <v>1.1538000000000002</v>
      </c>
      <c r="I319" s="4"/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0.36180000000000001</v>
      </c>
      <c r="P319" s="4">
        <v>0</v>
      </c>
      <c r="Q319" s="4">
        <v>0</v>
      </c>
      <c r="R319" s="4">
        <v>0.26879999999999998</v>
      </c>
      <c r="S319" s="4">
        <v>0</v>
      </c>
      <c r="T319" s="4">
        <v>0.50560000000000005</v>
      </c>
      <c r="U319" s="4">
        <v>0</v>
      </c>
      <c r="V319" s="4">
        <v>1.7600000000000001E-2</v>
      </c>
      <c r="W319" s="4">
        <v>0</v>
      </c>
      <c r="X319" s="17">
        <v>0</v>
      </c>
    </row>
    <row r="320" spans="1:24" x14ac:dyDescent="0.3">
      <c r="A320" s="48">
        <f t="shared" si="22"/>
        <v>307</v>
      </c>
      <c r="B320" s="10" t="s">
        <v>349</v>
      </c>
      <c r="C320" s="1" t="s">
        <v>6</v>
      </c>
      <c r="D320" s="3">
        <v>83.5</v>
      </c>
      <c r="E320" s="3">
        <v>0</v>
      </c>
      <c r="F320" s="2">
        <f t="shared" si="20"/>
        <v>1.2066000000000001</v>
      </c>
      <c r="G320" s="2"/>
      <c r="H320" s="4">
        <f t="shared" si="21"/>
        <v>1.2066000000000001</v>
      </c>
      <c r="I320" s="4"/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0.36170000000000002</v>
      </c>
      <c r="P320" s="4">
        <v>0</v>
      </c>
      <c r="Q320" s="4">
        <v>0</v>
      </c>
      <c r="R320" s="4">
        <v>0.36349999999999999</v>
      </c>
      <c r="S320" s="4">
        <v>0</v>
      </c>
      <c r="T320" s="4">
        <v>0.46760000000000002</v>
      </c>
      <c r="U320" s="4">
        <v>0</v>
      </c>
      <c r="V320" s="4">
        <v>1.38E-2</v>
      </c>
      <c r="W320" s="4">
        <v>0</v>
      </c>
      <c r="X320" s="17">
        <v>0</v>
      </c>
    </row>
    <row r="321" spans="1:24" x14ac:dyDescent="0.3">
      <c r="A321" s="48">
        <f t="shared" si="22"/>
        <v>308</v>
      </c>
      <c r="B321" s="10" t="s">
        <v>350</v>
      </c>
      <c r="C321" s="1" t="s">
        <v>7</v>
      </c>
      <c r="D321" s="3">
        <v>486.4</v>
      </c>
      <c r="E321" s="3">
        <v>0</v>
      </c>
      <c r="F321" s="2">
        <f t="shared" si="20"/>
        <v>4.0561999999999996</v>
      </c>
      <c r="G321" s="2">
        <f t="shared" si="23"/>
        <v>4.0561999999999996</v>
      </c>
      <c r="H321" s="4">
        <f t="shared" si="21"/>
        <v>3.7552999999999996</v>
      </c>
      <c r="I321" s="4">
        <f t="shared" si="24"/>
        <v>4.0561999999999996</v>
      </c>
      <c r="J321" s="4">
        <v>0.3009</v>
      </c>
      <c r="K321" s="4">
        <v>0.754</v>
      </c>
      <c r="L321" s="4">
        <v>0</v>
      </c>
      <c r="M321" s="4">
        <v>0</v>
      </c>
      <c r="N321" s="4">
        <v>0</v>
      </c>
      <c r="O321" s="4">
        <v>0.8175</v>
      </c>
      <c r="P321" s="4">
        <v>0</v>
      </c>
      <c r="Q321" s="4">
        <v>0</v>
      </c>
      <c r="R321" s="4">
        <v>0.1487</v>
      </c>
      <c r="S321" s="4">
        <v>0.13250000000000001</v>
      </c>
      <c r="T321" s="4">
        <v>1.4369000000000001</v>
      </c>
      <c r="U321" s="4">
        <v>0.34379999999999999</v>
      </c>
      <c r="V321" s="4">
        <v>2.3999999999999998E-3</v>
      </c>
      <c r="W321" s="4">
        <v>0.1195</v>
      </c>
      <c r="X321" s="17">
        <v>0</v>
      </c>
    </row>
    <row r="322" spans="1:24" x14ac:dyDescent="0.3">
      <c r="A322" s="48">
        <f t="shared" si="22"/>
        <v>309</v>
      </c>
      <c r="B322" s="10" t="s">
        <v>351</v>
      </c>
      <c r="C322" s="1" t="s">
        <v>7</v>
      </c>
      <c r="D322" s="3">
        <v>387.6</v>
      </c>
      <c r="E322" s="3">
        <v>44.2</v>
      </c>
      <c r="F322" s="2">
        <f t="shared" si="20"/>
        <v>4.0605000000000002</v>
      </c>
      <c r="G322" s="2">
        <f t="shared" si="23"/>
        <v>4.0605000000000002</v>
      </c>
      <c r="H322" s="4">
        <f t="shared" si="21"/>
        <v>3.6389000000000005</v>
      </c>
      <c r="I322" s="4">
        <f t="shared" si="24"/>
        <v>4.0605000000000002</v>
      </c>
      <c r="J322" s="4">
        <v>0.42159999999999997</v>
      </c>
      <c r="K322" s="4">
        <v>0.65839999999999999</v>
      </c>
      <c r="L322" s="4">
        <v>7.7999999999999996E-3</v>
      </c>
      <c r="M322" s="4">
        <v>0</v>
      </c>
      <c r="N322" s="4">
        <v>0</v>
      </c>
      <c r="O322" s="4">
        <v>0.88929999999999998</v>
      </c>
      <c r="P322" s="4">
        <v>3.7400000000000003E-2</v>
      </c>
      <c r="Q322" s="4">
        <v>1.4E-3</v>
      </c>
      <c r="R322" s="4">
        <v>0.18049999999999999</v>
      </c>
      <c r="S322" s="4">
        <v>0.11169999999999999</v>
      </c>
      <c r="T322" s="4">
        <v>1.2605</v>
      </c>
      <c r="U322" s="4">
        <v>0.40389999999999998</v>
      </c>
      <c r="V322" s="4">
        <v>3.0000000000000001E-3</v>
      </c>
      <c r="W322" s="4">
        <v>8.5000000000000006E-2</v>
      </c>
      <c r="X322" s="17">
        <v>0</v>
      </c>
    </row>
    <row r="323" spans="1:24" x14ac:dyDescent="0.3">
      <c r="A323" s="48">
        <f t="shared" si="22"/>
        <v>310</v>
      </c>
      <c r="B323" s="10" t="s">
        <v>352</v>
      </c>
      <c r="C323" s="1" t="s">
        <v>10</v>
      </c>
      <c r="D323" s="3">
        <v>2290.73</v>
      </c>
      <c r="E323" s="3">
        <v>0</v>
      </c>
      <c r="F323" s="2">
        <f t="shared" si="20"/>
        <v>3.9180000000000001</v>
      </c>
      <c r="G323" s="2">
        <f t="shared" si="23"/>
        <v>3.9180000000000001</v>
      </c>
      <c r="H323" s="4">
        <f t="shared" si="21"/>
        <v>3.4146000000000001</v>
      </c>
      <c r="I323" s="4">
        <f t="shared" si="24"/>
        <v>3.9180000000000001</v>
      </c>
      <c r="J323" s="4">
        <v>0.50339999999999996</v>
      </c>
      <c r="K323" s="4">
        <v>0.52529999999999999</v>
      </c>
      <c r="L323" s="4">
        <v>2.8400000000000002E-2</v>
      </c>
      <c r="M323" s="4">
        <v>0</v>
      </c>
      <c r="N323" s="4">
        <v>0</v>
      </c>
      <c r="O323" s="4">
        <v>0.879</v>
      </c>
      <c r="P323" s="4">
        <v>6.9500000000000006E-2</v>
      </c>
      <c r="Q323" s="4">
        <v>2.5999999999999999E-3</v>
      </c>
      <c r="R323" s="4">
        <v>7.0199999999999999E-2</v>
      </c>
      <c r="S323" s="4">
        <v>0.1825</v>
      </c>
      <c r="T323" s="4">
        <v>1.1273</v>
      </c>
      <c r="U323" s="4">
        <v>0.30430000000000001</v>
      </c>
      <c r="V323" s="4">
        <v>5.0000000000000001E-4</v>
      </c>
      <c r="W323" s="4">
        <v>0.22500000000000001</v>
      </c>
      <c r="X323" s="17">
        <v>0</v>
      </c>
    </row>
    <row r="324" spans="1:24" x14ac:dyDescent="0.3">
      <c r="A324" s="48">
        <f t="shared" si="22"/>
        <v>311</v>
      </c>
      <c r="B324" s="10" t="s">
        <v>353</v>
      </c>
      <c r="C324" s="1" t="s">
        <v>7</v>
      </c>
      <c r="D324" s="3">
        <v>354.3</v>
      </c>
      <c r="E324" s="3">
        <v>0</v>
      </c>
      <c r="F324" s="2">
        <f t="shared" si="20"/>
        <v>3.5289999999999999</v>
      </c>
      <c r="G324" s="2">
        <f t="shared" si="23"/>
        <v>3.5289999999999999</v>
      </c>
      <c r="H324" s="4">
        <f t="shared" si="21"/>
        <v>3.5289999999999999</v>
      </c>
      <c r="I324" s="4">
        <f t="shared" si="24"/>
        <v>3.5289999999999999</v>
      </c>
      <c r="J324" s="4">
        <v>0</v>
      </c>
      <c r="K324" s="4">
        <v>1.3918999999999999</v>
      </c>
      <c r="L324" s="4">
        <v>0</v>
      </c>
      <c r="M324" s="4">
        <v>0</v>
      </c>
      <c r="N324" s="4">
        <v>0</v>
      </c>
      <c r="O324" s="4">
        <v>0.86060000000000003</v>
      </c>
      <c r="P324" s="4">
        <v>0</v>
      </c>
      <c r="Q324" s="4">
        <v>0</v>
      </c>
      <c r="R324" s="4">
        <v>0.12620000000000001</v>
      </c>
      <c r="S324" s="4">
        <v>1.8599999999999998E-2</v>
      </c>
      <c r="T324" s="4">
        <v>0.81730000000000003</v>
      </c>
      <c r="U324" s="4">
        <v>0.31440000000000001</v>
      </c>
      <c r="V324" s="4">
        <v>0</v>
      </c>
      <c r="W324" s="4">
        <v>0</v>
      </c>
      <c r="X324" s="17">
        <v>0</v>
      </c>
    </row>
    <row r="325" spans="1:24" x14ac:dyDescent="0.3">
      <c r="A325" s="48">
        <f t="shared" si="22"/>
        <v>312</v>
      </c>
      <c r="B325" s="10" t="s">
        <v>354</v>
      </c>
      <c r="C325" s="1" t="s">
        <v>7</v>
      </c>
      <c r="D325" s="3">
        <v>474.3</v>
      </c>
      <c r="E325" s="3">
        <v>0</v>
      </c>
      <c r="F325" s="2">
        <f t="shared" si="20"/>
        <v>4.3422999999999998</v>
      </c>
      <c r="G325" s="2">
        <f t="shared" si="23"/>
        <v>4.3422999999999998</v>
      </c>
      <c r="H325" s="4">
        <f t="shared" si="21"/>
        <v>3.9558999999999997</v>
      </c>
      <c r="I325" s="4">
        <f t="shared" si="24"/>
        <v>4.3422999999999998</v>
      </c>
      <c r="J325" s="4">
        <v>0.38640000000000002</v>
      </c>
      <c r="K325" s="4">
        <v>0.56330000000000002</v>
      </c>
      <c r="L325" s="4">
        <v>1.12E-2</v>
      </c>
      <c r="M325" s="4">
        <v>0</v>
      </c>
      <c r="N325" s="4">
        <v>0</v>
      </c>
      <c r="O325" s="4">
        <v>0.99539999999999995</v>
      </c>
      <c r="P325" s="4">
        <v>5.3600000000000002E-2</v>
      </c>
      <c r="Q325" s="4">
        <v>2E-3</v>
      </c>
      <c r="R325" s="4">
        <v>0.1741</v>
      </c>
      <c r="S325" s="4">
        <v>0.13789999999999999</v>
      </c>
      <c r="T325" s="4">
        <v>1.2663</v>
      </c>
      <c r="U325" s="4">
        <v>0.47589999999999999</v>
      </c>
      <c r="V325" s="4">
        <v>2.3999999999999998E-3</v>
      </c>
      <c r="W325" s="4">
        <v>0.27379999999999999</v>
      </c>
      <c r="X325" s="17">
        <v>0</v>
      </c>
    </row>
    <row r="326" spans="1:24" x14ac:dyDescent="0.3">
      <c r="A326" s="48">
        <f t="shared" si="22"/>
        <v>313</v>
      </c>
      <c r="B326" s="10" t="s">
        <v>355</v>
      </c>
      <c r="C326" s="1" t="s">
        <v>10</v>
      </c>
      <c r="D326" s="3">
        <v>4582.07</v>
      </c>
      <c r="E326" s="3">
        <v>176.4</v>
      </c>
      <c r="F326" s="2">
        <f t="shared" si="20"/>
        <v>3.7949999999999999</v>
      </c>
      <c r="G326" s="2">
        <f t="shared" si="23"/>
        <v>3.7949999999999999</v>
      </c>
      <c r="H326" s="4">
        <f t="shared" si="21"/>
        <v>3.4655</v>
      </c>
      <c r="I326" s="4">
        <f t="shared" si="24"/>
        <v>3.7949999999999999</v>
      </c>
      <c r="J326" s="4">
        <v>0.32950000000000002</v>
      </c>
      <c r="K326" s="4">
        <v>0.83689999999999998</v>
      </c>
      <c r="L326" s="4">
        <v>3.3000000000000002E-2</v>
      </c>
      <c r="M326" s="4">
        <v>0</v>
      </c>
      <c r="N326" s="4">
        <v>0</v>
      </c>
      <c r="O326" s="4">
        <v>0.85</v>
      </c>
      <c r="P326" s="4">
        <v>4.7899999999999998E-2</v>
      </c>
      <c r="Q326" s="4">
        <v>1.8E-3</v>
      </c>
      <c r="R326" s="4">
        <v>7.4999999999999997E-2</v>
      </c>
      <c r="S326" s="4">
        <v>0.17660000000000001</v>
      </c>
      <c r="T326" s="4">
        <v>0.99050000000000005</v>
      </c>
      <c r="U326" s="4">
        <v>0.27429999999999999</v>
      </c>
      <c r="V326" s="4">
        <v>2.0000000000000001E-4</v>
      </c>
      <c r="W326" s="4">
        <v>0.17929999999999999</v>
      </c>
      <c r="X326" s="17">
        <v>0</v>
      </c>
    </row>
    <row r="327" spans="1:24" x14ac:dyDescent="0.3">
      <c r="A327" s="48">
        <f t="shared" si="22"/>
        <v>314</v>
      </c>
      <c r="B327" s="10" t="s">
        <v>356</v>
      </c>
      <c r="C327" s="1" t="s">
        <v>9</v>
      </c>
      <c r="D327" s="3">
        <v>1980.51</v>
      </c>
      <c r="E327" s="3">
        <v>0</v>
      </c>
      <c r="F327" s="2">
        <f t="shared" si="20"/>
        <v>3.8812000000000002</v>
      </c>
      <c r="G327" s="2">
        <f t="shared" si="23"/>
        <v>3.8812000000000002</v>
      </c>
      <c r="H327" s="4">
        <f t="shared" si="21"/>
        <v>3.5202</v>
      </c>
      <c r="I327" s="4">
        <f t="shared" si="24"/>
        <v>3.8811999999999998</v>
      </c>
      <c r="J327" s="4">
        <v>0.36099999999999999</v>
      </c>
      <c r="K327" s="4">
        <v>0.88400000000000001</v>
      </c>
      <c r="L327" s="4">
        <v>0</v>
      </c>
      <c r="M327" s="4">
        <v>0</v>
      </c>
      <c r="N327" s="4">
        <v>0</v>
      </c>
      <c r="O327" s="4">
        <v>0.79159999999999997</v>
      </c>
      <c r="P327" s="4">
        <v>0</v>
      </c>
      <c r="Q327" s="4">
        <v>0</v>
      </c>
      <c r="R327" s="4">
        <v>0.21010000000000001</v>
      </c>
      <c r="S327" s="4">
        <v>0.16</v>
      </c>
      <c r="T327" s="4">
        <v>0.80530000000000002</v>
      </c>
      <c r="U327" s="4">
        <v>0.25659999999999999</v>
      </c>
      <c r="V327" s="4">
        <v>5.9999999999999995E-4</v>
      </c>
      <c r="W327" s="4">
        <v>0.41199999999999998</v>
      </c>
      <c r="X327" s="17">
        <v>0</v>
      </c>
    </row>
    <row r="328" spans="1:24" x14ac:dyDescent="0.3">
      <c r="A328" s="48">
        <f t="shared" si="22"/>
        <v>315</v>
      </c>
      <c r="B328" s="10" t="s">
        <v>357</v>
      </c>
      <c r="C328" s="1" t="s">
        <v>7</v>
      </c>
      <c r="D328" s="3">
        <v>285.5</v>
      </c>
      <c r="E328" s="3">
        <v>0</v>
      </c>
      <c r="F328" s="2">
        <f t="shared" si="20"/>
        <v>4.2705000000000002</v>
      </c>
      <c r="G328" s="2">
        <f t="shared" si="23"/>
        <v>4.2705000000000002</v>
      </c>
      <c r="H328" s="4">
        <f t="shared" si="21"/>
        <v>4.0219000000000005</v>
      </c>
      <c r="I328" s="4">
        <f t="shared" si="24"/>
        <v>4.2705000000000002</v>
      </c>
      <c r="J328" s="4">
        <v>0.24859999999999999</v>
      </c>
      <c r="K328" s="4">
        <v>0.6925</v>
      </c>
      <c r="L328" s="4">
        <v>0</v>
      </c>
      <c r="M328" s="4">
        <v>0</v>
      </c>
      <c r="N328" s="4">
        <v>0</v>
      </c>
      <c r="O328" s="4">
        <v>1.0557000000000001</v>
      </c>
      <c r="P328" s="4">
        <v>0</v>
      </c>
      <c r="Q328" s="4">
        <v>0</v>
      </c>
      <c r="R328" s="4">
        <v>0.223</v>
      </c>
      <c r="S328" s="4">
        <v>0.1492</v>
      </c>
      <c r="T328" s="4">
        <v>1.1996</v>
      </c>
      <c r="U328" s="4">
        <v>0.36520000000000002</v>
      </c>
      <c r="V328" s="4">
        <v>4.1000000000000003E-3</v>
      </c>
      <c r="W328" s="4">
        <v>0.33260000000000001</v>
      </c>
      <c r="X328" s="17">
        <v>0</v>
      </c>
    </row>
    <row r="329" spans="1:24" x14ac:dyDescent="0.3">
      <c r="A329" s="48">
        <f t="shared" si="22"/>
        <v>316</v>
      </c>
      <c r="B329" s="10" t="s">
        <v>358</v>
      </c>
      <c r="C329" s="1" t="s">
        <v>6</v>
      </c>
      <c r="D329" s="3">
        <v>322.55</v>
      </c>
      <c r="E329" s="3">
        <v>0</v>
      </c>
      <c r="F329" s="2">
        <f t="shared" si="20"/>
        <v>0.88970000000000016</v>
      </c>
      <c r="G329" s="2"/>
      <c r="H329" s="4">
        <f t="shared" si="21"/>
        <v>0.88970000000000016</v>
      </c>
      <c r="I329" s="4"/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0.36170000000000002</v>
      </c>
      <c r="P329" s="4">
        <v>0</v>
      </c>
      <c r="Q329" s="4">
        <v>0</v>
      </c>
      <c r="R329" s="4">
        <v>0.13070000000000001</v>
      </c>
      <c r="S329" s="4">
        <v>0</v>
      </c>
      <c r="T329" s="4">
        <v>0.39369999999999999</v>
      </c>
      <c r="U329" s="4">
        <v>0</v>
      </c>
      <c r="V329" s="4">
        <v>3.5999999999999999E-3</v>
      </c>
      <c r="W329" s="4">
        <v>0</v>
      </c>
      <c r="X329" s="17">
        <v>0</v>
      </c>
    </row>
    <row r="330" spans="1:24" x14ac:dyDescent="0.3">
      <c r="A330" s="48">
        <f t="shared" si="22"/>
        <v>317</v>
      </c>
      <c r="B330" s="10" t="s">
        <v>359</v>
      </c>
      <c r="C330" s="1" t="s">
        <v>13</v>
      </c>
      <c r="D330" s="3">
        <v>3813.8</v>
      </c>
      <c r="E330" s="3">
        <v>407.65</v>
      </c>
      <c r="F330" s="2">
        <f t="shared" si="20"/>
        <v>3.8157999999999999</v>
      </c>
      <c r="G330" s="2">
        <f t="shared" si="23"/>
        <v>4.8289</v>
      </c>
      <c r="H330" s="4">
        <f t="shared" si="21"/>
        <v>3.3184999999999998</v>
      </c>
      <c r="I330" s="4">
        <f t="shared" si="24"/>
        <v>3.8157999999999999</v>
      </c>
      <c r="J330" s="4">
        <v>0.49730000000000002</v>
      </c>
      <c r="K330" s="4">
        <v>0.79300000000000004</v>
      </c>
      <c r="L330" s="4">
        <v>1.6500000000000001E-2</v>
      </c>
      <c r="M330" s="4">
        <v>0.4829</v>
      </c>
      <c r="N330" s="4">
        <v>5.1200000000000002E-2</v>
      </c>
      <c r="O330" s="4">
        <v>0.73929999999999996</v>
      </c>
      <c r="P330" s="4">
        <v>2.0400000000000001E-2</v>
      </c>
      <c r="Q330" s="4">
        <v>6.9999999999999999E-4</v>
      </c>
      <c r="R330" s="4">
        <v>4.2599999999999999E-2</v>
      </c>
      <c r="S330" s="4">
        <v>0.15590000000000001</v>
      </c>
      <c r="T330" s="4">
        <v>0.9617</v>
      </c>
      <c r="U330" s="4">
        <v>0.16930000000000001</v>
      </c>
      <c r="V330" s="4">
        <v>4.0000000000000002E-4</v>
      </c>
      <c r="W330" s="4">
        <v>0.41870000000000002</v>
      </c>
      <c r="X330" s="17">
        <v>0.47899999999999998</v>
      </c>
    </row>
    <row r="331" spans="1:24" x14ac:dyDescent="0.3">
      <c r="A331" s="48">
        <f t="shared" si="22"/>
        <v>318</v>
      </c>
      <c r="B331" s="10" t="s">
        <v>360</v>
      </c>
      <c r="C331" s="1" t="s">
        <v>13</v>
      </c>
      <c r="D331" s="3">
        <v>15238.96</v>
      </c>
      <c r="E331" s="3">
        <v>1187.04</v>
      </c>
      <c r="F331" s="2">
        <f t="shared" si="20"/>
        <v>3.8026999999999997</v>
      </c>
      <c r="G331" s="2">
        <f t="shared" si="23"/>
        <v>4.4550000000000001</v>
      </c>
      <c r="H331" s="4">
        <f t="shared" si="21"/>
        <v>3.3001999999999998</v>
      </c>
      <c r="I331" s="4">
        <f t="shared" si="24"/>
        <v>3.8026999999999997</v>
      </c>
      <c r="J331" s="4">
        <v>0.50249999999999995</v>
      </c>
      <c r="K331" s="4">
        <v>0.78010000000000002</v>
      </c>
      <c r="L331" s="4">
        <v>1.6299999999999999E-2</v>
      </c>
      <c r="M331" s="4">
        <v>0.46879999999999999</v>
      </c>
      <c r="N331" s="4">
        <v>4.5600000000000002E-2</v>
      </c>
      <c r="O331" s="4">
        <v>0.88739999999999997</v>
      </c>
      <c r="P331" s="4">
        <v>1.2E-2</v>
      </c>
      <c r="Q331" s="4">
        <v>4.0000000000000002E-4</v>
      </c>
      <c r="R331" s="4">
        <v>5.2299999999999999E-2</v>
      </c>
      <c r="S331" s="4">
        <v>0.1925</v>
      </c>
      <c r="T331" s="4">
        <v>1.0334000000000001</v>
      </c>
      <c r="U331" s="4">
        <v>0.10440000000000001</v>
      </c>
      <c r="V331" s="4">
        <v>1E-4</v>
      </c>
      <c r="W331" s="4">
        <v>0.2213</v>
      </c>
      <c r="X331" s="17">
        <v>0.13789999999999999</v>
      </c>
    </row>
    <row r="332" spans="1:24" x14ac:dyDescent="0.3">
      <c r="A332" s="48">
        <f t="shared" si="22"/>
        <v>319</v>
      </c>
      <c r="B332" s="10" t="s">
        <v>361</v>
      </c>
      <c r="C332" s="1" t="s">
        <v>7</v>
      </c>
      <c r="D332" s="3">
        <v>424.8</v>
      </c>
      <c r="E332" s="3">
        <v>0</v>
      </c>
      <c r="F332" s="2">
        <f t="shared" si="20"/>
        <v>4.1933000000000007</v>
      </c>
      <c r="G332" s="2">
        <f t="shared" si="23"/>
        <v>4.1933000000000007</v>
      </c>
      <c r="H332" s="4">
        <f t="shared" si="21"/>
        <v>3.9783000000000008</v>
      </c>
      <c r="I332" s="4">
        <f t="shared" si="24"/>
        <v>4.1933000000000007</v>
      </c>
      <c r="J332" s="4">
        <v>0.215</v>
      </c>
      <c r="K332" s="4">
        <v>0.37430000000000002</v>
      </c>
      <c r="L332" s="4">
        <v>0</v>
      </c>
      <c r="M332" s="4">
        <v>0</v>
      </c>
      <c r="N332" s="4">
        <v>0</v>
      </c>
      <c r="O332" s="4">
        <v>1.0192000000000001</v>
      </c>
      <c r="P332" s="4">
        <v>0</v>
      </c>
      <c r="Q332" s="4">
        <v>0</v>
      </c>
      <c r="R332" s="4">
        <v>0.18429999999999999</v>
      </c>
      <c r="S332" s="4">
        <v>0.1517</v>
      </c>
      <c r="T332" s="4">
        <v>1.496</v>
      </c>
      <c r="U332" s="4">
        <v>0.2984</v>
      </c>
      <c r="V332" s="4">
        <v>2.8E-3</v>
      </c>
      <c r="W332" s="4">
        <v>0.4516</v>
      </c>
      <c r="X332" s="17">
        <v>0</v>
      </c>
    </row>
    <row r="333" spans="1:24" x14ac:dyDescent="0.3">
      <c r="A333" s="48">
        <f t="shared" si="22"/>
        <v>320</v>
      </c>
      <c r="B333" s="10" t="s">
        <v>362</v>
      </c>
      <c r="C333" s="1" t="s">
        <v>12</v>
      </c>
      <c r="D333" s="3">
        <v>5135.6000000000004</v>
      </c>
      <c r="E333" s="3">
        <v>642.45000000000005</v>
      </c>
      <c r="F333" s="2">
        <f t="shared" ref="F333:F396" si="25">J333+K333+L333+O333+P333+Q333+R333+S333+T333+U333+V333+W333</f>
        <v>4.0743</v>
      </c>
      <c r="G333" s="2">
        <f t="shared" ref="G333:G396" si="26">F333+M333+N333+X333</f>
        <v>4.7992000000000008</v>
      </c>
      <c r="H333" s="4">
        <f t="shared" ref="H333:H396" si="27">F333-J333</f>
        <v>3.7379000000000002</v>
      </c>
      <c r="I333" s="4">
        <f t="shared" ref="I333:I396" si="28">H333+J333</f>
        <v>4.0743</v>
      </c>
      <c r="J333" s="4">
        <v>0.33639999999999998</v>
      </c>
      <c r="K333" s="4">
        <v>0.73319999999999996</v>
      </c>
      <c r="L333" s="4">
        <v>1.9599999999999999E-2</v>
      </c>
      <c r="M333" s="4">
        <v>0.47210000000000002</v>
      </c>
      <c r="N333" s="4">
        <v>3.8800000000000001E-2</v>
      </c>
      <c r="O333" s="4">
        <v>0.83040000000000003</v>
      </c>
      <c r="P333" s="4">
        <v>2.86E-2</v>
      </c>
      <c r="Q333" s="4">
        <v>1.1000000000000001E-3</v>
      </c>
      <c r="R333" s="4">
        <v>3.5999999999999997E-2</v>
      </c>
      <c r="S333" s="4">
        <v>0.1033</v>
      </c>
      <c r="T333" s="4">
        <v>1.0368999999999999</v>
      </c>
      <c r="U333" s="4">
        <v>0.315</v>
      </c>
      <c r="V333" s="4">
        <v>2.0000000000000001E-4</v>
      </c>
      <c r="W333" s="4">
        <v>0.63360000000000005</v>
      </c>
      <c r="X333" s="17">
        <v>0.214</v>
      </c>
    </row>
    <row r="334" spans="1:24" x14ac:dyDescent="0.3">
      <c r="A334" s="48">
        <f t="shared" ref="A334:A397" si="29">A333+1</f>
        <v>321</v>
      </c>
      <c r="B334" s="10" t="s">
        <v>363</v>
      </c>
      <c r="C334" s="1" t="s">
        <v>7</v>
      </c>
      <c r="D334" s="3">
        <v>404.9</v>
      </c>
      <c r="E334" s="3">
        <v>0</v>
      </c>
      <c r="F334" s="2">
        <f t="shared" si="25"/>
        <v>4.2857000000000003</v>
      </c>
      <c r="G334" s="2">
        <f t="shared" si="26"/>
        <v>4.2857000000000003</v>
      </c>
      <c r="H334" s="4">
        <f t="shared" si="27"/>
        <v>4.0606</v>
      </c>
      <c r="I334" s="4">
        <f t="shared" si="28"/>
        <v>4.2857000000000003</v>
      </c>
      <c r="J334" s="4">
        <v>0.22509999999999999</v>
      </c>
      <c r="K334" s="4">
        <v>0.85129999999999995</v>
      </c>
      <c r="L334" s="4">
        <v>0</v>
      </c>
      <c r="M334" s="4">
        <v>0</v>
      </c>
      <c r="N334" s="4">
        <v>0</v>
      </c>
      <c r="O334" s="4">
        <v>0.70289999999999997</v>
      </c>
      <c r="P334" s="4">
        <v>0</v>
      </c>
      <c r="Q334" s="4">
        <v>0</v>
      </c>
      <c r="R334" s="4">
        <v>0.28660000000000002</v>
      </c>
      <c r="S334" s="4">
        <v>0.15909999999999999</v>
      </c>
      <c r="T334" s="4">
        <v>1.2857000000000001</v>
      </c>
      <c r="U334" s="4">
        <v>0.52270000000000005</v>
      </c>
      <c r="V334" s="4">
        <v>2.8999999999999998E-3</v>
      </c>
      <c r="W334" s="4">
        <v>0.24940000000000001</v>
      </c>
      <c r="X334" s="17">
        <v>0</v>
      </c>
    </row>
    <row r="335" spans="1:24" x14ac:dyDescent="0.3">
      <c r="A335" s="48">
        <f t="shared" si="29"/>
        <v>322</v>
      </c>
      <c r="B335" s="10" t="s">
        <v>364</v>
      </c>
      <c r="C335" s="1" t="s">
        <v>13</v>
      </c>
      <c r="D335" s="3">
        <v>7466.11</v>
      </c>
      <c r="E335" s="3">
        <v>941.36</v>
      </c>
      <c r="F335" s="2">
        <f t="shared" si="25"/>
        <v>3.9192</v>
      </c>
      <c r="G335" s="2">
        <f t="shared" si="26"/>
        <v>5.0620000000000003</v>
      </c>
      <c r="H335" s="4">
        <f t="shared" si="27"/>
        <v>3.508</v>
      </c>
      <c r="I335" s="4">
        <f t="shared" si="28"/>
        <v>3.9192</v>
      </c>
      <c r="J335" s="4">
        <v>0.41120000000000001</v>
      </c>
      <c r="K335" s="4">
        <v>0.78669999999999995</v>
      </c>
      <c r="L335" s="4">
        <v>2.1100000000000001E-2</v>
      </c>
      <c r="M335" s="4">
        <v>0.71689999999999998</v>
      </c>
      <c r="N335" s="4">
        <v>0</v>
      </c>
      <c r="O335" s="4">
        <v>0.83509999999999995</v>
      </c>
      <c r="P335" s="4">
        <v>2.5000000000000001E-2</v>
      </c>
      <c r="Q335" s="4">
        <v>1E-3</v>
      </c>
      <c r="R335" s="4">
        <v>3.73E-2</v>
      </c>
      <c r="S335" s="4">
        <v>0.15459999999999999</v>
      </c>
      <c r="T335" s="4">
        <v>1.0692999999999999</v>
      </c>
      <c r="U335" s="4">
        <v>0.156</v>
      </c>
      <c r="V335" s="4">
        <v>1E-4</v>
      </c>
      <c r="W335" s="4">
        <v>0.42180000000000001</v>
      </c>
      <c r="X335" s="17">
        <v>0.4259</v>
      </c>
    </row>
    <row r="336" spans="1:24" x14ac:dyDescent="0.3">
      <c r="A336" s="48">
        <f t="shared" si="29"/>
        <v>323</v>
      </c>
      <c r="B336" s="10" t="s">
        <v>365</v>
      </c>
      <c r="C336" s="1" t="s">
        <v>12</v>
      </c>
      <c r="D336" s="3">
        <v>6124</v>
      </c>
      <c r="E336" s="3">
        <v>757.35</v>
      </c>
      <c r="F336" s="2">
        <f t="shared" si="25"/>
        <v>3.7393999999999998</v>
      </c>
      <c r="G336" s="2">
        <f t="shared" si="26"/>
        <v>4.5638000000000005</v>
      </c>
      <c r="H336" s="4">
        <f t="shared" si="27"/>
        <v>3.1772999999999998</v>
      </c>
      <c r="I336" s="4">
        <f t="shared" si="28"/>
        <v>3.7393999999999998</v>
      </c>
      <c r="J336" s="4">
        <v>0.56210000000000004</v>
      </c>
      <c r="K336" s="4">
        <v>0.63319999999999999</v>
      </c>
      <c r="L336" s="4">
        <v>2.0799999999999999E-2</v>
      </c>
      <c r="M336" s="4">
        <v>0.55249999999999999</v>
      </c>
      <c r="N336" s="4">
        <v>4.87E-2</v>
      </c>
      <c r="O336" s="4">
        <v>0.75029999999999997</v>
      </c>
      <c r="P336" s="4">
        <v>2.4199999999999999E-2</v>
      </c>
      <c r="Q336" s="4">
        <v>8.0000000000000004E-4</v>
      </c>
      <c r="R336" s="4">
        <v>4.4600000000000001E-2</v>
      </c>
      <c r="S336" s="4">
        <v>0.14580000000000001</v>
      </c>
      <c r="T336" s="4">
        <v>1.0450999999999999</v>
      </c>
      <c r="U336" s="4">
        <v>0.17780000000000001</v>
      </c>
      <c r="V336" s="4">
        <v>2.0000000000000001E-4</v>
      </c>
      <c r="W336" s="4">
        <v>0.33450000000000002</v>
      </c>
      <c r="X336" s="17">
        <v>0.22320000000000001</v>
      </c>
    </row>
    <row r="337" spans="1:24" x14ac:dyDescent="0.3">
      <c r="A337" s="48">
        <f t="shared" si="29"/>
        <v>324</v>
      </c>
      <c r="B337" s="10" t="s">
        <v>366</v>
      </c>
      <c r="C337" s="1" t="s">
        <v>13</v>
      </c>
      <c r="D337" s="3">
        <v>2166.8000000000002</v>
      </c>
      <c r="E337" s="3">
        <v>234.2</v>
      </c>
      <c r="F337" s="2">
        <f t="shared" si="25"/>
        <v>3.6970000000000001</v>
      </c>
      <c r="G337" s="2">
        <f t="shared" si="26"/>
        <v>4.5024999999999995</v>
      </c>
      <c r="H337" s="4">
        <f t="shared" si="27"/>
        <v>3.2703000000000002</v>
      </c>
      <c r="I337" s="4">
        <f t="shared" si="28"/>
        <v>3.6970000000000001</v>
      </c>
      <c r="J337" s="4">
        <v>0.42670000000000002</v>
      </c>
      <c r="K337" s="4">
        <v>0.77849999999999997</v>
      </c>
      <c r="L337" s="4">
        <v>2.3699999999999999E-2</v>
      </c>
      <c r="M337" s="4">
        <v>0.49270000000000003</v>
      </c>
      <c r="N337" s="4">
        <v>4.5100000000000001E-2</v>
      </c>
      <c r="O337" s="4">
        <v>0.90100000000000002</v>
      </c>
      <c r="P337" s="4">
        <v>3.0200000000000001E-2</v>
      </c>
      <c r="Q337" s="4">
        <v>1.1000000000000001E-3</v>
      </c>
      <c r="R337" s="4">
        <v>5.5300000000000002E-2</v>
      </c>
      <c r="S337" s="4">
        <v>7.7499999999999999E-2</v>
      </c>
      <c r="T337" s="4">
        <v>0.9415</v>
      </c>
      <c r="U337" s="4">
        <v>0.2276</v>
      </c>
      <c r="V337" s="4">
        <v>5.0000000000000001E-4</v>
      </c>
      <c r="W337" s="4">
        <v>0.2334</v>
      </c>
      <c r="X337" s="17">
        <v>0.26769999999999999</v>
      </c>
    </row>
    <row r="338" spans="1:24" x14ac:dyDescent="0.3">
      <c r="A338" s="48">
        <f t="shared" si="29"/>
        <v>325</v>
      </c>
      <c r="B338" s="10" t="s">
        <v>367</v>
      </c>
      <c r="C338" s="1" t="s">
        <v>13</v>
      </c>
      <c r="D338" s="3">
        <v>4313.3</v>
      </c>
      <c r="E338" s="3">
        <v>457.6</v>
      </c>
      <c r="F338" s="2">
        <f t="shared" si="25"/>
        <v>3.6069</v>
      </c>
      <c r="G338" s="2">
        <f t="shared" si="26"/>
        <v>4.4471000000000007</v>
      </c>
      <c r="H338" s="4">
        <f t="shared" si="27"/>
        <v>3.1692999999999998</v>
      </c>
      <c r="I338" s="4">
        <f t="shared" si="28"/>
        <v>3.6068999999999996</v>
      </c>
      <c r="J338" s="4">
        <v>0.43759999999999999</v>
      </c>
      <c r="K338" s="4">
        <v>0.71189999999999998</v>
      </c>
      <c r="L338" s="4">
        <v>2.29E-2</v>
      </c>
      <c r="M338" s="4">
        <v>0.52759999999999996</v>
      </c>
      <c r="N338" s="4">
        <v>4.5199999999999997E-2</v>
      </c>
      <c r="O338" s="4">
        <v>0.90159999999999996</v>
      </c>
      <c r="P338" s="4">
        <v>2.8299999999999999E-2</v>
      </c>
      <c r="Q338" s="4">
        <v>1E-3</v>
      </c>
      <c r="R338" s="4">
        <v>5.5599999999999997E-2</v>
      </c>
      <c r="S338" s="4">
        <v>0.10390000000000001</v>
      </c>
      <c r="T338" s="4">
        <v>0.94399999999999995</v>
      </c>
      <c r="U338" s="4">
        <v>0.1658</v>
      </c>
      <c r="V338" s="4">
        <v>2.0000000000000001E-4</v>
      </c>
      <c r="W338" s="4">
        <v>0.2341</v>
      </c>
      <c r="X338" s="17">
        <v>0.26740000000000003</v>
      </c>
    </row>
    <row r="339" spans="1:24" x14ac:dyDescent="0.3">
      <c r="A339" s="48">
        <f t="shared" si="29"/>
        <v>326</v>
      </c>
      <c r="B339" s="10" t="s">
        <v>368</v>
      </c>
      <c r="C339" s="1" t="s">
        <v>13</v>
      </c>
      <c r="D339" s="3">
        <v>2141.98</v>
      </c>
      <c r="E339" s="3">
        <v>236.5</v>
      </c>
      <c r="F339" s="2">
        <f t="shared" si="25"/>
        <v>3.9101999999999992</v>
      </c>
      <c r="G339" s="2">
        <f t="shared" si="26"/>
        <v>4.7931999999999988</v>
      </c>
      <c r="H339" s="4">
        <f t="shared" si="27"/>
        <v>3.4785999999999992</v>
      </c>
      <c r="I339" s="4">
        <f t="shared" si="28"/>
        <v>3.9101999999999992</v>
      </c>
      <c r="J339" s="4">
        <v>0.43159999999999998</v>
      </c>
      <c r="K339" s="4">
        <v>0.99550000000000005</v>
      </c>
      <c r="L339" s="4">
        <v>2.2800000000000001E-2</v>
      </c>
      <c r="M339" s="4">
        <v>0.56779999999999997</v>
      </c>
      <c r="N339" s="4">
        <v>4.5699999999999998E-2</v>
      </c>
      <c r="O339" s="4">
        <v>0.90500000000000003</v>
      </c>
      <c r="P339" s="4">
        <v>2.81E-2</v>
      </c>
      <c r="Q339" s="4">
        <v>1E-3</v>
      </c>
      <c r="R339" s="4">
        <v>5.5899999999999998E-2</v>
      </c>
      <c r="S339" s="4">
        <v>7.8399999999999997E-2</v>
      </c>
      <c r="T339" s="4">
        <v>0.93979999999999997</v>
      </c>
      <c r="U339" s="4">
        <v>0.21729999999999999</v>
      </c>
      <c r="V339" s="4">
        <v>5.0000000000000001E-4</v>
      </c>
      <c r="W339" s="4">
        <v>0.23430000000000001</v>
      </c>
      <c r="X339" s="17">
        <v>0.26950000000000002</v>
      </c>
    </row>
    <row r="340" spans="1:24" x14ac:dyDescent="0.3">
      <c r="A340" s="48">
        <f t="shared" si="29"/>
        <v>327</v>
      </c>
      <c r="B340" s="10" t="s">
        <v>369</v>
      </c>
      <c r="C340" s="1" t="s">
        <v>7</v>
      </c>
      <c r="D340" s="3">
        <v>657.1</v>
      </c>
      <c r="E340" s="3">
        <v>0</v>
      </c>
      <c r="F340" s="2">
        <f t="shared" si="25"/>
        <v>4.0467000000000004</v>
      </c>
      <c r="G340" s="2">
        <f t="shared" si="26"/>
        <v>4.0467000000000004</v>
      </c>
      <c r="H340" s="4">
        <f t="shared" si="27"/>
        <v>3.6281000000000003</v>
      </c>
      <c r="I340" s="4">
        <f t="shared" si="28"/>
        <v>4.0467000000000004</v>
      </c>
      <c r="J340" s="4">
        <v>0.41860000000000003</v>
      </c>
      <c r="K340" s="4">
        <v>0.56510000000000005</v>
      </c>
      <c r="L340" s="4">
        <v>1.54E-2</v>
      </c>
      <c r="M340" s="4">
        <v>0</v>
      </c>
      <c r="N340" s="4">
        <v>0</v>
      </c>
      <c r="O340" s="4">
        <v>0.90190000000000003</v>
      </c>
      <c r="P340" s="4">
        <v>7.3800000000000004E-2</v>
      </c>
      <c r="Q340" s="4">
        <v>2.8E-3</v>
      </c>
      <c r="R340" s="4">
        <v>0.12540000000000001</v>
      </c>
      <c r="S340" s="4">
        <v>9.9500000000000005E-2</v>
      </c>
      <c r="T340" s="4">
        <v>1.2188000000000001</v>
      </c>
      <c r="U340" s="4">
        <v>0.47020000000000001</v>
      </c>
      <c r="V340" s="4">
        <v>1.8E-3</v>
      </c>
      <c r="W340" s="4">
        <v>0.15340000000000001</v>
      </c>
      <c r="X340" s="17">
        <v>0</v>
      </c>
    </row>
    <row r="341" spans="1:24" x14ac:dyDescent="0.3">
      <c r="A341" s="48">
        <f t="shared" si="29"/>
        <v>328</v>
      </c>
      <c r="B341" s="10" t="s">
        <v>370</v>
      </c>
      <c r="C341" s="1" t="s">
        <v>13</v>
      </c>
      <c r="D341" s="3">
        <v>2136.25</v>
      </c>
      <c r="E341" s="3">
        <v>233.5</v>
      </c>
      <c r="F341" s="2">
        <f t="shared" si="25"/>
        <v>3.7013999999999996</v>
      </c>
      <c r="G341" s="2">
        <f t="shared" si="26"/>
        <v>4.7334999999999994</v>
      </c>
      <c r="H341" s="4">
        <f t="shared" si="27"/>
        <v>3.2766999999999995</v>
      </c>
      <c r="I341" s="4">
        <f t="shared" si="28"/>
        <v>3.7013999999999996</v>
      </c>
      <c r="J341" s="4">
        <v>0.42470000000000002</v>
      </c>
      <c r="K341" s="4">
        <v>0.81440000000000001</v>
      </c>
      <c r="L341" s="4">
        <v>2.2700000000000001E-2</v>
      </c>
      <c r="M341" s="4">
        <v>0.50039999999999996</v>
      </c>
      <c r="N341" s="4">
        <v>4.58E-2</v>
      </c>
      <c r="O341" s="4">
        <v>0.90339999999999998</v>
      </c>
      <c r="P341" s="4">
        <v>2.8000000000000001E-2</v>
      </c>
      <c r="Q341" s="4">
        <v>1E-3</v>
      </c>
      <c r="R341" s="4">
        <v>5.62E-2</v>
      </c>
      <c r="S341" s="4">
        <v>7.8600000000000003E-2</v>
      </c>
      <c r="T341" s="4">
        <v>0.95699999999999996</v>
      </c>
      <c r="U341" s="4">
        <v>0.37859999999999999</v>
      </c>
      <c r="V341" s="4">
        <v>5.0000000000000001E-4</v>
      </c>
      <c r="W341" s="4">
        <v>3.6299999999999999E-2</v>
      </c>
      <c r="X341" s="17">
        <v>0.4859</v>
      </c>
    </row>
    <row r="342" spans="1:24" x14ac:dyDescent="0.3">
      <c r="A342" s="48">
        <f t="shared" si="29"/>
        <v>329</v>
      </c>
      <c r="B342" s="10" t="s">
        <v>371</v>
      </c>
      <c r="C342" s="1" t="s">
        <v>13</v>
      </c>
      <c r="D342" s="3">
        <v>4353.3500000000004</v>
      </c>
      <c r="E342" s="3">
        <v>477.8</v>
      </c>
      <c r="F342" s="2">
        <f t="shared" si="25"/>
        <v>3.4267999999999996</v>
      </c>
      <c r="G342" s="2">
        <f t="shared" si="26"/>
        <v>4.4481999999999999</v>
      </c>
      <c r="H342" s="4">
        <f t="shared" si="27"/>
        <v>3.0007999999999995</v>
      </c>
      <c r="I342" s="4">
        <f t="shared" si="28"/>
        <v>3.4267999999999996</v>
      </c>
      <c r="J342" s="4">
        <v>0.42599999999999999</v>
      </c>
      <c r="K342" s="4">
        <v>0.76459999999999995</v>
      </c>
      <c r="L342" s="4">
        <v>2.2100000000000002E-2</v>
      </c>
      <c r="M342" s="4">
        <v>0.4914</v>
      </c>
      <c r="N342" s="4">
        <v>4.4999999999999998E-2</v>
      </c>
      <c r="O342" s="4">
        <v>0.89770000000000005</v>
      </c>
      <c r="P342" s="4">
        <v>2.7E-2</v>
      </c>
      <c r="Q342" s="4">
        <v>1E-3</v>
      </c>
      <c r="R342" s="4">
        <v>5.5100000000000003E-2</v>
      </c>
      <c r="S342" s="4">
        <v>0.10730000000000001</v>
      </c>
      <c r="T342" s="4">
        <v>0.94020000000000004</v>
      </c>
      <c r="U342" s="4">
        <v>0.14779999999999999</v>
      </c>
      <c r="V342" s="4">
        <v>2.0000000000000001E-4</v>
      </c>
      <c r="W342" s="4">
        <v>3.78E-2</v>
      </c>
      <c r="X342" s="17">
        <v>0.48499999999999999</v>
      </c>
    </row>
    <row r="343" spans="1:24" x14ac:dyDescent="0.3">
      <c r="A343" s="48">
        <f t="shared" si="29"/>
        <v>330</v>
      </c>
      <c r="B343" s="10" t="s">
        <v>372</v>
      </c>
      <c r="C343" s="1" t="s">
        <v>13</v>
      </c>
      <c r="D343" s="3">
        <v>2132.1999999999998</v>
      </c>
      <c r="E343" s="3">
        <v>234</v>
      </c>
      <c r="F343" s="2">
        <f t="shared" si="25"/>
        <v>3.5514999999999994</v>
      </c>
      <c r="G343" s="2">
        <f t="shared" si="26"/>
        <v>4.583899999999999</v>
      </c>
      <c r="H343" s="4">
        <f t="shared" si="27"/>
        <v>3.1259999999999994</v>
      </c>
      <c r="I343" s="4">
        <f t="shared" si="28"/>
        <v>3.5514999999999994</v>
      </c>
      <c r="J343" s="4">
        <v>0.42549999999999999</v>
      </c>
      <c r="K343" s="4">
        <v>0.81869999999999998</v>
      </c>
      <c r="L343" s="4">
        <v>2.3099999999999999E-2</v>
      </c>
      <c r="M343" s="4">
        <v>0.50160000000000005</v>
      </c>
      <c r="N343" s="4">
        <v>4.5900000000000003E-2</v>
      </c>
      <c r="O343" s="4">
        <v>0.90769999999999995</v>
      </c>
      <c r="P343" s="4">
        <v>2.9000000000000001E-2</v>
      </c>
      <c r="Q343" s="4">
        <v>1.1000000000000001E-3</v>
      </c>
      <c r="R343" s="4">
        <v>5.62E-2</v>
      </c>
      <c r="S343" s="4">
        <v>7.8700000000000006E-2</v>
      </c>
      <c r="T343" s="4">
        <v>0.95109999999999995</v>
      </c>
      <c r="U343" s="4">
        <v>0.22339999999999999</v>
      </c>
      <c r="V343" s="4">
        <v>5.9999999999999995E-4</v>
      </c>
      <c r="W343" s="4">
        <v>3.6400000000000002E-2</v>
      </c>
      <c r="X343" s="17">
        <v>0.4849</v>
      </c>
    </row>
    <row r="344" spans="1:24" x14ac:dyDescent="0.3">
      <c r="A344" s="48">
        <f t="shared" si="29"/>
        <v>331</v>
      </c>
      <c r="B344" s="10" t="s">
        <v>373</v>
      </c>
      <c r="C344" s="1" t="s">
        <v>13</v>
      </c>
      <c r="D344" s="3">
        <v>2171.1999999999998</v>
      </c>
      <c r="E344" s="3">
        <v>305.8</v>
      </c>
      <c r="F344" s="2">
        <f t="shared" si="25"/>
        <v>3.6293999999999995</v>
      </c>
      <c r="G344" s="2">
        <f t="shared" si="26"/>
        <v>4.5398999999999994</v>
      </c>
      <c r="H344" s="4">
        <f t="shared" si="27"/>
        <v>3.2000999999999995</v>
      </c>
      <c r="I344" s="4">
        <f t="shared" si="28"/>
        <v>3.6293999999999995</v>
      </c>
      <c r="J344" s="4">
        <v>0.42930000000000001</v>
      </c>
      <c r="K344" s="4">
        <v>0.71350000000000002</v>
      </c>
      <c r="L344" s="4">
        <v>2.2800000000000001E-2</v>
      </c>
      <c r="M344" s="4">
        <v>0.51049999999999995</v>
      </c>
      <c r="N344" s="4">
        <v>4.6699999999999998E-2</v>
      </c>
      <c r="O344" s="4">
        <v>0.9294</v>
      </c>
      <c r="P344" s="4">
        <v>2.75E-2</v>
      </c>
      <c r="Q344" s="4">
        <v>1E-3</v>
      </c>
      <c r="R344" s="4">
        <v>5.5300000000000002E-2</v>
      </c>
      <c r="S344" s="4">
        <v>7.7399999999999997E-2</v>
      </c>
      <c r="T344" s="4">
        <v>0.95840000000000003</v>
      </c>
      <c r="U344" s="4">
        <v>0.2117</v>
      </c>
      <c r="V344" s="4">
        <v>5.0000000000000001E-4</v>
      </c>
      <c r="W344" s="4">
        <v>0.2026</v>
      </c>
      <c r="X344" s="17">
        <v>0.3533</v>
      </c>
    </row>
    <row r="345" spans="1:24" x14ac:dyDescent="0.3">
      <c r="A345" s="48">
        <f t="shared" si="29"/>
        <v>332</v>
      </c>
      <c r="B345" s="10" t="s">
        <v>374</v>
      </c>
      <c r="C345" s="1" t="s">
        <v>13</v>
      </c>
      <c r="D345" s="3">
        <v>4311.1499999999996</v>
      </c>
      <c r="E345" s="3">
        <v>471.4</v>
      </c>
      <c r="F345" s="2">
        <f t="shared" si="25"/>
        <v>3.4528000000000003</v>
      </c>
      <c r="G345" s="2">
        <f t="shared" si="26"/>
        <v>4.3353999999999999</v>
      </c>
      <c r="H345" s="4">
        <f t="shared" si="27"/>
        <v>3.0117000000000003</v>
      </c>
      <c r="I345" s="4">
        <f t="shared" si="28"/>
        <v>3.4528000000000003</v>
      </c>
      <c r="J345" s="4">
        <v>0.44109999999999999</v>
      </c>
      <c r="K345" s="4">
        <v>0.58589999999999998</v>
      </c>
      <c r="L345" s="4">
        <v>2.1000000000000001E-2</v>
      </c>
      <c r="M345" s="4">
        <v>0.496</v>
      </c>
      <c r="N345" s="4">
        <v>4.5400000000000003E-2</v>
      </c>
      <c r="O345" s="4">
        <v>0.93210000000000004</v>
      </c>
      <c r="P345" s="4">
        <v>2.8299999999999999E-2</v>
      </c>
      <c r="Q345" s="4">
        <v>1.1000000000000001E-3</v>
      </c>
      <c r="R345" s="4">
        <v>5.5599999999999997E-2</v>
      </c>
      <c r="S345" s="4">
        <v>0.1051</v>
      </c>
      <c r="T345" s="4">
        <v>0.95330000000000004</v>
      </c>
      <c r="U345" s="4">
        <v>0.1268</v>
      </c>
      <c r="V345" s="4">
        <v>2.0000000000000001E-4</v>
      </c>
      <c r="W345" s="4">
        <v>0.20230000000000001</v>
      </c>
      <c r="X345" s="17">
        <v>0.3412</v>
      </c>
    </row>
    <row r="346" spans="1:24" x14ac:dyDescent="0.3">
      <c r="A346" s="48">
        <f t="shared" si="29"/>
        <v>333</v>
      </c>
      <c r="B346" s="10" t="s">
        <v>375</v>
      </c>
      <c r="C346" s="1" t="s">
        <v>13</v>
      </c>
      <c r="D346" s="3">
        <v>2138.08</v>
      </c>
      <c r="E346" s="3">
        <v>304.8</v>
      </c>
      <c r="F346" s="2">
        <f t="shared" si="25"/>
        <v>3.6125999999999996</v>
      </c>
      <c r="G346" s="2">
        <f t="shared" si="26"/>
        <v>4.5336999999999996</v>
      </c>
      <c r="H346" s="4">
        <f t="shared" si="27"/>
        <v>3.1756999999999995</v>
      </c>
      <c r="I346" s="4">
        <f t="shared" si="28"/>
        <v>3.6125999999999996</v>
      </c>
      <c r="J346" s="4">
        <v>0.43690000000000001</v>
      </c>
      <c r="K346" s="4">
        <v>0.79210000000000003</v>
      </c>
      <c r="L346" s="4">
        <v>2.2200000000000001E-2</v>
      </c>
      <c r="M346" s="4">
        <v>0.51949999999999996</v>
      </c>
      <c r="N346" s="4">
        <v>4.7500000000000001E-2</v>
      </c>
      <c r="O346" s="4">
        <v>0.93869999999999998</v>
      </c>
      <c r="P346" s="4">
        <v>2.7699999999999999E-2</v>
      </c>
      <c r="Q346" s="4">
        <v>1E-3</v>
      </c>
      <c r="R346" s="4">
        <v>5.6300000000000003E-2</v>
      </c>
      <c r="S346" s="4">
        <v>7.8600000000000003E-2</v>
      </c>
      <c r="T346" s="4">
        <v>0.96579999999999999</v>
      </c>
      <c r="U346" s="4">
        <v>9.0700000000000003E-2</v>
      </c>
      <c r="V346" s="4">
        <v>5.0000000000000001E-4</v>
      </c>
      <c r="W346" s="4">
        <v>0.2021</v>
      </c>
      <c r="X346" s="17">
        <v>0.35410000000000003</v>
      </c>
    </row>
    <row r="347" spans="1:24" x14ac:dyDescent="0.3">
      <c r="A347" s="48">
        <f t="shared" si="29"/>
        <v>334</v>
      </c>
      <c r="B347" s="10" t="s">
        <v>376</v>
      </c>
      <c r="C347" s="1" t="s">
        <v>13</v>
      </c>
      <c r="D347" s="3">
        <v>2137.1999999999998</v>
      </c>
      <c r="E347" s="3">
        <v>274.5</v>
      </c>
      <c r="F347" s="2">
        <f t="shared" si="25"/>
        <v>3.8801999999999999</v>
      </c>
      <c r="G347" s="2">
        <f t="shared" si="26"/>
        <v>4.6677999999999997</v>
      </c>
      <c r="H347" s="4">
        <f t="shared" si="27"/>
        <v>3.2915999999999999</v>
      </c>
      <c r="I347" s="4">
        <f t="shared" si="28"/>
        <v>3.8801999999999999</v>
      </c>
      <c r="J347" s="4">
        <v>0.58860000000000001</v>
      </c>
      <c r="K347" s="4">
        <v>0.75160000000000005</v>
      </c>
      <c r="L347" s="4">
        <v>2.23E-2</v>
      </c>
      <c r="M347" s="4">
        <v>0.6149</v>
      </c>
      <c r="N347" s="4">
        <v>0</v>
      </c>
      <c r="O347" s="4">
        <v>0.93910000000000005</v>
      </c>
      <c r="P347" s="4">
        <v>3.1800000000000002E-2</v>
      </c>
      <c r="Q347" s="4">
        <v>1.1000000000000001E-3</v>
      </c>
      <c r="R347" s="4">
        <v>5.6000000000000001E-2</v>
      </c>
      <c r="S347" s="4">
        <v>9.8199999999999996E-2</v>
      </c>
      <c r="T347" s="4">
        <v>0.94820000000000004</v>
      </c>
      <c r="U347" s="4">
        <v>0.13900000000000001</v>
      </c>
      <c r="V347" s="4">
        <v>5.0000000000000001E-4</v>
      </c>
      <c r="W347" s="4">
        <v>0.30380000000000001</v>
      </c>
      <c r="X347" s="17">
        <v>0.17269999999999999</v>
      </c>
    </row>
    <row r="348" spans="1:24" x14ac:dyDescent="0.3">
      <c r="A348" s="48">
        <f t="shared" si="29"/>
        <v>335</v>
      </c>
      <c r="B348" s="10" t="s">
        <v>377</v>
      </c>
      <c r="C348" s="1" t="s">
        <v>6</v>
      </c>
      <c r="D348" s="3">
        <v>105.02</v>
      </c>
      <c r="E348" s="3">
        <v>0</v>
      </c>
      <c r="F348" s="2">
        <f t="shared" si="25"/>
        <v>1.3816999999999999</v>
      </c>
      <c r="G348" s="2"/>
      <c r="H348" s="4">
        <f t="shared" si="27"/>
        <v>1.3816999999999999</v>
      </c>
      <c r="I348" s="4"/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0.36170000000000002</v>
      </c>
      <c r="P348" s="4">
        <v>0</v>
      </c>
      <c r="Q348" s="4">
        <v>0</v>
      </c>
      <c r="R348" s="4">
        <v>0.50080000000000002</v>
      </c>
      <c r="S348" s="4">
        <v>0</v>
      </c>
      <c r="T348" s="4">
        <v>0.50819999999999999</v>
      </c>
      <c r="U348" s="4">
        <v>0</v>
      </c>
      <c r="V348" s="4">
        <v>1.0999999999999999E-2</v>
      </c>
      <c r="W348" s="4">
        <v>0</v>
      </c>
      <c r="X348" s="17">
        <v>0</v>
      </c>
    </row>
    <row r="349" spans="1:24" x14ac:dyDescent="0.3">
      <c r="A349" s="48">
        <f t="shared" si="29"/>
        <v>336</v>
      </c>
      <c r="B349" s="10" t="s">
        <v>378</v>
      </c>
      <c r="C349" s="1" t="s">
        <v>6</v>
      </c>
      <c r="D349" s="3">
        <v>140.69999999999999</v>
      </c>
      <c r="E349" s="3">
        <v>20.6</v>
      </c>
      <c r="F349" s="2">
        <f t="shared" si="25"/>
        <v>1.5621999999999998</v>
      </c>
      <c r="G349" s="2"/>
      <c r="H349" s="4">
        <f t="shared" si="27"/>
        <v>1.5621999999999998</v>
      </c>
      <c r="I349" s="4"/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0.36170000000000002</v>
      </c>
      <c r="P349" s="4">
        <v>0</v>
      </c>
      <c r="Q349" s="4">
        <v>0</v>
      </c>
      <c r="R349" s="4">
        <v>0.68330000000000002</v>
      </c>
      <c r="S349" s="4">
        <v>0</v>
      </c>
      <c r="T349" s="4">
        <v>0.50900000000000001</v>
      </c>
      <c r="U349" s="4">
        <v>0</v>
      </c>
      <c r="V349" s="4">
        <v>8.2000000000000007E-3</v>
      </c>
      <c r="W349" s="4">
        <v>0</v>
      </c>
      <c r="X349" s="17">
        <v>0</v>
      </c>
    </row>
    <row r="350" spans="1:24" x14ac:dyDescent="0.3">
      <c r="A350" s="48">
        <f t="shared" si="29"/>
        <v>337</v>
      </c>
      <c r="B350" s="10" t="s">
        <v>379</v>
      </c>
      <c r="C350" s="1" t="s">
        <v>14</v>
      </c>
      <c r="D350" s="3">
        <v>6744.41</v>
      </c>
      <c r="E350" s="3">
        <v>613.75</v>
      </c>
      <c r="F350" s="2">
        <f t="shared" si="25"/>
        <v>3.9879000000000007</v>
      </c>
      <c r="G350" s="2">
        <f t="shared" si="26"/>
        <v>4.6327000000000007</v>
      </c>
      <c r="H350" s="4">
        <f t="shared" si="27"/>
        <v>3.4092000000000007</v>
      </c>
      <c r="I350" s="4">
        <f t="shared" si="28"/>
        <v>3.9879000000000007</v>
      </c>
      <c r="J350" s="4">
        <v>0.57869999999999999</v>
      </c>
      <c r="K350" s="4">
        <v>0.69320000000000004</v>
      </c>
      <c r="L350" s="4">
        <v>2.0299999999999999E-2</v>
      </c>
      <c r="M350" s="4">
        <v>0.29980000000000001</v>
      </c>
      <c r="N350" s="4">
        <v>4.3099999999999999E-2</v>
      </c>
      <c r="O350" s="4">
        <v>0.90110000000000001</v>
      </c>
      <c r="P350" s="4">
        <v>2.69E-2</v>
      </c>
      <c r="Q350" s="4">
        <v>1E-3</v>
      </c>
      <c r="R350" s="4">
        <v>5.62E-2</v>
      </c>
      <c r="S350" s="4">
        <v>0.1181</v>
      </c>
      <c r="T350" s="4">
        <v>0.97340000000000004</v>
      </c>
      <c r="U350" s="4">
        <v>0.15310000000000001</v>
      </c>
      <c r="V350" s="4">
        <v>1E-4</v>
      </c>
      <c r="W350" s="4">
        <v>0.46579999999999999</v>
      </c>
      <c r="X350" s="17">
        <v>0.3019</v>
      </c>
    </row>
    <row r="351" spans="1:24" x14ac:dyDescent="0.3">
      <c r="A351" s="48">
        <f t="shared" si="29"/>
        <v>338</v>
      </c>
      <c r="B351" s="10" t="s">
        <v>380</v>
      </c>
      <c r="C351" s="1" t="s">
        <v>6</v>
      </c>
      <c r="D351" s="3">
        <v>100.2</v>
      </c>
      <c r="E351" s="3">
        <v>0</v>
      </c>
      <c r="F351" s="2">
        <f t="shared" si="25"/>
        <v>1.3226</v>
      </c>
      <c r="G351" s="2"/>
      <c r="H351" s="4">
        <f t="shared" si="27"/>
        <v>1.3226</v>
      </c>
      <c r="I351" s="4"/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0.36170000000000002</v>
      </c>
      <c r="P351" s="4">
        <v>0</v>
      </c>
      <c r="Q351" s="4">
        <v>0</v>
      </c>
      <c r="R351" s="4">
        <v>0.44090000000000001</v>
      </c>
      <c r="S351" s="4">
        <v>0</v>
      </c>
      <c r="T351" s="4">
        <v>0.50849999999999995</v>
      </c>
      <c r="U351" s="4">
        <v>0</v>
      </c>
      <c r="V351" s="4">
        <v>1.15E-2</v>
      </c>
      <c r="W351" s="4">
        <v>0</v>
      </c>
      <c r="X351" s="17">
        <v>0</v>
      </c>
    </row>
    <row r="352" spans="1:24" x14ac:dyDescent="0.3">
      <c r="A352" s="48">
        <f t="shared" si="29"/>
        <v>339</v>
      </c>
      <c r="B352" s="10" t="s">
        <v>381</v>
      </c>
      <c r="C352" s="1" t="s">
        <v>10</v>
      </c>
      <c r="D352" s="3">
        <v>3268.4</v>
      </c>
      <c r="E352" s="3">
        <v>0</v>
      </c>
      <c r="F352" s="2">
        <f t="shared" si="25"/>
        <v>3.9015999999999997</v>
      </c>
      <c r="G352" s="2">
        <f t="shared" si="26"/>
        <v>3.9015999999999997</v>
      </c>
      <c r="H352" s="4">
        <f t="shared" si="27"/>
        <v>3.6204999999999998</v>
      </c>
      <c r="I352" s="4">
        <f t="shared" si="28"/>
        <v>3.9015999999999997</v>
      </c>
      <c r="J352" s="4">
        <v>0.28110000000000002</v>
      </c>
      <c r="K352" s="4">
        <v>0.62570000000000003</v>
      </c>
      <c r="L352" s="4">
        <v>2.4400000000000002E-2</v>
      </c>
      <c r="M352" s="4">
        <v>0</v>
      </c>
      <c r="N352" s="4">
        <v>0</v>
      </c>
      <c r="O352" s="4">
        <v>0.91410000000000002</v>
      </c>
      <c r="P352" s="4">
        <v>2.7799999999999998E-2</v>
      </c>
      <c r="Q352" s="4">
        <v>1.1000000000000001E-3</v>
      </c>
      <c r="R352" s="4">
        <v>8.4699999999999998E-2</v>
      </c>
      <c r="S352" s="4">
        <v>0.1832</v>
      </c>
      <c r="T352" s="4">
        <v>1.1803999999999999</v>
      </c>
      <c r="U352" s="4">
        <v>0.26979999999999998</v>
      </c>
      <c r="V352" s="4">
        <v>4.0000000000000002E-4</v>
      </c>
      <c r="W352" s="4">
        <v>0.30890000000000001</v>
      </c>
      <c r="X352" s="17">
        <v>0</v>
      </c>
    </row>
    <row r="353" spans="1:24" x14ac:dyDescent="0.3">
      <c r="A353" s="48">
        <f t="shared" si="29"/>
        <v>340</v>
      </c>
      <c r="B353" s="10" t="s">
        <v>382</v>
      </c>
      <c r="C353" s="1" t="s">
        <v>13</v>
      </c>
      <c r="D353" s="3">
        <v>6594.45</v>
      </c>
      <c r="E353" s="3">
        <v>631.6</v>
      </c>
      <c r="F353" s="2">
        <f t="shared" si="25"/>
        <v>3.6999999999999997</v>
      </c>
      <c r="G353" s="2">
        <f t="shared" si="26"/>
        <v>4.7683999999999997</v>
      </c>
      <c r="H353" s="4">
        <f t="shared" si="27"/>
        <v>3.1553999999999998</v>
      </c>
      <c r="I353" s="4">
        <f t="shared" si="28"/>
        <v>3.6999999999999997</v>
      </c>
      <c r="J353" s="4">
        <v>0.54459999999999997</v>
      </c>
      <c r="K353" s="4">
        <v>0.78449999999999998</v>
      </c>
      <c r="L353" s="4">
        <v>1.9400000000000001E-2</v>
      </c>
      <c r="M353" s="4">
        <v>0.80030000000000001</v>
      </c>
      <c r="N353" s="4">
        <v>0</v>
      </c>
      <c r="O353" s="4">
        <v>0.81030000000000002</v>
      </c>
      <c r="P353" s="4">
        <v>2.35E-2</v>
      </c>
      <c r="Q353" s="4">
        <v>8.0000000000000004E-4</v>
      </c>
      <c r="R353" s="4">
        <v>3.8300000000000001E-2</v>
      </c>
      <c r="S353" s="4">
        <v>0.14960000000000001</v>
      </c>
      <c r="T353" s="4">
        <v>0.95799999999999996</v>
      </c>
      <c r="U353" s="4">
        <v>0.1555</v>
      </c>
      <c r="V353" s="4">
        <v>1E-4</v>
      </c>
      <c r="W353" s="4">
        <v>0.21540000000000001</v>
      </c>
      <c r="X353" s="17">
        <v>0.2681</v>
      </c>
    </row>
    <row r="354" spans="1:24" x14ac:dyDescent="0.3">
      <c r="A354" s="48">
        <f t="shared" si="29"/>
        <v>341</v>
      </c>
      <c r="B354" s="10" t="s">
        <v>383</v>
      </c>
      <c r="C354" s="1" t="s">
        <v>13</v>
      </c>
      <c r="D354" s="3">
        <v>9392.5499999999993</v>
      </c>
      <c r="E354" s="3">
        <v>1058.45</v>
      </c>
      <c r="F354" s="2">
        <f t="shared" si="25"/>
        <v>3.7456</v>
      </c>
      <c r="G354" s="2">
        <f t="shared" si="26"/>
        <v>4.8865999999999996</v>
      </c>
      <c r="H354" s="4">
        <f t="shared" si="27"/>
        <v>3.2122000000000002</v>
      </c>
      <c r="I354" s="4">
        <f t="shared" si="28"/>
        <v>3.7456</v>
      </c>
      <c r="J354" s="4">
        <v>0.53339999999999999</v>
      </c>
      <c r="K354" s="4">
        <v>0.68969999999999998</v>
      </c>
      <c r="L354" s="4">
        <v>1.9699999999999999E-2</v>
      </c>
      <c r="M354" s="4">
        <v>0.89329999999999998</v>
      </c>
      <c r="N354" s="4">
        <v>1.0500000000000001E-2</v>
      </c>
      <c r="O354" s="4">
        <v>0.82279999999999998</v>
      </c>
      <c r="P354" s="4">
        <v>2.2800000000000001E-2</v>
      </c>
      <c r="Q354" s="4">
        <v>8.0000000000000004E-4</v>
      </c>
      <c r="R354" s="4">
        <v>4.8000000000000001E-2</v>
      </c>
      <c r="S354" s="4">
        <v>0.19009999999999999</v>
      </c>
      <c r="T354" s="4">
        <v>1.0610999999999999</v>
      </c>
      <c r="U354" s="4">
        <v>0.15820000000000001</v>
      </c>
      <c r="V354" s="4">
        <v>1E-4</v>
      </c>
      <c r="W354" s="4">
        <v>0.19889999999999999</v>
      </c>
      <c r="X354" s="17">
        <v>0.23719999999999999</v>
      </c>
    </row>
    <row r="355" spans="1:24" x14ac:dyDescent="0.3">
      <c r="A355" s="48">
        <f t="shared" si="29"/>
        <v>342</v>
      </c>
      <c r="B355" s="10" t="s">
        <v>384</v>
      </c>
      <c r="C355" s="1" t="s">
        <v>6</v>
      </c>
      <c r="D355" s="3">
        <v>46.5</v>
      </c>
      <c r="E355" s="3">
        <v>0</v>
      </c>
      <c r="F355" s="2">
        <f t="shared" si="25"/>
        <v>1.2422</v>
      </c>
      <c r="G355" s="2"/>
      <c r="H355" s="4">
        <f t="shared" si="27"/>
        <v>1.2422</v>
      </c>
      <c r="I355" s="4"/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0.33960000000000001</v>
      </c>
      <c r="P355" s="4">
        <v>0</v>
      </c>
      <c r="Q355" s="4">
        <v>0</v>
      </c>
      <c r="R355" s="4">
        <v>0.39050000000000001</v>
      </c>
      <c r="S355" s="4">
        <v>0</v>
      </c>
      <c r="T355" s="4">
        <v>0.48730000000000001</v>
      </c>
      <c r="U355" s="4">
        <v>0</v>
      </c>
      <c r="V355" s="4">
        <v>2.4799999999999999E-2</v>
      </c>
      <c r="W355" s="4">
        <v>0</v>
      </c>
      <c r="X355" s="17">
        <v>0</v>
      </c>
    </row>
    <row r="356" spans="1:24" x14ac:dyDescent="0.3">
      <c r="A356" s="48">
        <f t="shared" si="29"/>
        <v>343</v>
      </c>
      <c r="B356" s="10" t="s">
        <v>385</v>
      </c>
      <c r="C356" s="1" t="s">
        <v>6</v>
      </c>
      <c r="D356" s="3">
        <v>18.600000000000001</v>
      </c>
      <c r="E356" s="3">
        <v>0</v>
      </c>
      <c r="F356" s="2">
        <f t="shared" si="25"/>
        <v>1.5827000000000002</v>
      </c>
      <c r="G356" s="2"/>
      <c r="H356" s="4">
        <f t="shared" si="27"/>
        <v>1.5827000000000002</v>
      </c>
      <c r="I356" s="4"/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0.33900000000000002</v>
      </c>
      <c r="P356" s="4">
        <v>0</v>
      </c>
      <c r="Q356" s="4">
        <v>0</v>
      </c>
      <c r="R356" s="4">
        <v>0.69440000000000002</v>
      </c>
      <c r="S356" s="4">
        <v>0</v>
      </c>
      <c r="T356" s="4">
        <v>0.48730000000000001</v>
      </c>
      <c r="U356" s="4">
        <v>0</v>
      </c>
      <c r="V356" s="4">
        <v>6.2E-2</v>
      </c>
      <c r="W356" s="4">
        <v>0</v>
      </c>
      <c r="X356" s="17">
        <v>0</v>
      </c>
    </row>
    <row r="357" spans="1:24" x14ac:dyDescent="0.3">
      <c r="A357" s="48">
        <f t="shared" si="29"/>
        <v>344</v>
      </c>
      <c r="B357" s="10" t="s">
        <v>386</v>
      </c>
      <c r="C357" s="1" t="s">
        <v>6</v>
      </c>
      <c r="D357" s="3">
        <v>77.05</v>
      </c>
      <c r="E357" s="3">
        <v>0</v>
      </c>
      <c r="F357" s="2">
        <f t="shared" si="25"/>
        <v>1.2363999999999999</v>
      </c>
      <c r="G357" s="2"/>
      <c r="H357" s="4">
        <f t="shared" si="27"/>
        <v>1.2363999999999999</v>
      </c>
      <c r="I357" s="4"/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0.33939999999999998</v>
      </c>
      <c r="P357" s="4">
        <v>0</v>
      </c>
      <c r="Q357" s="4">
        <v>0</v>
      </c>
      <c r="R357" s="4">
        <v>0.375</v>
      </c>
      <c r="S357" s="4">
        <v>0</v>
      </c>
      <c r="T357" s="4">
        <v>0.50700000000000001</v>
      </c>
      <c r="U357" s="4">
        <v>0</v>
      </c>
      <c r="V357" s="4">
        <v>1.4999999999999999E-2</v>
      </c>
      <c r="W357" s="4">
        <v>0</v>
      </c>
      <c r="X357" s="17">
        <v>0</v>
      </c>
    </row>
    <row r="358" spans="1:24" x14ac:dyDescent="0.3">
      <c r="A358" s="48">
        <f t="shared" si="29"/>
        <v>345</v>
      </c>
      <c r="B358" s="10" t="s">
        <v>387</v>
      </c>
      <c r="C358" s="1" t="s">
        <v>6</v>
      </c>
      <c r="D358" s="3">
        <v>115.5</v>
      </c>
      <c r="E358" s="3">
        <v>37.200000000000003</v>
      </c>
      <c r="F358" s="2">
        <f t="shared" si="25"/>
        <v>1.4232</v>
      </c>
      <c r="G358" s="2"/>
      <c r="H358" s="4">
        <f t="shared" si="27"/>
        <v>1.4232</v>
      </c>
      <c r="I358" s="4"/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0.36170000000000002</v>
      </c>
      <c r="P358" s="4">
        <v>0</v>
      </c>
      <c r="Q358" s="4">
        <v>0</v>
      </c>
      <c r="R358" s="4">
        <v>0.40620000000000001</v>
      </c>
      <c r="S358" s="4">
        <v>0</v>
      </c>
      <c r="T358" s="4">
        <v>0.64529999999999998</v>
      </c>
      <c r="U358" s="4">
        <v>0</v>
      </c>
      <c r="V358" s="4">
        <v>0.01</v>
      </c>
      <c r="W358" s="4">
        <v>0</v>
      </c>
      <c r="X358" s="17">
        <v>0</v>
      </c>
    </row>
    <row r="359" spans="1:24" x14ac:dyDescent="0.3">
      <c r="A359" s="48">
        <f t="shared" si="29"/>
        <v>346</v>
      </c>
      <c r="B359" s="10" t="s">
        <v>388</v>
      </c>
      <c r="C359" s="1" t="s">
        <v>6</v>
      </c>
      <c r="D359" s="3">
        <v>189.7</v>
      </c>
      <c r="E359" s="3">
        <v>57.6</v>
      </c>
      <c r="F359" s="2">
        <f t="shared" si="25"/>
        <v>1.147</v>
      </c>
      <c r="G359" s="2"/>
      <c r="H359" s="4">
        <f t="shared" si="27"/>
        <v>1.147</v>
      </c>
      <c r="I359" s="4"/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0.36170000000000002</v>
      </c>
      <c r="P359" s="4">
        <v>0</v>
      </c>
      <c r="Q359" s="4">
        <v>0</v>
      </c>
      <c r="R359" s="4">
        <v>0.32979999999999998</v>
      </c>
      <c r="S359" s="4">
        <v>0</v>
      </c>
      <c r="T359" s="4">
        <v>0.44940000000000002</v>
      </c>
      <c r="U359" s="4">
        <v>0</v>
      </c>
      <c r="V359" s="4">
        <v>6.1000000000000004E-3</v>
      </c>
      <c r="W359" s="4">
        <v>0</v>
      </c>
      <c r="X359" s="17">
        <v>0</v>
      </c>
    </row>
    <row r="360" spans="1:24" x14ac:dyDescent="0.3">
      <c r="A360" s="48">
        <f t="shared" si="29"/>
        <v>347</v>
      </c>
      <c r="B360" s="10" t="s">
        <v>389</v>
      </c>
      <c r="C360" s="1" t="s">
        <v>6</v>
      </c>
      <c r="D360" s="3">
        <v>147</v>
      </c>
      <c r="E360" s="3">
        <v>39.1</v>
      </c>
      <c r="F360" s="2">
        <f t="shared" si="25"/>
        <v>1.6689000000000001</v>
      </c>
      <c r="G360" s="2"/>
      <c r="H360" s="4">
        <f t="shared" si="27"/>
        <v>1.6689000000000001</v>
      </c>
      <c r="I360" s="4"/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0.36170000000000002</v>
      </c>
      <c r="P360" s="4">
        <v>0</v>
      </c>
      <c r="Q360" s="4">
        <v>0</v>
      </c>
      <c r="R360" s="4">
        <v>0.42549999999999999</v>
      </c>
      <c r="S360" s="4">
        <v>0</v>
      </c>
      <c r="T360" s="4">
        <v>0.87390000000000001</v>
      </c>
      <c r="U360" s="4">
        <v>0</v>
      </c>
      <c r="V360" s="4">
        <v>7.7999999999999996E-3</v>
      </c>
      <c r="W360" s="4">
        <v>0</v>
      </c>
      <c r="X360" s="17">
        <v>0</v>
      </c>
    </row>
    <row r="361" spans="1:24" x14ac:dyDescent="0.3">
      <c r="A361" s="48">
        <f t="shared" si="29"/>
        <v>348</v>
      </c>
      <c r="B361" s="10" t="s">
        <v>390</v>
      </c>
      <c r="C361" s="1" t="s">
        <v>6</v>
      </c>
      <c r="D361" s="3">
        <v>88.3</v>
      </c>
      <c r="E361" s="3">
        <v>42.1</v>
      </c>
      <c r="F361" s="2">
        <f t="shared" si="25"/>
        <v>1.1871</v>
      </c>
      <c r="G361" s="2"/>
      <c r="H361" s="4">
        <f t="shared" si="27"/>
        <v>1.1871</v>
      </c>
      <c r="I361" s="4"/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0.36180000000000001</v>
      </c>
      <c r="P361" s="4">
        <v>0</v>
      </c>
      <c r="Q361" s="4">
        <v>0</v>
      </c>
      <c r="R361" s="4">
        <v>0.35410000000000003</v>
      </c>
      <c r="S361" s="4">
        <v>0</v>
      </c>
      <c r="T361" s="4">
        <v>0.45810000000000001</v>
      </c>
      <c r="U361" s="4">
        <v>0</v>
      </c>
      <c r="V361" s="4">
        <v>1.3100000000000001E-2</v>
      </c>
      <c r="W361" s="4">
        <v>0</v>
      </c>
      <c r="X361" s="17">
        <v>0</v>
      </c>
    </row>
    <row r="362" spans="1:24" x14ac:dyDescent="0.3">
      <c r="A362" s="48">
        <f t="shared" si="29"/>
        <v>349</v>
      </c>
      <c r="B362" s="10" t="s">
        <v>391</v>
      </c>
      <c r="C362" s="1" t="s">
        <v>10</v>
      </c>
      <c r="D362" s="3">
        <v>3508.4</v>
      </c>
      <c r="E362" s="3">
        <v>0</v>
      </c>
      <c r="F362" s="2">
        <f t="shared" si="25"/>
        <v>2.8824000000000001</v>
      </c>
      <c r="G362" s="2">
        <f t="shared" si="26"/>
        <v>2.8824000000000001</v>
      </c>
      <c r="H362" s="4">
        <f t="shared" si="27"/>
        <v>2.6680000000000001</v>
      </c>
      <c r="I362" s="4">
        <f t="shared" si="28"/>
        <v>2.8824000000000001</v>
      </c>
      <c r="J362" s="4">
        <v>0.21440000000000001</v>
      </c>
      <c r="K362" s="4">
        <v>0.32950000000000002</v>
      </c>
      <c r="L362" s="4">
        <v>6.1999999999999998E-3</v>
      </c>
      <c r="M362" s="4">
        <v>0</v>
      </c>
      <c r="N362" s="4">
        <v>0</v>
      </c>
      <c r="O362" s="4">
        <v>0.83409999999999995</v>
      </c>
      <c r="P362" s="4">
        <v>2.9899999999999999E-2</v>
      </c>
      <c r="Q362" s="4">
        <v>1.1000000000000001E-3</v>
      </c>
      <c r="R362" s="4">
        <v>0.27960000000000002</v>
      </c>
      <c r="S362" s="4">
        <v>0.1585</v>
      </c>
      <c r="T362" s="4">
        <v>0.71589999999999998</v>
      </c>
      <c r="U362" s="4">
        <v>0.2266</v>
      </c>
      <c r="V362" s="4">
        <v>4.0000000000000002E-4</v>
      </c>
      <c r="W362" s="4">
        <v>8.6199999999999999E-2</v>
      </c>
      <c r="X362" s="17">
        <v>0</v>
      </c>
    </row>
    <row r="363" spans="1:24" x14ac:dyDescent="0.3">
      <c r="A363" s="48">
        <f t="shared" si="29"/>
        <v>350</v>
      </c>
      <c r="B363" s="10" t="s">
        <v>392</v>
      </c>
      <c r="C363" s="1" t="s">
        <v>10</v>
      </c>
      <c r="D363" s="3">
        <v>3425.5</v>
      </c>
      <c r="E363" s="3">
        <v>44.6</v>
      </c>
      <c r="F363" s="2">
        <f t="shared" si="25"/>
        <v>3.3389000000000002</v>
      </c>
      <c r="G363" s="2">
        <f t="shared" si="26"/>
        <v>3.3389000000000002</v>
      </c>
      <c r="H363" s="4">
        <f t="shared" si="27"/>
        <v>3.1328</v>
      </c>
      <c r="I363" s="4">
        <f t="shared" si="28"/>
        <v>3.3389000000000002</v>
      </c>
      <c r="J363" s="4">
        <v>0.20610000000000001</v>
      </c>
      <c r="K363" s="4">
        <v>0.2777</v>
      </c>
      <c r="L363" s="4">
        <v>1.03E-2</v>
      </c>
      <c r="M363" s="4">
        <v>0</v>
      </c>
      <c r="N363" s="4">
        <v>0</v>
      </c>
      <c r="O363" s="4">
        <v>0.83989999999999998</v>
      </c>
      <c r="P363" s="4">
        <v>4.9599999999999998E-2</v>
      </c>
      <c r="Q363" s="4">
        <v>1.8E-3</v>
      </c>
      <c r="R363" s="4">
        <v>0.30409999999999998</v>
      </c>
      <c r="S363" s="4">
        <v>0.1651</v>
      </c>
      <c r="T363" s="4">
        <v>1.208</v>
      </c>
      <c r="U363" s="4">
        <v>0.19500000000000001</v>
      </c>
      <c r="V363" s="4">
        <v>4.0000000000000002E-4</v>
      </c>
      <c r="W363" s="4">
        <v>8.09E-2</v>
      </c>
      <c r="X363" s="17">
        <v>0</v>
      </c>
    </row>
    <row r="364" spans="1:24" x14ac:dyDescent="0.3">
      <c r="A364" s="48">
        <f t="shared" si="29"/>
        <v>351</v>
      </c>
      <c r="B364" s="10" t="s">
        <v>393</v>
      </c>
      <c r="C364" s="1" t="s">
        <v>10</v>
      </c>
      <c r="D364" s="3">
        <v>3573.4</v>
      </c>
      <c r="E364" s="3">
        <v>0</v>
      </c>
      <c r="F364" s="2">
        <f t="shared" si="25"/>
        <v>3.4686999999999997</v>
      </c>
      <c r="G364" s="2">
        <f t="shared" si="26"/>
        <v>3.4686999999999997</v>
      </c>
      <c r="H364" s="4">
        <f t="shared" si="27"/>
        <v>3.2331999999999996</v>
      </c>
      <c r="I364" s="4">
        <f t="shared" si="28"/>
        <v>3.4686999999999997</v>
      </c>
      <c r="J364" s="4">
        <v>0.23549999999999999</v>
      </c>
      <c r="K364" s="4">
        <v>0.2185</v>
      </c>
      <c r="L364" s="4">
        <v>1.01E-2</v>
      </c>
      <c r="M364" s="4">
        <v>0</v>
      </c>
      <c r="N364" s="4">
        <v>0</v>
      </c>
      <c r="O364" s="4">
        <v>0.82889999999999997</v>
      </c>
      <c r="P364" s="4">
        <v>4.8399999999999999E-2</v>
      </c>
      <c r="Q364" s="4">
        <v>1.8E-3</v>
      </c>
      <c r="R364" s="4">
        <v>0.29210000000000003</v>
      </c>
      <c r="S364" s="4">
        <v>0.1583</v>
      </c>
      <c r="T364" s="4">
        <v>1.1714</v>
      </c>
      <c r="U364" s="4">
        <v>0.19359999999999999</v>
      </c>
      <c r="V364" s="4">
        <v>4.0000000000000002E-4</v>
      </c>
      <c r="W364" s="4">
        <v>0.30969999999999998</v>
      </c>
      <c r="X364" s="17">
        <v>0</v>
      </c>
    </row>
    <row r="365" spans="1:24" x14ac:dyDescent="0.3">
      <c r="A365" s="48">
        <f t="shared" si="29"/>
        <v>352</v>
      </c>
      <c r="B365" s="10" t="s">
        <v>394</v>
      </c>
      <c r="C365" s="1" t="s">
        <v>10</v>
      </c>
      <c r="D365" s="3">
        <v>2474.54</v>
      </c>
      <c r="E365" s="3">
        <v>57.2</v>
      </c>
      <c r="F365" s="2">
        <f t="shared" si="25"/>
        <v>3.2850000000000001</v>
      </c>
      <c r="G365" s="2">
        <f t="shared" si="26"/>
        <v>3.2850000000000001</v>
      </c>
      <c r="H365" s="4">
        <f t="shared" si="27"/>
        <v>3.0721000000000003</v>
      </c>
      <c r="I365" s="4">
        <f t="shared" si="28"/>
        <v>3.2850000000000001</v>
      </c>
      <c r="J365" s="4">
        <v>0.21290000000000001</v>
      </c>
      <c r="K365" s="4">
        <v>0.43859999999999999</v>
      </c>
      <c r="L365" s="4">
        <v>4.7000000000000002E-3</v>
      </c>
      <c r="M365" s="4">
        <v>0</v>
      </c>
      <c r="N365" s="4">
        <v>0</v>
      </c>
      <c r="O365" s="4">
        <v>0.84550000000000003</v>
      </c>
      <c r="P365" s="4">
        <v>2.2700000000000001E-2</v>
      </c>
      <c r="Q365" s="4">
        <v>8.0000000000000004E-4</v>
      </c>
      <c r="R365" s="4">
        <v>0.29399999999999998</v>
      </c>
      <c r="S365" s="4">
        <v>0.1673</v>
      </c>
      <c r="T365" s="4">
        <v>0.77990000000000004</v>
      </c>
      <c r="U365" s="4">
        <v>0.309</v>
      </c>
      <c r="V365" s="4">
        <v>5.0000000000000001E-4</v>
      </c>
      <c r="W365" s="4">
        <v>0.20910000000000001</v>
      </c>
      <c r="X365" s="17">
        <v>0</v>
      </c>
    </row>
    <row r="366" spans="1:24" x14ac:dyDescent="0.3">
      <c r="A366" s="48">
        <f t="shared" si="29"/>
        <v>353</v>
      </c>
      <c r="B366" s="10" t="s">
        <v>395</v>
      </c>
      <c r="C366" s="1" t="s">
        <v>9</v>
      </c>
      <c r="D366" s="3">
        <v>2478.7199999999998</v>
      </c>
      <c r="E366" s="3">
        <v>0</v>
      </c>
      <c r="F366" s="2">
        <f t="shared" si="25"/>
        <v>3.6100000000000003</v>
      </c>
      <c r="G366" s="2">
        <f t="shared" si="26"/>
        <v>3.6100000000000003</v>
      </c>
      <c r="H366" s="4">
        <f t="shared" si="27"/>
        <v>3.2277000000000005</v>
      </c>
      <c r="I366" s="4">
        <f t="shared" si="28"/>
        <v>3.6100000000000003</v>
      </c>
      <c r="J366" s="4">
        <v>0.38229999999999997</v>
      </c>
      <c r="K366" s="4">
        <v>0.4173</v>
      </c>
      <c r="L366" s="4">
        <v>5.8999999999999999E-3</v>
      </c>
      <c r="M366" s="4">
        <v>0</v>
      </c>
      <c r="N366" s="4">
        <v>0</v>
      </c>
      <c r="O366" s="4">
        <v>0.84870000000000001</v>
      </c>
      <c r="P366" s="4">
        <v>2.8199999999999999E-2</v>
      </c>
      <c r="Q366" s="4">
        <v>1.1000000000000001E-3</v>
      </c>
      <c r="R366" s="4">
        <v>0.17030000000000001</v>
      </c>
      <c r="S366" s="4">
        <v>0.2903</v>
      </c>
      <c r="T366" s="4">
        <v>1.0510999999999999</v>
      </c>
      <c r="U366" s="4">
        <v>0.21260000000000001</v>
      </c>
      <c r="V366" s="4">
        <v>5.0000000000000001E-4</v>
      </c>
      <c r="W366" s="4">
        <v>0.20169999999999999</v>
      </c>
      <c r="X366" s="17">
        <v>0</v>
      </c>
    </row>
    <row r="367" spans="1:24" x14ac:dyDescent="0.3">
      <c r="A367" s="48">
        <f t="shared" si="29"/>
        <v>354</v>
      </c>
      <c r="B367" s="10" t="s">
        <v>396</v>
      </c>
      <c r="C367" s="1" t="s">
        <v>7</v>
      </c>
      <c r="D367" s="3">
        <v>739.95600000000002</v>
      </c>
      <c r="E367" s="3">
        <v>0</v>
      </c>
      <c r="F367" s="2">
        <f t="shared" si="25"/>
        <v>2.8651</v>
      </c>
      <c r="G367" s="2">
        <f t="shared" si="26"/>
        <v>2.8651</v>
      </c>
      <c r="H367" s="4">
        <f t="shared" si="27"/>
        <v>2.1983000000000001</v>
      </c>
      <c r="I367" s="4">
        <f t="shared" si="28"/>
        <v>2.8651</v>
      </c>
      <c r="J367" s="4">
        <v>0.66679999999999995</v>
      </c>
      <c r="K367" s="4">
        <v>0.28570000000000001</v>
      </c>
      <c r="L367" s="4">
        <v>0</v>
      </c>
      <c r="M367" s="4">
        <v>0</v>
      </c>
      <c r="N367" s="4">
        <v>0</v>
      </c>
      <c r="O367" s="4">
        <v>0.81440000000000001</v>
      </c>
      <c r="P367" s="4">
        <v>0</v>
      </c>
      <c r="Q367" s="4">
        <v>0</v>
      </c>
      <c r="R367" s="4">
        <v>1.54E-2</v>
      </c>
      <c r="S367" s="4">
        <v>9.2200000000000004E-2</v>
      </c>
      <c r="T367" s="4">
        <v>0.67610000000000003</v>
      </c>
      <c r="U367" s="4">
        <v>0.15049999999999999</v>
      </c>
      <c r="V367" s="4">
        <v>1.6000000000000001E-3</v>
      </c>
      <c r="W367" s="4">
        <v>0.16239999999999999</v>
      </c>
      <c r="X367" s="17">
        <v>0</v>
      </c>
    </row>
    <row r="368" spans="1:24" x14ac:dyDescent="0.3">
      <c r="A368" s="48">
        <f t="shared" si="29"/>
        <v>355</v>
      </c>
      <c r="B368" s="10" t="s">
        <v>397</v>
      </c>
      <c r="C368" s="1" t="s">
        <v>6</v>
      </c>
      <c r="D368" s="3">
        <v>63</v>
      </c>
      <c r="E368" s="3">
        <v>19.2</v>
      </c>
      <c r="F368" s="2">
        <f t="shared" si="25"/>
        <v>1.4168000000000001</v>
      </c>
      <c r="G368" s="2"/>
      <c r="H368" s="4">
        <f t="shared" si="27"/>
        <v>1.4168000000000001</v>
      </c>
      <c r="I368" s="4"/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0.33939999999999998</v>
      </c>
      <c r="P368" s="4">
        <v>0</v>
      </c>
      <c r="Q368" s="4">
        <v>0</v>
      </c>
      <c r="R368" s="4">
        <v>0.60960000000000003</v>
      </c>
      <c r="S368" s="4">
        <v>0</v>
      </c>
      <c r="T368" s="4">
        <v>0.44940000000000002</v>
      </c>
      <c r="U368" s="4">
        <v>0</v>
      </c>
      <c r="V368" s="4">
        <v>1.84E-2</v>
      </c>
      <c r="W368" s="4">
        <v>0</v>
      </c>
      <c r="X368" s="17">
        <v>0</v>
      </c>
    </row>
    <row r="369" spans="1:24" x14ac:dyDescent="0.3">
      <c r="A369" s="48">
        <f t="shared" si="29"/>
        <v>356</v>
      </c>
      <c r="B369" s="10" t="s">
        <v>398</v>
      </c>
      <c r="C369" s="1" t="s">
        <v>7</v>
      </c>
      <c r="D369" s="3">
        <v>253.7</v>
      </c>
      <c r="E369" s="3">
        <v>0</v>
      </c>
      <c r="F369" s="2">
        <f t="shared" si="25"/>
        <v>3.8933</v>
      </c>
      <c r="G369" s="2">
        <f t="shared" si="26"/>
        <v>3.8933</v>
      </c>
      <c r="H369" s="4">
        <f t="shared" si="27"/>
        <v>3.4923999999999999</v>
      </c>
      <c r="I369" s="4">
        <f t="shared" si="28"/>
        <v>3.8933</v>
      </c>
      <c r="J369" s="4">
        <v>0.40089999999999998</v>
      </c>
      <c r="K369" s="4">
        <v>0.29120000000000001</v>
      </c>
      <c r="L369" s="4">
        <v>0</v>
      </c>
      <c r="M369" s="4">
        <v>0</v>
      </c>
      <c r="N369" s="4">
        <v>0</v>
      </c>
      <c r="O369" s="4">
        <v>0.81659999999999999</v>
      </c>
      <c r="P369" s="4">
        <v>0</v>
      </c>
      <c r="Q369" s="4">
        <v>0</v>
      </c>
      <c r="R369" s="4">
        <v>0.23749999999999999</v>
      </c>
      <c r="S369" s="4">
        <v>0.14940000000000001</v>
      </c>
      <c r="T369" s="4">
        <v>1.1536999999999999</v>
      </c>
      <c r="U369" s="4">
        <v>0.36580000000000001</v>
      </c>
      <c r="V369" s="4">
        <v>4.5999999999999999E-3</v>
      </c>
      <c r="W369" s="4">
        <v>0.47360000000000002</v>
      </c>
      <c r="X369" s="17">
        <v>0</v>
      </c>
    </row>
    <row r="370" spans="1:24" x14ac:dyDescent="0.3">
      <c r="A370" s="48">
        <f t="shared" si="29"/>
        <v>357</v>
      </c>
      <c r="B370" s="10" t="s">
        <v>399</v>
      </c>
      <c r="C370" s="1" t="s">
        <v>8</v>
      </c>
      <c r="D370" s="3">
        <v>601.79999999999995</v>
      </c>
      <c r="E370" s="3">
        <v>0</v>
      </c>
      <c r="F370" s="2">
        <f t="shared" si="25"/>
        <v>3.5474999999999999</v>
      </c>
      <c r="G370" s="2">
        <f t="shared" si="26"/>
        <v>3.5474999999999999</v>
      </c>
      <c r="H370" s="4">
        <f t="shared" si="27"/>
        <v>3.1402999999999999</v>
      </c>
      <c r="I370" s="4">
        <f t="shared" si="28"/>
        <v>3.5474999999999999</v>
      </c>
      <c r="J370" s="4">
        <v>0.40720000000000001</v>
      </c>
      <c r="K370" s="4">
        <v>0.57869999999999999</v>
      </c>
      <c r="L370" s="4">
        <v>0</v>
      </c>
      <c r="M370" s="4">
        <v>0</v>
      </c>
      <c r="N370" s="4">
        <v>0</v>
      </c>
      <c r="O370" s="4">
        <v>0.88060000000000005</v>
      </c>
      <c r="P370" s="4">
        <v>0</v>
      </c>
      <c r="Q370" s="4">
        <v>0</v>
      </c>
      <c r="R370" s="4">
        <v>0.22450000000000001</v>
      </c>
      <c r="S370" s="4">
        <v>9.8599999999999993E-2</v>
      </c>
      <c r="T370" s="4">
        <v>0.87390000000000001</v>
      </c>
      <c r="U370" s="4">
        <v>0.3468</v>
      </c>
      <c r="V370" s="4">
        <v>1.9E-3</v>
      </c>
      <c r="W370" s="4">
        <v>0.1353</v>
      </c>
      <c r="X370" s="17">
        <v>0</v>
      </c>
    </row>
    <row r="371" spans="1:24" x14ac:dyDescent="0.3">
      <c r="A371" s="48">
        <f t="shared" si="29"/>
        <v>358</v>
      </c>
      <c r="B371" s="10" t="s">
        <v>400</v>
      </c>
      <c r="C371" s="1" t="s">
        <v>7</v>
      </c>
      <c r="D371" s="3">
        <v>428.5</v>
      </c>
      <c r="E371" s="3">
        <v>0</v>
      </c>
      <c r="F371" s="2">
        <f t="shared" si="25"/>
        <v>4.1757</v>
      </c>
      <c r="G371" s="2">
        <f t="shared" si="26"/>
        <v>4.1757</v>
      </c>
      <c r="H371" s="4">
        <f t="shared" si="27"/>
        <v>3.6591</v>
      </c>
      <c r="I371" s="4">
        <f t="shared" si="28"/>
        <v>4.1757</v>
      </c>
      <c r="J371" s="4">
        <v>0.51659999999999995</v>
      </c>
      <c r="K371" s="4">
        <v>0.5645</v>
      </c>
      <c r="L371" s="4">
        <v>0</v>
      </c>
      <c r="M371" s="4">
        <v>0</v>
      </c>
      <c r="N371" s="4">
        <v>0</v>
      </c>
      <c r="O371" s="4">
        <v>0.97460000000000002</v>
      </c>
      <c r="P371" s="4">
        <v>0</v>
      </c>
      <c r="Q371" s="4">
        <v>0</v>
      </c>
      <c r="R371" s="4">
        <v>0.1883</v>
      </c>
      <c r="S371" s="4">
        <v>0.15040000000000001</v>
      </c>
      <c r="T371" s="4">
        <v>1.1073</v>
      </c>
      <c r="U371" s="4">
        <v>0.30499999999999999</v>
      </c>
      <c r="V371" s="4">
        <v>2.5999999999999999E-3</v>
      </c>
      <c r="W371" s="4">
        <v>0.3664</v>
      </c>
      <c r="X371" s="17">
        <v>0</v>
      </c>
    </row>
    <row r="372" spans="1:24" x14ac:dyDescent="0.3">
      <c r="A372" s="48">
        <f t="shared" si="29"/>
        <v>359</v>
      </c>
      <c r="B372" s="10" t="s">
        <v>401</v>
      </c>
      <c r="C372" s="1" t="s">
        <v>9</v>
      </c>
      <c r="D372" s="3">
        <v>1282.2</v>
      </c>
      <c r="E372" s="3">
        <v>0</v>
      </c>
      <c r="F372" s="2">
        <f t="shared" si="25"/>
        <v>3.6980999999999997</v>
      </c>
      <c r="G372" s="2">
        <f t="shared" si="26"/>
        <v>3.6980999999999997</v>
      </c>
      <c r="H372" s="4">
        <f t="shared" si="27"/>
        <v>3.4292999999999996</v>
      </c>
      <c r="I372" s="4">
        <f t="shared" si="28"/>
        <v>3.6980999999999997</v>
      </c>
      <c r="J372" s="4">
        <v>0.26879999999999998</v>
      </c>
      <c r="K372" s="4">
        <v>0.91479999999999995</v>
      </c>
      <c r="L372" s="4">
        <v>1.18E-2</v>
      </c>
      <c r="M372" s="4">
        <v>0</v>
      </c>
      <c r="N372" s="4">
        <v>0</v>
      </c>
      <c r="O372" s="4">
        <v>0.85550000000000004</v>
      </c>
      <c r="P372" s="4">
        <v>5.6399999999999999E-2</v>
      </c>
      <c r="Q372" s="4">
        <v>2.2000000000000001E-3</v>
      </c>
      <c r="R372" s="4">
        <v>0.25180000000000002</v>
      </c>
      <c r="S372" s="4">
        <v>0.1469</v>
      </c>
      <c r="T372" s="4">
        <v>0.82189999999999996</v>
      </c>
      <c r="U372" s="4">
        <v>0.25080000000000002</v>
      </c>
      <c r="V372" s="4">
        <v>8.0000000000000004E-4</v>
      </c>
      <c r="W372" s="4">
        <v>0.1164</v>
      </c>
      <c r="X372" s="17">
        <v>0</v>
      </c>
    </row>
    <row r="373" spans="1:24" x14ac:dyDescent="0.3">
      <c r="A373" s="48">
        <f t="shared" si="29"/>
        <v>360</v>
      </c>
      <c r="B373" s="10" t="s">
        <v>402</v>
      </c>
      <c r="C373" s="1" t="s">
        <v>6</v>
      </c>
      <c r="D373" s="3">
        <v>234.8</v>
      </c>
      <c r="E373" s="3">
        <v>0</v>
      </c>
      <c r="F373" s="2">
        <f t="shared" si="25"/>
        <v>0.99560000000000004</v>
      </c>
      <c r="G373" s="2"/>
      <c r="H373" s="4">
        <f t="shared" si="27"/>
        <v>0.99560000000000004</v>
      </c>
      <c r="I373" s="4"/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0.33950000000000002</v>
      </c>
      <c r="P373" s="4">
        <v>0</v>
      </c>
      <c r="Q373" s="4">
        <v>0</v>
      </c>
      <c r="R373" s="4">
        <v>0.16439999999999999</v>
      </c>
      <c r="S373" s="4">
        <v>0</v>
      </c>
      <c r="T373" s="4">
        <v>0.48680000000000001</v>
      </c>
      <c r="U373" s="4">
        <v>0</v>
      </c>
      <c r="V373" s="4">
        <v>4.8999999999999998E-3</v>
      </c>
      <c r="W373" s="4">
        <v>0</v>
      </c>
      <c r="X373" s="17">
        <v>0</v>
      </c>
    </row>
    <row r="374" spans="1:24" x14ac:dyDescent="0.3">
      <c r="A374" s="48">
        <f t="shared" si="29"/>
        <v>361</v>
      </c>
      <c r="B374" s="10" t="s">
        <v>403</v>
      </c>
      <c r="C374" s="1" t="s">
        <v>6</v>
      </c>
      <c r="D374" s="3">
        <v>201.1</v>
      </c>
      <c r="E374" s="3">
        <v>0</v>
      </c>
      <c r="F374" s="2">
        <f t="shared" si="25"/>
        <v>1.0078</v>
      </c>
      <c r="G374" s="2"/>
      <c r="H374" s="4">
        <f t="shared" si="27"/>
        <v>1.0078</v>
      </c>
      <c r="I374" s="4"/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0.33950000000000002</v>
      </c>
      <c r="P374" s="4">
        <v>0</v>
      </c>
      <c r="Q374" s="4">
        <v>0</v>
      </c>
      <c r="R374" s="4">
        <v>0.128</v>
      </c>
      <c r="S374" s="4">
        <v>0</v>
      </c>
      <c r="T374" s="4">
        <v>0.53449999999999998</v>
      </c>
      <c r="U374" s="4">
        <v>0</v>
      </c>
      <c r="V374" s="4">
        <v>5.7999999999999996E-3</v>
      </c>
      <c r="W374" s="4">
        <v>0</v>
      </c>
      <c r="X374" s="17">
        <v>0</v>
      </c>
    </row>
    <row r="375" spans="1:24" x14ac:dyDescent="0.3">
      <c r="A375" s="48">
        <f t="shared" si="29"/>
        <v>362</v>
      </c>
      <c r="B375" s="10" t="s">
        <v>404</v>
      </c>
      <c r="C375" s="1" t="s">
        <v>6</v>
      </c>
      <c r="D375" s="3">
        <v>243.32</v>
      </c>
      <c r="E375" s="3">
        <v>0</v>
      </c>
      <c r="F375" s="2">
        <f t="shared" si="25"/>
        <v>0.98980000000000001</v>
      </c>
      <c r="G375" s="2"/>
      <c r="H375" s="4">
        <f t="shared" si="27"/>
        <v>0.98980000000000001</v>
      </c>
      <c r="I375" s="4"/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0.33950000000000002</v>
      </c>
      <c r="P375" s="4">
        <v>0</v>
      </c>
      <c r="Q375" s="4">
        <v>0</v>
      </c>
      <c r="R375" s="4">
        <v>0.15859999999999999</v>
      </c>
      <c r="S375" s="4">
        <v>0</v>
      </c>
      <c r="T375" s="4">
        <v>0.4869</v>
      </c>
      <c r="U375" s="4">
        <v>0</v>
      </c>
      <c r="V375" s="4">
        <v>4.7999999999999996E-3</v>
      </c>
      <c r="W375" s="4">
        <v>0</v>
      </c>
      <c r="X375" s="17">
        <v>0</v>
      </c>
    </row>
    <row r="376" spans="1:24" x14ac:dyDescent="0.3">
      <c r="A376" s="48">
        <f t="shared" si="29"/>
        <v>363</v>
      </c>
      <c r="B376" s="10" t="s">
        <v>405</v>
      </c>
      <c r="C376" s="1" t="s">
        <v>6</v>
      </c>
      <c r="D376" s="3">
        <v>326.10000000000002</v>
      </c>
      <c r="E376" s="3">
        <v>0</v>
      </c>
      <c r="F376" s="2">
        <f t="shared" si="25"/>
        <v>0.99919999999999998</v>
      </c>
      <c r="G376" s="2"/>
      <c r="H376" s="4">
        <f t="shared" si="27"/>
        <v>0.99919999999999998</v>
      </c>
      <c r="I376" s="4"/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0.33950000000000002</v>
      </c>
      <c r="P376" s="4">
        <v>0</v>
      </c>
      <c r="Q376" s="4">
        <v>0</v>
      </c>
      <c r="R376" s="4">
        <v>0.1681</v>
      </c>
      <c r="S376" s="4">
        <v>0</v>
      </c>
      <c r="T376" s="4">
        <v>0.48809999999999998</v>
      </c>
      <c r="U376" s="4">
        <v>0</v>
      </c>
      <c r="V376" s="4">
        <v>3.5000000000000001E-3</v>
      </c>
      <c r="W376" s="4">
        <v>0</v>
      </c>
      <c r="X376" s="17">
        <v>0</v>
      </c>
    </row>
    <row r="377" spans="1:24" x14ac:dyDescent="0.3">
      <c r="A377" s="48">
        <f t="shared" si="29"/>
        <v>364</v>
      </c>
      <c r="B377" s="10" t="s">
        <v>406</v>
      </c>
      <c r="C377" s="1" t="s">
        <v>6</v>
      </c>
      <c r="D377" s="3">
        <v>235.6</v>
      </c>
      <c r="E377" s="3">
        <v>0</v>
      </c>
      <c r="F377" s="2">
        <f t="shared" si="25"/>
        <v>0.99520000000000008</v>
      </c>
      <c r="G377" s="2"/>
      <c r="H377" s="4">
        <f t="shared" si="27"/>
        <v>0.99520000000000008</v>
      </c>
      <c r="I377" s="4"/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0.33950000000000002</v>
      </c>
      <c r="P377" s="4">
        <v>0</v>
      </c>
      <c r="Q377" s="4">
        <v>0</v>
      </c>
      <c r="R377" s="4">
        <v>0.16389999999999999</v>
      </c>
      <c r="S377" s="4">
        <v>0</v>
      </c>
      <c r="T377" s="4">
        <v>0.4869</v>
      </c>
      <c r="U377" s="4">
        <v>0</v>
      </c>
      <c r="V377" s="4">
        <v>4.8999999999999998E-3</v>
      </c>
      <c r="W377" s="4">
        <v>0</v>
      </c>
      <c r="X377" s="17">
        <v>0</v>
      </c>
    </row>
    <row r="378" spans="1:24" x14ac:dyDescent="0.3">
      <c r="A378" s="48">
        <f t="shared" si="29"/>
        <v>365</v>
      </c>
      <c r="B378" s="10" t="s">
        <v>407</v>
      </c>
      <c r="C378" s="1" t="s">
        <v>7</v>
      </c>
      <c r="D378" s="3">
        <v>148.1</v>
      </c>
      <c r="E378" s="3">
        <v>0</v>
      </c>
      <c r="F378" s="2">
        <f t="shared" si="25"/>
        <v>3.1088</v>
      </c>
      <c r="G378" s="2">
        <f t="shared" si="26"/>
        <v>3.1088</v>
      </c>
      <c r="H378" s="4">
        <f t="shared" si="27"/>
        <v>3.1088</v>
      </c>
      <c r="I378" s="4">
        <f t="shared" si="28"/>
        <v>3.1088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1.1478999999999999</v>
      </c>
      <c r="P378" s="4">
        <v>0</v>
      </c>
      <c r="Q378" s="4">
        <v>0</v>
      </c>
      <c r="R378" s="4">
        <v>0.13600000000000001</v>
      </c>
      <c r="S378" s="4">
        <v>0.15310000000000001</v>
      </c>
      <c r="T378" s="4">
        <v>1.5068999999999999</v>
      </c>
      <c r="U378" s="4">
        <v>0</v>
      </c>
      <c r="V378" s="4">
        <v>7.7999999999999996E-3</v>
      </c>
      <c r="W378" s="4">
        <v>0.15709999999999999</v>
      </c>
      <c r="X378" s="17">
        <v>0</v>
      </c>
    </row>
    <row r="379" spans="1:24" x14ac:dyDescent="0.3">
      <c r="A379" s="48">
        <f t="shared" si="29"/>
        <v>366</v>
      </c>
      <c r="B379" s="10" t="s">
        <v>408</v>
      </c>
      <c r="C379" s="1" t="s">
        <v>6</v>
      </c>
      <c r="D379" s="3">
        <v>149.80000000000001</v>
      </c>
      <c r="E379" s="3">
        <v>0</v>
      </c>
      <c r="F379" s="2">
        <f t="shared" si="25"/>
        <v>1.0969</v>
      </c>
      <c r="G379" s="2"/>
      <c r="H379" s="4">
        <f t="shared" si="27"/>
        <v>1.0969</v>
      </c>
      <c r="I379" s="4"/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0.36180000000000001</v>
      </c>
      <c r="P379" s="4">
        <v>0</v>
      </c>
      <c r="Q379" s="4">
        <v>0</v>
      </c>
      <c r="R379" s="4">
        <v>0.23300000000000001</v>
      </c>
      <c r="S379" s="4">
        <v>0</v>
      </c>
      <c r="T379" s="4">
        <v>0.49440000000000001</v>
      </c>
      <c r="U379" s="4">
        <v>0</v>
      </c>
      <c r="V379" s="4">
        <v>7.7000000000000002E-3</v>
      </c>
      <c r="W379" s="4">
        <v>0</v>
      </c>
      <c r="X379" s="17">
        <v>0</v>
      </c>
    </row>
    <row r="380" spans="1:24" x14ac:dyDescent="0.3">
      <c r="A380" s="48">
        <f t="shared" si="29"/>
        <v>367</v>
      </c>
      <c r="B380" s="10" t="s">
        <v>409</v>
      </c>
      <c r="C380" s="1" t="s">
        <v>6</v>
      </c>
      <c r="D380" s="3">
        <v>78.5</v>
      </c>
      <c r="E380" s="3">
        <v>0</v>
      </c>
      <c r="F380" s="2">
        <f t="shared" si="25"/>
        <v>1.3976999999999999</v>
      </c>
      <c r="G380" s="2"/>
      <c r="H380" s="4">
        <f t="shared" si="27"/>
        <v>1.3976999999999999</v>
      </c>
      <c r="I380" s="4"/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0.36170000000000002</v>
      </c>
      <c r="P380" s="4">
        <v>0</v>
      </c>
      <c r="Q380" s="4">
        <v>0</v>
      </c>
      <c r="R380" s="4">
        <v>0.44469999999999998</v>
      </c>
      <c r="S380" s="4">
        <v>0</v>
      </c>
      <c r="T380" s="4">
        <v>0.57669999999999999</v>
      </c>
      <c r="U380" s="4">
        <v>0</v>
      </c>
      <c r="V380" s="4">
        <v>1.46E-2</v>
      </c>
      <c r="W380" s="4">
        <v>0</v>
      </c>
      <c r="X380" s="17">
        <v>0</v>
      </c>
    </row>
    <row r="381" spans="1:24" x14ac:dyDescent="0.3">
      <c r="A381" s="48">
        <f t="shared" si="29"/>
        <v>368</v>
      </c>
      <c r="B381" s="10" t="s">
        <v>410</v>
      </c>
      <c r="C381" s="1" t="s">
        <v>6</v>
      </c>
      <c r="D381" s="3">
        <v>52.9</v>
      </c>
      <c r="E381" s="3">
        <v>0</v>
      </c>
      <c r="F381" s="2">
        <f t="shared" si="25"/>
        <v>1.3939000000000001</v>
      </c>
      <c r="G381" s="2"/>
      <c r="H381" s="4">
        <f t="shared" si="27"/>
        <v>1.3939000000000001</v>
      </c>
      <c r="I381" s="4"/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0.36170000000000002</v>
      </c>
      <c r="P381" s="4">
        <v>0</v>
      </c>
      <c r="Q381" s="4">
        <v>0</v>
      </c>
      <c r="R381" s="4">
        <v>0.38879999999999998</v>
      </c>
      <c r="S381" s="4">
        <v>0</v>
      </c>
      <c r="T381" s="4">
        <v>0.62160000000000004</v>
      </c>
      <c r="U381" s="4">
        <v>0</v>
      </c>
      <c r="V381" s="4">
        <v>2.18E-2</v>
      </c>
      <c r="W381" s="4">
        <v>0</v>
      </c>
      <c r="X381" s="17">
        <v>0</v>
      </c>
    </row>
    <row r="382" spans="1:24" x14ac:dyDescent="0.3">
      <c r="A382" s="48">
        <f t="shared" si="29"/>
        <v>369</v>
      </c>
      <c r="B382" s="10" t="s">
        <v>411</v>
      </c>
      <c r="C382" s="1" t="s">
        <v>6</v>
      </c>
      <c r="D382" s="3">
        <v>112.2</v>
      </c>
      <c r="E382" s="3">
        <v>0</v>
      </c>
      <c r="F382" s="2">
        <f t="shared" si="25"/>
        <v>1.1237999999999999</v>
      </c>
      <c r="G382" s="2"/>
      <c r="H382" s="4">
        <f t="shared" si="27"/>
        <v>1.1237999999999999</v>
      </c>
      <c r="I382" s="4"/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0.36170000000000002</v>
      </c>
      <c r="P382" s="4">
        <v>0</v>
      </c>
      <c r="Q382" s="4">
        <v>0</v>
      </c>
      <c r="R382" s="4">
        <v>0.25559999999999999</v>
      </c>
      <c r="S382" s="4">
        <v>0</v>
      </c>
      <c r="T382" s="4">
        <v>0.49619999999999997</v>
      </c>
      <c r="U382" s="4">
        <v>0</v>
      </c>
      <c r="V382" s="4">
        <v>1.03E-2</v>
      </c>
      <c r="W382" s="4">
        <v>0</v>
      </c>
      <c r="X382" s="17">
        <v>0</v>
      </c>
    </row>
    <row r="383" spans="1:24" ht="13.5" customHeight="1" x14ac:dyDescent="0.3">
      <c r="A383" s="48">
        <f t="shared" si="29"/>
        <v>370</v>
      </c>
      <c r="B383" s="10" t="s">
        <v>412</v>
      </c>
      <c r="C383" s="1" t="s">
        <v>6</v>
      </c>
      <c r="D383" s="3">
        <v>166.2</v>
      </c>
      <c r="E383" s="3">
        <v>0</v>
      </c>
      <c r="F383" s="2">
        <f t="shared" si="25"/>
        <v>1.0807999999999998</v>
      </c>
      <c r="G383" s="2"/>
      <c r="H383" s="4">
        <f t="shared" si="27"/>
        <v>1.0807999999999998</v>
      </c>
      <c r="I383" s="4"/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0.33950000000000002</v>
      </c>
      <c r="P383" s="4">
        <v>0</v>
      </c>
      <c r="Q383" s="4">
        <v>0</v>
      </c>
      <c r="R383" s="4">
        <v>0.24729999999999999</v>
      </c>
      <c r="S383" s="4">
        <v>0</v>
      </c>
      <c r="T383" s="4">
        <v>0.48699999999999999</v>
      </c>
      <c r="U383" s="4">
        <v>0</v>
      </c>
      <c r="V383" s="4">
        <v>7.0000000000000001E-3</v>
      </c>
      <c r="W383" s="4">
        <v>0</v>
      </c>
      <c r="X383" s="17">
        <v>0</v>
      </c>
    </row>
    <row r="384" spans="1:24" ht="14.55" customHeight="1" x14ac:dyDescent="0.3">
      <c r="A384" s="48">
        <f t="shared" si="29"/>
        <v>371</v>
      </c>
      <c r="B384" s="10" t="s">
        <v>413</v>
      </c>
      <c r="C384" s="1" t="s">
        <v>6</v>
      </c>
      <c r="D384" s="3">
        <v>53.4</v>
      </c>
      <c r="E384" s="3">
        <v>0</v>
      </c>
      <c r="F384" s="2">
        <f t="shared" si="25"/>
        <v>1.3625</v>
      </c>
      <c r="G384" s="2"/>
      <c r="H384" s="4">
        <f t="shared" si="27"/>
        <v>1.3625</v>
      </c>
      <c r="I384" s="4"/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0.33939999999999998</v>
      </c>
      <c r="P384" s="4">
        <v>0</v>
      </c>
      <c r="Q384" s="4">
        <v>0</v>
      </c>
      <c r="R384" s="4">
        <v>0.51900000000000002</v>
      </c>
      <c r="S384" s="4">
        <v>0</v>
      </c>
      <c r="T384" s="4">
        <v>0.48249999999999998</v>
      </c>
      <c r="U384" s="4">
        <v>0</v>
      </c>
      <c r="V384" s="4">
        <v>2.1600000000000001E-2</v>
      </c>
      <c r="W384" s="4">
        <v>0</v>
      </c>
      <c r="X384" s="17">
        <v>0</v>
      </c>
    </row>
    <row r="385" spans="1:24" x14ac:dyDescent="0.3">
      <c r="A385" s="48">
        <f t="shared" si="29"/>
        <v>372</v>
      </c>
      <c r="B385" s="10" t="s">
        <v>414</v>
      </c>
      <c r="C385" s="1" t="s">
        <v>6</v>
      </c>
      <c r="D385" s="3">
        <v>50.2</v>
      </c>
      <c r="E385" s="3">
        <v>0</v>
      </c>
      <c r="F385" s="2">
        <f t="shared" si="25"/>
        <v>1.0073999999999999</v>
      </c>
      <c r="G385" s="2"/>
      <c r="H385" s="4">
        <f t="shared" si="27"/>
        <v>1.0073999999999999</v>
      </c>
      <c r="I385" s="4"/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0.36149999999999999</v>
      </c>
      <c r="P385" s="4">
        <v>0</v>
      </c>
      <c r="Q385" s="4">
        <v>0</v>
      </c>
      <c r="R385" s="4">
        <v>0.1169</v>
      </c>
      <c r="S385" s="4">
        <v>0</v>
      </c>
      <c r="T385" s="4">
        <v>0.50609999999999999</v>
      </c>
      <c r="U385" s="4">
        <v>0</v>
      </c>
      <c r="V385" s="4">
        <v>2.29E-2</v>
      </c>
      <c r="W385" s="4">
        <v>0</v>
      </c>
      <c r="X385" s="17">
        <v>0</v>
      </c>
    </row>
    <row r="386" spans="1:24" x14ac:dyDescent="0.3">
      <c r="A386" s="48">
        <f t="shared" si="29"/>
        <v>373</v>
      </c>
      <c r="B386" s="10" t="s">
        <v>415</v>
      </c>
      <c r="C386" s="1" t="s">
        <v>6</v>
      </c>
      <c r="D386" s="3">
        <v>58.4</v>
      </c>
      <c r="E386" s="3">
        <v>0</v>
      </c>
      <c r="F386" s="2">
        <f t="shared" si="25"/>
        <v>0.98940000000000006</v>
      </c>
      <c r="G386" s="2"/>
      <c r="H386" s="4">
        <f t="shared" si="27"/>
        <v>0.98940000000000006</v>
      </c>
      <c r="I386" s="4"/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0.36149999999999999</v>
      </c>
      <c r="P386" s="4">
        <v>0</v>
      </c>
      <c r="Q386" s="4">
        <v>0</v>
      </c>
      <c r="R386" s="4">
        <v>0.1004</v>
      </c>
      <c r="S386" s="4">
        <v>0</v>
      </c>
      <c r="T386" s="4">
        <v>0.50770000000000004</v>
      </c>
      <c r="U386" s="4">
        <v>0</v>
      </c>
      <c r="V386" s="4">
        <v>1.9800000000000002E-2</v>
      </c>
      <c r="W386" s="4">
        <v>0</v>
      </c>
      <c r="X386" s="17">
        <v>0</v>
      </c>
    </row>
    <row r="387" spans="1:24" x14ac:dyDescent="0.3">
      <c r="A387" s="48">
        <f t="shared" si="29"/>
        <v>374</v>
      </c>
      <c r="B387" s="10" t="s">
        <v>416</v>
      </c>
      <c r="C387" s="1" t="s">
        <v>6</v>
      </c>
      <c r="D387" s="3">
        <v>193.5</v>
      </c>
      <c r="E387" s="3">
        <v>0</v>
      </c>
      <c r="F387" s="2">
        <f t="shared" si="25"/>
        <v>0.96930000000000005</v>
      </c>
      <c r="G387" s="2"/>
      <c r="H387" s="4">
        <f t="shared" si="27"/>
        <v>0.96930000000000005</v>
      </c>
      <c r="I387" s="4"/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0.36170000000000002</v>
      </c>
      <c r="P387" s="4">
        <v>0</v>
      </c>
      <c r="Q387" s="4">
        <v>0</v>
      </c>
      <c r="R387" s="4">
        <v>0.1212</v>
      </c>
      <c r="S387" s="4">
        <v>0</v>
      </c>
      <c r="T387" s="4">
        <v>0.48039999999999999</v>
      </c>
      <c r="U387" s="4">
        <v>0</v>
      </c>
      <c r="V387" s="4">
        <v>6.0000000000000001E-3</v>
      </c>
      <c r="W387" s="4">
        <v>0</v>
      </c>
      <c r="X387" s="17">
        <v>0</v>
      </c>
    </row>
    <row r="388" spans="1:24" x14ac:dyDescent="0.3">
      <c r="A388" s="48">
        <f t="shared" si="29"/>
        <v>375</v>
      </c>
      <c r="B388" s="10" t="s">
        <v>417</v>
      </c>
      <c r="C388" s="1" t="s">
        <v>6</v>
      </c>
      <c r="D388" s="3">
        <v>104.1</v>
      </c>
      <c r="E388" s="3">
        <v>0</v>
      </c>
      <c r="F388" s="2">
        <f t="shared" si="25"/>
        <v>0.91420000000000001</v>
      </c>
      <c r="G388" s="2"/>
      <c r="H388" s="4">
        <f t="shared" si="27"/>
        <v>0.91420000000000001</v>
      </c>
      <c r="I388" s="4"/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0.36170000000000002</v>
      </c>
      <c r="P388" s="4">
        <v>0</v>
      </c>
      <c r="Q388" s="4">
        <v>0</v>
      </c>
      <c r="R388" s="4">
        <v>0.11269999999999999</v>
      </c>
      <c r="S388" s="4">
        <v>0</v>
      </c>
      <c r="T388" s="4">
        <v>0.42880000000000001</v>
      </c>
      <c r="U388" s="4">
        <v>0</v>
      </c>
      <c r="V388" s="4">
        <v>1.0999999999999999E-2</v>
      </c>
      <c r="W388" s="4">
        <v>0</v>
      </c>
      <c r="X388" s="17">
        <v>0</v>
      </c>
    </row>
    <row r="389" spans="1:24" x14ac:dyDescent="0.3">
      <c r="A389" s="48">
        <f t="shared" si="29"/>
        <v>376</v>
      </c>
      <c r="B389" s="10" t="s">
        <v>418</v>
      </c>
      <c r="C389" s="1" t="s">
        <v>6</v>
      </c>
      <c r="D389" s="3">
        <v>141</v>
      </c>
      <c r="E389" s="3">
        <v>0</v>
      </c>
      <c r="F389" s="2">
        <f t="shared" si="25"/>
        <v>0.99360000000000004</v>
      </c>
      <c r="G389" s="2"/>
      <c r="H389" s="4">
        <f t="shared" si="27"/>
        <v>0.99360000000000004</v>
      </c>
      <c r="I389" s="4"/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0.36170000000000002</v>
      </c>
      <c r="P389" s="4">
        <v>0</v>
      </c>
      <c r="Q389" s="4">
        <v>0</v>
      </c>
      <c r="R389" s="4">
        <v>0.12479999999999999</v>
      </c>
      <c r="S389" s="4">
        <v>0</v>
      </c>
      <c r="T389" s="4">
        <v>0.49890000000000001</v>
      </c>
      <c r="U389" s="4">
        <v>0</v>
      </c>
      <c r="V389" s="4">
        <v>8.2000000000000007E-3</v>
      </c>
      <c r="W389" s="4">
        <v>0</v>
      </c>
      <c r="X389" s="17">
        <v>0</v>
      </c>
    </row>
    <row r="390" spans="1:24" x14ac:dyDescent="0.3">
      <c r="A390" s="48">
        <f t="shared" si="29"/>
        <v>377</v>
      </c>
      <c r="B390" s="10" t="s">
        <v>419</v>
      </c>
      <c r="C390" s="1" t="s">
        <v>6</v>
      </c>
      <c r="D390" s="3">
        <v>75.400000000000006</v>
      </c>
      <c r="E390" s="3">
        <v>0</v>
      </c>
      <c r="F390" s="2">
        <f t="shared" si="25"/>
        <v>1.1232000000000002</v>
      </c>
      <c r="G390" s="2"/>
      <c r="H390" s="4">
        <f t="shared" si="27"/>
        <v>1.1232000000000002</v>
      </c>
      <c r="I390" s="4"/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0.36159999999999998</v>
      </c>
      <c r="P390" s="4">
        <v>0</v>
      </c>
      <c r="Q390" s="4">
        <v>0</v>
      </c>
      <c r="R390" s="4">
        <v>0.15559999999999999</v>
      </c>
      <c r="S390" s="4">
        <v>0</v>
      </c>
      <c r="T390" s="4">
        <v>0.59079999999999999</v>
      </c>
      <c r="U390" s="4">
        <v>0</v>
      </c>
      <c r="V390" s="4">
        <v>1.52E-2</v>
      </c>
      <c r="W390" s="4">
        <v>0</v>
      </c>
      <c r="X390" s="17">
        <v>0</v>
      </c>
    </row>
    <row r="391" spans="1:24" x14ac:dyDescent="0.3">
      <c r="A391" s="48">
        <f t="shared" si="29"/>
        <v>378</v>
      </c>
      <c r="B391" s="10" t="s">
        <v>420</v>
      </c>
      <c r="C391" s="1" t="s">
        <v>6</v>
      </c>
      <c r="D391" s="3">
        <v>103.1</v>
      </c>
      <c r="E391" s="3">
        <v>0</v>
      </c>
      <c r="F391" s="2">
        <f t="shared" si="25"/>
        <v>0.99319999999999997</v>
      </c>
      <c r="G391" s="2"/>
      <c r="H391" s="4">
        <f t="shared" si="27"/>
        <v>0.99319999999999997</v>
      </c>
      <c r="I391" s="4"/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0.36159999999999998</v>
      </c>
      <c r="P391" s="4">
        <v>0</v>
      </c>
      <c r="Q391" s="4">
        <v>0</v>
      </c>
      <c r="R391" s="4">
        <v>0.1138</v>
      </c>
      <c r="S391" s="4">
        <v>0</v>
      </c>
      <c r="T391" s="4">
        <v>0.50660000000000005</v>
      </c>
      <c r="U391" s="4">
        <v>0</v>
      </c>
      <c r="V391" s="4">
        <v>1.12E-2</v>
      </c>
      <c r="W391" s="4">
        <v>0</v>
      </c>
      <c r="X391" s="17">
        <v>0</v>
      </c>
    </row>
    <row r="392" spans="1:24" x14ac:dyDescent="0.3">
      <c r="A392" s="48">
        <f t="shared" si="29"/>
        <v>379</v>
      </c>
      <c r="B392" s="10" t="s">
        <v>421</v>
      </c>
      <c r="C392" s="1" t="s">
        <v>6</v>
      </c>
      <c r="D392" s="3">
        <v>96.8</v>
      </c>
      <c r="E392" s="3">
        <v>0</v>
      </c>
      <c r="F392" s="2">
        <f t="shared" si="25"/>
        <v>0.98560000000000003</v>
      </c>
      <c r="G392" s="2"/>
      <c r="H392" s="4">
        <f t="shared" si="27"/>
        <v>0.98560000000000003</v>
      </c>
      <c r="I392" s="4"/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0.36180000000000001</v>
      </c>
      <c r="P392" s="4">
        <v>0</v>
      </c>
      <c r="Q392" s="4">
        <v>0</v>
      </c>
      <c r="R392" s="4">
        <v>0.1212</v>
      </c>
      <c r="S392" s="4">
        <v>0</v>
      </c>
      <c r="T392" s="4">
        <v>0.49070000000000003</v>
      </c>
      <c r="U392" s="4">
        <v>0</v>
      </c>
      <c r="V392" s="4">
        <v>1.1900000000000001E-2</v>
      </c>
      <c r="W392" s="4">
        <v>0</v>
      </c>
      <c r="X392" s="17">
        <v>0</v>
      </c>
    </row>
    <row r="393" spans="1:24" x14ac:dyDescent="0.3">
      <c r="A393" s="48">
        <f t="shared" si="29"/>
        <v>380</v>
      </c>
      <c r="B393" s="10" t="s">
        <v>422</v>
      </c>
      <c r="C393" s="1" t="s">
        <v>6</v>
      </c>
      <c r="D393" s="3">
        <v>57.1</v>
      </c>
      <c r="E393" s="3">
        <v>0</v>
      </c>
      <c r="F393" s="2">
        <f t="shared" si="25"/>
        <v>0.98450000000000004</v>
      </c>
      <c r="G393" s="2"/>
      <c r="H393" s="4">
        <f t="shared" si="27"/>
        <v>0.98450000000000004</v>
      </c>
      <c r="I393" s="4"/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0.36180000000000001</v>
      </c>
      <c r="P393" s="4">
        <v>0</v>
      </c>
      <c r="Q393" s="4">
        <v>0</v>
      </c>
      <c r="R393" s="4">
        <v>0.1027</v>
      </c>
      <c r="S393" s="4">
        <v>0</v>
      </c>
      <c r="T393" s="4">
        <v>0.49980000000000002</v>
      </c>
      <c r="U393" s="4">
        <v>0</v>
      </c>
      <c r="V393" s="4">
        <v>2.0199999999999999E-2</v>
      </c>
      <c r="W393" s="4">
        <v>0</v>
      </c>
      <c r="X393" s="17">
        <v>0</v>
      </c>
    </row>
    <row r="394" spans="1:24" x14ac:dyDescent="0.3">
      <c r="A394" s="48">
        <f t="shared" si="29"/>
        <v>381</v>
      </c>
      <c r="B394" s="10" t="s">
        <v>423</v>
      </c>
      <c r="C394" s="1" t="s">
        <v>6</v>
      </c>
      <c r="D394" s="3">
        <v>141.1</v>
      </c>
      <c r="E394" s="3">
        <v>35.1</v>
      </c>
      <c r="F394" s="2">
        <f t="shared" si="25"/>
        <v>1.0493000000000001</v>
      </c>
      <c r="G394" s="2"/>
      <c r="H394" s="4">
        <f t="shared" si="27"/>
        <v>1.0493000000000001</v>
      </c>
      <c r="I394" s="4"/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0.36170000000000002</v>
      </c>
      <c r="P394" s="4">
        <v>0</v>
      </c>
      <c r="Q394" s="4">
        <v>0</v>
      </c>
      <c r="R394" s="4">
        <v>0.15060000000000001</v>
      </c>
      <c r="S394" s="4">
        <v>0</v>
      </c>
      <c r="T394" s="4">
        <v>0.52880000000000005</v>
      </c>
      <c r="U394" s="4">
        <v>0</v>
      </c>
      <c r="V394" s="4">
        <v>8.2000000000000007E-3</v>
      </c>
      <c r="W394" s="4">
        <v>0</v>
      </c>
      <c r="X394" s="17">
        <v>0</v>
      </c>
    </row>
    <row r="395" spans="1:24" x14ac:dyDescent="0.3">
      <c r="A395" s="48">
        <f t="shared" si="29"/>
        <v>382</v>
      </c>
      <c r="B395" s="10" t="s">
        <v>424</v>
      </c>
      <c r="C395" s="1" t="s">
        <v>6</v>
      </c>
      <c r="D395" s="3">
        <v>36.5</v>
      </c>
      <c r="E395" s="3">
        <v>0</v>
      </c>
      <c r="F395" s="2">
        <f t="shared" si="25"/>
        <v>1.0413000000000001</v>
      </c>
      <c r="G395" s="2"/>
      <c r="H395" s="4">
        <f t="shared" si="27"/>
        <v>1.0413000000000001</v>
      </c>
      <c r="I395" s="4"/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0.3619</v>
      </c>
      <c r="P395" s="4">
        <v>0</v>
      </c>
      <c r="Q395" s="4">
        <v>0</v>
      </c>
      <c r="R395" s="4">
        <v>0.13980000000000001</v>
      </c>
      <c r="S395" s="4">
        <v>0</v>
      </c>
      <c r="T395" s="4">
        <v>0.50800000000000001</v>
      </c>
      <c r="U395" s="4">
        <v>0</v>
      </c>
      <c r="V395" s="4">
        <v>3.1600000000000003E-2</v>
      </c>
      <c r="W395" s="4">
        <v>0</v>
      </c>
      <c r="X395" s="17">
        <v>0</v>
      </c>
    </row>
    <row r="396" spans="1:24" x14ac:dyDescent="0.3">
      <c r="A396" s="48">
        <f t="shared" si="29"/>
        <v>383</v>
      </c>
      <c r="B396" s="10" t="s">
        <v>425</v>
      </c>
      <c r="C396" s="1" t="s">
        <v>9</v>
      </c>
      <c r="D396" s="3">
        <v>3182.6</v>
      </c>
      <c r="E396" s="3">
        <v>0</v>
      </c>
      <c r="F396" s="2">
        <f t="shared" si="25"/>
        <v>3.9776999999999996</v>
      </c>
      <c r="G396" s="2">
        <f t="shared" si="26"/>
        <v>3.9776999999999996</v>
      </c>
      <c r="H396" s="4">
        <f t="shared" si="27"/>
        <v>3.5317999999999996</v>
      </c>
      <c r="I396" s="4">
        <f t="shared" si="28"/>
        <v>3.9776999999999996</v>
      </c>
      <c r="J396" s="4">
        <v>0.44590000000000002</v>
      </c>
      <c r="K396" s="4">
        <v>0.55869999999999997</v>
      </c>
      <c r="L396" s="4">
        <v>1.5599999999999999E-2</v>
      </c>
      <c r="M396" s="4">
        <v>0</v>
      </c>
      <c r="N396" s="4">
        <v>0</v>
      </c>
      <c r="O396" s="4">
        <v>0.85699999999999998</v>
      </c>
      <c r="P396" s="4">
        <v>5.5100000000000003E-2</v>
      </c>
      <c r="Q396" s="4">
        <v>2E-3</v>
      </c>
      <c r="R396" s="4">
        <v>0.17660000000000001</v>
      </c>
      <c r="S396" s="4">
        <v>0.27829999999999999</v>
      </c>
      <c r="T396" s="4">
        <v>1.0306</v>
      </c>
      <c r="U396" s="4">
        <v>0.3155</v>
      </c>
      <c r="V396" s="4">
        <v>0</v>
      </c>
      <c r="W396" s="4">
        <v>0.2424</v>
      </c>
      <c r="X396" s="17">
        <v>0</v>
      </c>
    </row>
    <row r="397" spans="1:24" x14ac:dyDescent="0.3">
      <c r="A397" s="48">
        <f t="shared" si="29"/>
        <v>384</v>
      </c>
      <c r="B397" s="10" t="s">
        <v>426</v>
      </c>
      <c r="C397" s="1" t="s">
        <v>9</v>
      </c>
      <c r="D397" s="3">
        <v>1209.3900000000001</v>
      </c>
      <c r="E397" s="3">
        <v>0</v>
      </c>
      <c r="F397" s="2">
        <f t="shared" ref="F397:F460" si="30">J397+K397+L397+O397+P397+Q397+R397+S397+T397+U397+V397+W397</f>
        <v>4.2062999999999997</v>
      </c>
      <c r="G397" s="2">
        <f t="shared" ref="G397:G460" si="31">F397+M397+N397+X397</f>
        <v>4.2062999999999997</v>
      </c>
      <c r="H397" s="4">
        <f t="shared" ref="H397:H460" si="32">F397-J397</f>
        <v>3.8740999999999999</v>
      </c>
      <c r="I397" s="4">
        <f t="shared" ref="I397:I460" si="33">H397+J397</f>
        <v>4.2062999999999997</v>
      </c>
      <c r="J397" s="4">
        <v>0.3322</v>
      </c>
      <c r="K397" s="4">
        <v>0.77639999999999998</v>
      </c>
      <c r="L397" s="4">
        <v>1.2800000000000001E-2</v>
      </c>
      <c r="M397" s="4">
        <v>0</v>
      </c>
      <c r="N397" s="4">
        <v>0</v>
      </c>
      <c r="O397" s="4">
        <v>1.1291</v>
      </c>
      <c r="P397" s="4">
        <v>6.1199999999999997E-2</v>
      </c>
      <c r="Q397" s="4">
        <v>2.3E-3</v>
      </c>
      <c r="R397" s="4">
        <v>0.1138</v>
      </c>
      <c r="S397" s="4">
        <v>0.15459999999999999</v>
      </c>
      <c r="T397" s="4">
        <v>1.2995000000000001</v>
      </c>
      <c r="U397" s="4">
        <v>0.21060000000000001</v>
      </c>
      <c r="V397" s="4">
        <v>0</v>
      </c>
      <c r="W397" s="4">
        <v>0.1138</v>
      </c>
      <c r="X397" s="17">
        <v>0</v>
      </c>
    </row>
    <row r="398" spans="1:24" x14ac:dyDescent="0.3">
      <c r="A398" s="48">
        <f t="shared" ref="A398:A461" si="34">A397+1</f>
        <v>385</v>
      </c>
      <c r="B398" s="10" t="s">
        <v>427</v>
      </c>
      <c r="C398" s="1" t="s">
        <v>9</v>
      </c>
      <c r="D398" s="3">
        <v>3834.7</v>
      </c>
      <c r="E398" s="3">
        <v>0</v>
      </c>
      <c r="F398" s="2">
        <f t="shared" si="30"/>
        <v>4.3567</v>
      </c>
      <c r="G398" s="2">
        <f t="shared" si="31"/>
        <v>4.3567</v>
      </c>
      <c r="H398" s="4">
        <f t="shared" si="32"/>
        <v>3.9457</v>
      </c>
      <c r="I398" s="4">
        <f t="shared" si="33"/>
        <v>4.3567</v>
      </c>
      <c r="J398" s="4">
        <v>0.41099999999999998</v>
      </c>
      <c r="K398" s="4">
        <v>1.0333000000000001</v>
      </c>
      <c r="L398" s="4">
        <v>5.1000000000000004E-3</v>
      </c>
      <c r="M398" s="4">
        <v>0</v>
      </c>
      <c r="N398" s="4">
        <v>0</v>
      </c>
      <c r="O398" s="4">
        <v>0.85170000000000001</v>
      </c>
      <c r="P398" s="4">
        <v>2.46E-2</v>
      </c>
      <c r="Q398" s="4">
        <v>1E-3</v>
      </c>
      <c r="R398" s="4">
        <v>0.19500000000000001</v>
      </c>
      <c r="S398" s="4">
        <v>0.2969</v>
      </c>
      <c r="T398" s="4">
        <v>1.0365</v>
      </c>
      <c r="U398" s="4">
        <v>0.24349999999999999</v>
      </c>
      <c r="V398" s="4">
        <v>4.0000000000000002E-4</v>
      </c>
      <c r="W398" s="4">
        <v>0.25769999999999998</v>
      </c>
      <c r="X398" s="17">
        <v>0</v>
      </c>
    </row>
    <row r="399" spans="1:24" x14ac:dyDescent="0.3">
      <c r="A399" s="48">
        <f t="shared" si="34"/>
        <v>386</v>
      </c>
      <c r="B399" s="10" t="s">
        <v>428</v>
      </c>
      <c r="C399" s="1" t="s">
        <v>9</v>
      </c>
      <c r="D399" s="3">
        <v>3177.85</v>
      </c>
      <c r="E399" s="3">
        <v>0</v>
      </c>
      <c r="F399" s="2">
        <f t="shared" si="30"/>
        <v>4.3747999999999996</v>
      </c>
      <c r="G399" s="2">
        <f t="shared" si="31"/>
        <v>4.3747999999999996</v>
      </c>
      <c r="H399" s="4">
        <f t="shared" si="32"/>
        <v>3.8503999999999996</v>
      </c>
      <c r="I399" s="4">
        <f t="shared" si="33"/>
        <v>4.3747999999999996</v>
      </c>
      <c r="J399" s="4">
        <v>0.52439999999999998</v>
      </c>
      <c r="K399" s="4">
        <v>0.87239999999999995</v>
      </c>
      <c r="L399" s="4">
        <v>5.7999999999999996E-3</v>
      </c>
      <c r="M399" s="4">
        <v>0</v>
      </c>
      <c r="N399" s="4">
        <v>0</v>
      </c>
      <c r="O399" s="4">
        <v>0.84750000000000003</v>
      </c>
      <c r="P399" s="4">
        <v>2.7699999999999999E-2</v>
      </c>
      <c r="Q399" s="4">
        <v>1.1000000000000001E-3</v>
      </c>
      <c r="R399" s="4">
        <v>5.4699999999999999E-2</v>
      </c>
      <c r="S399" s="4">
        <v>0.25030000000000002</v>
      </c>
      <c r="T399" s="4">
        <v>1.1274</v>
      </c>
      <c r="U399" s="4">
        <v>0.4612</v>
      </c>
      <c r="V399" s="4">
        <v>4.0000000000000002E-4</v>
      </c>
      <c r="W399" s="4">
        <v>0.2019</v>
      </c>
      <c r="X399" s="17">
        <v>0</v>
      </c>
    </row>
    <row r="400" spans="1:24" x14ac:dyDescent="0.3">
      <c r="A400" s="48">
        <f t="shared" si="34"/>
        <v>387</v>
      </c>
      <c r="B400" s="10" t="s">
        <v>429</v>
      </c>
      <c r="C400" s="1" t="s">
        <v>8</v>
      </c>
      <c r="D400" s="3">
        <v>3851.36</v>
      </c>
      <c r="E400" s="3">
        <v>0</v>
      </c>
      <c r="F400" s="2">
        <f t="shared" si="30"/>
        <v>4.0225000000000009</v>
      </c>
      <c r="G400" s="2">
        <f t="shared" si="31"/>
        <v>4.0225000000000009</v>
      </c>
      <c r="H400" s="4">
        <f t="shared" si="32"/>
        <v>3.4537000000000009</v>
      </c>
      <c r="I400" s="4">
        <f t="shared" si="33"/>
        <v>4.0225000000000009</v>
      </c>
      <c r="J400" s="4">
        <v>0.56879999999999997</v>
      </c>
      <c r="K400" s="4">
        <v>0.83489999999999998</v>
      </c>
      <c r="L400" s="4">
        <v>3.5999999999999999E-3</v>
      </c>
      <c r="M400" s="4">
        <v>0</v>
      </c>
      <c r="N400" s="4">
        <v>0</v>
      </c>
      <c r="O400" s="4">
        <v>0.73880000000000001</v>
      </c>
      <c r="P400" s="4">
        <v>1.7299999999999999E-2</v>
      </c>
      <c r="Q400" s="4">
        <v>5.9999999999999995E-4</v>
      </c>
      <c r="R400" s="4">
        <v>0.14099999999999999</v>
      </c>
      <c r="S400" s="4">
        <v>0.28460000000000002</v>
      </c>
      <c r="T400" s="4">
        <v>0.94140000000000001</v>
      </c>
      <c r="U400" s="4">
        <v>0.34339999999999998</v>
      </c>
      <c r="V400" s="4">
        <v>2.0000000000000001E-4</v>
      </c>
      <c r="W400" s="4">
        <v>0.1479</v>
      </c>
      <c r="X400" s="17">
        <v>0</v>
      </c>
    </row>
    <row r="401" spans="1:24" x14ac:dyDescent="0.3">
      <c r="A401" s="48">
        <f t="shared" si="34"/>
        <v>388</v>
      </c>
      <c r="B401" s="10" t="s">
        <v>430</v>
      </c>
      <c r="C401" s="1" t="s">
        <v>10</v>
      </c>
      <c r="D401" s="3">
        <v>9039.34</v>
      </c>
      <c r="E401" s="3">
        <v>0</v>
      </c>
      <c r="F401" s="2">
        <f t="shared" si="30"/>
        <v>3.4788000000000001</v>
      </c>
      <c r="G401" s="2">
        <f t="shared" si="31"/>
        <v>3.4788000000000001</v>
      </c>
      <c r="H401" s="4">
        <f t="shared" si="32"/>
        <v>3.1116000000000001</v>
      </c>
      <c r="I401" s="4">
        <f t="shared" si="33"/>
        <v>3.4788000000000001</v>
      </c>
      <c r="J401" s="4">
        <v>0.36720000000000003</v>
      </c>
      <c r="K401" s="4">
        <v>0.52610000000000001</v>
      </c>
      <c r="L401" s="4">
        <v>1.6999999999999999E-3</v>
      </c>
      <c r="M401" s="4">
        <v>0</v>
      </c>
      <c r="N401" s="4">
        <v>0</v>
      </c>
      <c r="O401" s="4">
        <v>0.79220000000000002</v>
      </c>
      <c r="P401" s="4">
        <v>8.2000000000000007E-3</v>
      </c>
      <c r="Q401" s="4">
        <v>4.0000000000000002E-4</v>
      </c>
      <c r="R401" s="4">
        <v>0.2447</v>
      </c>
      <c r="S401" s="4">
        <v>0.27850000000000003</v>
      </c>
      <c r="T401" s="4">
        <v>0.7954</v>
      </c>
      <c r="U401" s="4">
        <v>0.26879999999999998</v>
      </c>
      <c r="V401" s="4">
        <v>1E-4</v>
      </c>
      <c r="W401" s="4">
        <v>0.19550000000000001</v>
      </c>
      <c r="X401" s="17">
        <v>0</v>
      </c>
    </row>
    <row r="402" spans="1:24" x14ac:dyDescent="0.3">
      <c r="A402" s="48">
        <f t="shared" si="34"/>
        <v>389</v>
      </c>
      <c r="B402" s="10" t="s">
        <v>431</v>
      </c>
      <c r="C402" s="1" t="s">
        <v>10</v>
      </c>
      <c r="D402" s="3">
        <v>2609.66</v>
      </c>
      <c r="E402" s="3">
        <v>0</v>
      </c>
      <c r="F402" s="2">
        <f t="shared" si="30"/>
        <v>3.5848</v>
      </c>
      <c r="G402" s="2">
        <f t="shared" si="31"/>
        <v>3.5848</v>
      </c>
      <c r="H402" s="4">
        <f t="shared" si="32"/>
        <v>3.3298000000000001</v>
      </c>
      <c r="I402" s="4">
        <f t="shared" si="33"/>
        <v>3.5848</v>
      </c>
      <c r="J402" s="4">
        <v>0.255</v>
      </c>
      <c r="K402" s="4">
        <v>0.73960000000000004</v>
      </c>
      <c r="L402" s="4">
        <v>4.4000000000000003E-3</v>
      </c>
      <c r="M402" s="4">
        <v>0</v>
      </c>
      <c r="N402" s="4">
        <v>0</v>
      </c>
      <c r="O402" s="4">
        <v>0.8286</v>
      </c>
      <c r="P402" s="4">
        <v>2.1100000000000001E-2</v>
      </c>
      <c r="Q402" s="4">
        <v>8.0000000000000004E-4</v>
      </c>
      <c r="R402" s="4">
        <v>0.27950000000000003</v>
      </c>
      <c r="S402" s="4">
        <v>0.14199999999999999</v>
      </c>
      <c r="T402" s="4">
        <v>0.73050000000000004</v>
      </c>
      <c r="U402" s="4">
        <v>0.34139999999999998</v>
      </c>
      <c r="V402" s="4">
        <v>5.0000000000000001E-4</v>
      </c>
      <c r="W402" s="4">
        <v>0.2414</v>
      </c>
      <c r="X402" s="17">
        <v>0</v>
      </c>
    </row>
    <row r="403" spans="1:24" x14ac:dyDescent="0.3">
      <c r="A403" s="48">
        <f t="shared" si="34"/>
        <v>390</v>
      </c>
      <c r="B403" s="10" t="s">
        <v>432</v>
      </c>
      <c r="C403" s="1" t="s">
        <v>10</v>
      </c>
      <c r="D403" s="3">
        <v>2260.5</v>
      </c>
      <c r="E403" s="3">
        <v>0</v>
      </c>
      <c r="F403" s="2">
        <f t="shared" si="30"/>
        <v>4.0845000000000002</v>
      </c>
      <c r="G403" s="2">
        <f t="shared" si="31"/>
        <v>4.0845000000000002</v>
      </c>
      <c r="H403" s="4">
        <f t="shared" si="32"/>
        <v>3.6628000000000003</v>
      </c>
      <c r="I403" s="4">
        <f t="shared" si="33"/>
        <v>4.0845000000000002</v>
      </c>
      <c r="J403" s="4">
        <v>0.42170000000000002</v>
      </c>
      <c r="K403" s="4">
        <v>0.84940000000000004</v>
      </c>
      <c r="L403" s="4">
        <v>1.9699999999999999E-2</v>
      </c>
      <c r="M403" s="4">
        <v>0</v>
      </c>
      <c r="N403" s="4">
        <v>0</v>
      </c>
      <c r="O403" s="4">
        <v>0.89970000000000006</v>
      </c>
      <c r="P403" s="4">
        <v>1.26E-2</v>
      </c>
      <c r="Q403" s="4">
        <v>5.0000000000000001E-4</v>
      </c>
      <c r="R403" s="4">
        <v>7.8700000000000006E-2</v>
      </c>
      <c r="S403" s="4">
        <v>0.16600000000000001</v>
      </c>
      <c r="T403" s="4">
        <v>1.0709</v>
      </c>
      <c r="U403" s="4">
        <v>0.35299999999999998</v>
      </c>
      <c r="V403" s="4">
        <v>5.0000000000000001E-4</v>
      </c>
      <c r="W403" s="4">
        <v>0.21179999999999999</v>
      </c>
      <c r="X403" s="17">
        <v>0</v>
      </c>
    </row>
    <row r="404" spans="1:24" x14ac:dyDescent="0.3">
      <c r="A404" s="48">
        <f t="shared" si="34"/>
        <v>391</v>
      </c>
      <c r="B404" s="10" t="s">
        <v>433</v>
      </c>
      <c r="C404" s="1" t="s">
        <v>6</v>
      </c>
      <c r="D404" s="3">
        <v>51.3</v>
      </c>
      <c r="E404" s="3">
        <v>51.3</v>
      </c>
      <c r="F404" s="2">
        <f t="shared" si="30"/>
        <v>1.1011</v>
      </c>
      <c r="G404" s="2"/>
      <c r="H404" s="4">
        <f t="shared" si="32"/>
        <v>1.1011</v>
      </c>
      <c r="I404" s="4"/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0.33929999999999999</v>
      </c>
      <c r="P404" s="4">
        <v>0</v>
      </c>
      <c r="Q404" s="4">
        <v>0</v>
      </c>
      <c r="R404" s="4">
        <v>0.30480000000000002</v>
      </c>
      <c r="S404" s="4">
        <v>0</v>
      </c>
      <c r="T404" s="4">
        <v>0.45700000000000002</v>
      </c>
      <c r="U404" s="4">
        <v>0</v>
      </c>
      <c r="V404" s="4">
        <v>0</v>
      </c>
      <c r="W404" s="4">
        <v>0</v>
      </c>
      <c r="X404" s="17">
        <v>0</v>
      </c>
    </row>
    <row r="405" spans="1:24" x14ac:dyDescent="0.3">
      <c r="A405" s="48">
        <f t="shared" si="34"/>
        <v>392</v>
      </c>
      <c r="B405" s="10" t="s">
        <v>434</v>
      </c>
      <c r="C405" s="1" t="s">
        <v>10</v>
      </c>
      <c r="D405" s="3">
        <v>5026.0200000000004</v>
      </c>
      <c r="E405" s="3">
        <v>0</v>
      </c>
      <c r="F405" s="2">
        <f t="shared" si="30"/>
        <v>3.4695999999999998</v>
      </c>
      <c r="G405" s="2">
        <f t="shared" si="31"/>
        <v>3.4695999999999998</v>
      </c>
      <c r="H405" s="4">
        <f t="shared" si="32"/>
        <v>3.1404999999999998</v>
      </c>
      <c r="I405" s="4">
        <f t="shared" si="33"/>
        <v>3.4695999999999998</v>
      </c>
      <c r="J405" s="4">
        <v>0.3291</v>
      </c>
      <c r="K405" s="4">
        <v>0.4748</v>
      </c>
      <c r="L405" s="4">
        <v>2.9999999999999997E-4</v>
      </c>
      <c r="M405" s="4">
        <v>0</v>
      </c>
      <c r="N405" s="4">
        <v>0</v>
      </c>
      <c r="O405" s="4">
        <v>0.84350000000000003</v>
      </c>
      <c r="P405" s="4">
        <v>1.6000000000000001E-3</v>
      </c>
      <c r="Q405" s="4">
        <v>0</v>
      </c>
      <c r="R405" s="4">
        <v>0.23580000000000001</v>
      </c>
      <c r="S405" s="4">
        <v>0.2104</v>
      </c>
      <c r="T405" s="4">
        <v>0.81659999999999999</v>
      </c>
      <c r="U405" s="4">
        <v>0.3448</v>
      </c>
      <c r="V405" s="4">
        <v>2.0000000000000001E-4</v>
      </c>
      <c r="W405" s="4">
        <v>0.21249999999999999</v>
      </c>
      <c r="X405" s="17">
        <v>0</v>
      </c>
    </row>
    <row r="406" spans="1:24" x14ac:dyDescent="0.3">
      <c r="A406" s="48">
        <f t="shared" si="34"/>
        <v>393</v>
      </c>
      <c r="B406" s="10" t="s">
        <v>435</v>
      </c>
      <c r="C406" s="1" t="s">
        <v>10</v>
      </c>
      <c r="D406" s="3">
        <v>2840.42</v>
      </c>
      <c r="E406" s="3">
        <v>0</v>
      </c>
      <c r="F406" s="2">
        <f t="shared" si="30"/>
        <v>2.7959999999999998</v>
      </c>
      <c r="G406" s="2">
        <f t="shared" si="31"/>
        <v>2.7959999999999998</v>
      </c>
      <c r="H406" s="4">
        <f t="shared" si="32"/>
        <v>2.5223999999999998</v>
      </c>
      <c r="I406" s="4">
        <f t="shared" si="33"/>
        <v>2.7959999999999998</v>
      </c>
      <c r="J406" s="4">
        <v>0.27360000000000001</v>
      </c>
      <c r="K406" s="4">
        <v>0.30640000000000001</v>
      </c>
      <c r="L406" s="4">
        <v>4.1000000000000003E-3</v>
      </c>
      <c r="M406" s="4">
        <v>0</v>
      </c>
      <c r="N406" s="4">
        <v>0</v>
      </c>
      <c r="O406" s="4">
        <v>0.82310000000000005</v>
      </c>
      <c r="P406" s="4">
        <v>1.9699999999999999E-2</v>
      </c>
      <c r="Q406" s="4">
        <v>6.9999999999999999E-4</v>
      </c>
      <c r="R406" s="4">
        <v>0.2467</v>
      </c>
      <c r="S406" s="4">
        <v>0.13719999999999999</v>
      </c>
      <c r="T406" s="4">
        <v>0.66249999999999998</v>
      </c>
      <c r="U406" s="4">
        <v>0.2261</v>
      </c>
      <c r="V406" s="4">
        <v>4.0000000000000002E-4</v>
      </c>
      <c r="W406" s="4">
        <v>9.5500000000000002E-2</v>
      </c>
      <c r="X406" s="17">
        <v>0</v>
      </c>
    </row>
    <row r="407" spans="1:24" x14ac:dyDescent="0.3">
      <c r="A407" s="48">
        <f t="shared" si="34"/>
        <v>394</v>
      </c>
      <c r="B407" s="10" t="s">
        <v>436</v>
      </c>
      <c r="C407" s="1" t="s">
        <v>10</v>
      </c>
      <c r="D407" s="3">
        <v>3320.86</v>
      </c>
      <c r="E407" s="3">
        <v>0</v>
      </c>
      <c r="F407" s="2">
        <f t="shared" si="30"/>
        <v>3.6524999999999999</v>
      </c>
      <c r="G407" s="2">
        <f t="shared" si="31"/>
        <v>3.6524999999999999</v>
      </c>
      <c r="H407" s="4">
        <f t="shared" si="32"/>
        <v>3.3655999999999997</v>
      </c>
      <c r="I407" s="4">
        <f t="shared" si="33"/>
        <v>3.6524999999999999</v>
      </c>
      <c r="J407" s="4">
        <v>0.28689999999999999</v>
      </c>
      <c r="K407" s="4">
        <v>0.70079999999999998</v>
      </c>
      <c r="L407" s="4">
        <v>8.0999999999999996E-3</v>
      </c>
      <c r="M407" s="4">
        <v>0</v>
      </c>
      <c r="N407" s="4">
        <v>0</v>
      </c>
      <c r="O407" s="4">
        <v>0.84279999999999999</v>
      </c>
      <c r="P407" s="4">
        <v>2.87E-2</v>
      </c>
      <c r="Q407" s="4">
        <v>1.1000000000000001E-3</v>
      </c>
      <c r="R407" s="4">
        <v>0.2802</v>
      </c>
      <c r="S407" s="4">
        <v>0.16739999999999999</v>
      </c>
      <c r="T407" s="4">
        <v>0.74399999999999999</v>
      </c>
      <c r="U407" s="4">
        <v>0.32600000000000001</v>
      </c>
      <c r="V407" s="4">
        <v>4.0000000000000002E-4</v>
      </c>
      <c r="W407" s="4">
        <v>0.2661</v>
      </c>
      <c r="X407" s="17">
        <v>0</v>
      </c>
    </row>
    <row r="408" spans="1:24" x14ac:dyDescent="0.3">
      <c r="A408" s="48">
        <f t="shared" si="34"/>
        <v>395</v>
      </c>
      <c r="B408" s="10" t="s">
        <v>437</v>
      </c>
      <c r="C408" s="1" t="s">
        <v>10</v>
      </c>
      <c r="D408" s="3">
        <v>5401.31</v>
      </c>
      <c r="E408" s="3">
        <v>0</v>
      </c>
      <c r="F408" s="2">
        <f t="shared" si="30"/>
        <v>3.9893999999999998</v>
      </c>
      <c r="G408" s="2">
        <f t="shared" si="31"/>
        <v>3.9893999999999998</v>
      </c>
      <c r="H408" s="4">
        <f t="shared" si="32"/>
        <v>3.6555999999999997</v>
      </c>
      <c r="I408" s="4">
        <f t="shared" si="33"/>
        <v>3.9893999999999998</v>
      </c>
      <c r="J408" s="4">
        <v>0.33379999999999999</v>
      </c>
      <c r="K408" s="4">
        <v>0.56230000000000002</v>
      </c>
      <c r="L408" s="4">
        <v>2.63E-2</v>
      </c>
      <c r="M408" s="4">
        <v>0</v>
      </c>
      <c r="N408" s="4">
        <v>0</v>
      </c>
      <c r="O408" s="4">
        <v>0.88370000000000004</v>
      </c>
      <c r="P408" s="4">
        <v>3.8800000000000001E-2</v>
      </c>
      <c r="Q408" s="4">
        <v>1.4E-3</v>
      </c>
      <c r="R408" s="4">
        <v>7.0699999999999999E-2</v>
      </c>
      <c r="S408" s="4">
        <v>0.25969999999999999</v>
      </c>
      <c r="T408" s="4">
        <v>1.2488999999999999</v>
      </c>
      <c r="U408" s="4">
        <v>0.28660000000000002</v>
      </c>
      <c r="V408" s="4">
        <v>2.0000000000000001E-4</v>
      </c>
      <c r="W408" s="4">
        <v>0.27700000000000002</v>
      </c>
      <c r="X408" s="17">
        <v>0</v>
      </c>
    </row>
    <row r="409" spans="1:24" x14ac:dyDescent="0.3">
      <c r="A409" s="48">
        <f t="shared" si="34"/>
        <v>396</v>
      </c>
      <c r="B409" s="10" t="s">
        <v>438</v>
      </c>
      <c r="C409" s="1" t="s">
        <v>10</v>
      </c>
      <c r="D409" s="3">
        <v>3188.2</v>
      </c>
      <c r="E409" s="3">
        <v>0</v>
      </c>
      <c r="F409" s="2">
        <f t="shared" si="30"/>
        <v>3.4292000000000007</v>
      </c>
      <c r="G409" s="2">
        <f t="shared" si="31"/>
        <v>3.4292000000000007</v>
      </c>
      <c r="H409" s="4">
        <f t="shared" si="32"/>
        <v>3.1715000000000009</v>
      </c>
      <c r="I409" s="4">
        <f t="shared" si="33"/>
        <v>3.4292000000000007</v>
      </c>
      <c r="J409" s="4">
        <v>0.25769999999999998</v>
      </c>
      <c r="K409" s="4">
        <v>0.50380000000000003</v>
      </c>
      <c r="L409" s="4">
        <v>6.1999999999999998E-3</v>
      </c>
      <c r="M409" s="4">
        <v>0</v>
      </c>
      <c r="N409" s="4">
        <v>0</v>
      </c>
      <c r="O409" s="4">
        <v>0.91039999999999999</v>
      </c>
      <c r="P409" s="4">
        <v>2.1999999999999999E-2</v>
      </c>
      <c r="Q409" s="4">
        <v>8.0000000000000004E-4</v>
      </c>
      <c r="R409" s="4">
        <v>0.13250000000000001</v>
      </c>
      <c r="S409" s="4">
        <v>0.17180000000000001</v>
      </c>
      <c r="T409" s="4">
        <v>0.81240000000000001</v>
      </c>
      <c r="U409" s="4">
        <v>0.33460000000000001</v>
      </c>
      <c r="V409" s="4">
        <v>4.0000000000000002E-4</v>
      </c>
      <c r="W409" s="4">
        <v>0.27660000000000001</v>
      </c>
      <c r="X409" s="17">
        <v>0</v>
      </c>
    </row>
    <row r="410" spans="1:24" x14ac:dyDescent="0.3">
      <c r="A410" s="48">
        <f t="shared" si="34"/>
        <v>397</v>
      </c>
      <c r="B410" s="10" t="s">
        <v>439</v>
      </c>
      <c r="C410" s="1" t="s">
        <v>6</v>
      </c>
      <c r="D410" s="3">
        <v>148</v>
      </c>
      <c r="E410" s="3">
        <v>61</v>
      </c>
      <c r="F410" s="2">
        <f t="shared" si="30"/>
        <v>1.137</v>
      </c>
      <c r="G410" s="2"/>
      <c r="H410" s="4">
        <f t="shared" si="32"/>
        <v>1.137</v>
      </c>
      <c r="I410" s="4"/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0.36180000000000001</v>
      </c>
      <c r="P410" s="4">
        <v>0</v>
      </c>
      <c r="Q410" s="4">
        <v>0</v>
      </c>
      <c r="R410" s="4">
        <v>0.29420000000000002</v>
      </c>
      <c r="S410" s="4">
        <v>0</v>
      </c>
      <c r="T410" s="4">
        <v>0.47320000000000001</v>
      </c>
      <c r="U410" s="4">
        <v>0</v>
      </c>
      <c r="V410" s="4">
        <v>7.7999999999999996E-3</v>
      </c>
      <c r="W410" s="4">
        <v>0</v>
      </c>
      <c r="X410" s="17">
        <v>0</v>
      </c>
    </row>
    <row r="411" spans="1:24" x14ac:dyDescent="0.3">
      <c r="A411" s="48">
        <f t="shared" si="34"/>
        <v>398</v>
      </c>
      <c r="B411" s="10" t="s">
        <v>440</v>
      </c>
      <c r="C411" s="1" t="s">
        <v>13</v>
      </c>
      <c r="D411" s="3">
        <v>2133.06</v>
      </c>
      <c r="E411" s="3">
        <v>0</v>
      </c>
      <c r="F411" s="2">
        <f t="shared" si="30"/>
        <v>4.1869999999999994</v>
      </c>
      <c r="G411" s="2">
        <f t="shared" si="31"/>
        <v>5.1524999999999999</v>
      </c>
      <c r="H411" s="4">
        <f t="shared" si="32"/>
        <v>3.7265999999999995</v>
      </c>
      <c r="I411" s="4">
        <f t="shared" si="33"/>
        <v>4.1869999999999994</v>
      </c>
      <c r="J411" s="4">
        <v>0.46039999999999998</v>
      </c>
      <c r="K411" s="4">
        <v>0.9526</v>
      </c>
      <c r="L411" s="4">
        <v>1.9699999999999999E-2</v>
      </c>
      <c r="M411" s="4">
        <v>0.74570000000000003</v>
      </c>
      <c r="N411" s="4">
        <v>0</v>
      </c>
      <c r="O411" s="4">
        <v>0.8478</v>
      </c>
      <c r="P411" s="4">
        <v>7.3000000000000001E-3</v>
      </c>
      <c r="Q411" s="4">
        <v>2.0000000000000001E-4</v>
      </c>
      <c r="R411" s="4">
        <v>7.22E-2</v>
      </c>
      <c r="S411" s="4">
        <v>0.1157</v>
      </c>
      <c r="T411" s="4">
        <v>0.93440000000000001</v>
      </c>
      <c r="U411" s="4">
        <v>0.19739999999999999</v>
      </c>
      <c r="V411" s="4">
        <v>5.9999999999999995E-4</v>
      </c>
      <c r="W411" s="4">
        <v>0.57869999999999999</v>
      </c>
      <c r="X411" s="17">
        <v>0.2198</v>
      </c>
    </row>
    <row r="412" spans="1:24" x14ac:dyDescent="0.3">
      <c r="A412" s="48">
        <f t="shared" si="34"/>
        <v>399</v>
      </c>
      <c r="B412" s="10" t="s">
        <v>441</v>
      </c>
      <c r="C412" s="1" t="s">
        <v>13</v>
      </c>
      <c r="D412" s="3">
        <v>6421.79</v>
      </c>
      <c r="E412" s="3">
        <v>760.1</v>
      </c>
      <c r="F412" s="2">
        <f t="shared" si="30"/>
        <v>3.3295000000000003</v>
      </c>
      <c r="G412" s="2">
        <f t="shared" si="31"/>
        <v>4.4610000000000003</v>
      </c>
      <c r="H412" s="4">
        <f t="shared" si="32"/>
        <v>2.8975000000000004</v>
      </c>
      <c r="I412" s="4">
        <f t="shared" si="33"/>
        <v>3.3295000000000003</v>
      </c>
      <c r="J412" s="4">
        <v>0.432</v>
      </c>
      <c r="K412" s="4">
        <v>0.47860000000000003</v>
      </c>
      <c r="L412" s="4">
        <v>1.8200000000000001E-2</v>
      </c>
      <c r="M412" s="4">
        <v>0.84289999999999998</v>
      </c>
      <c r="N412" s="4">
        <v>0</v>
      </c>
      <c r="O412" s="4">
        <v>0.89959999999999996</v>
      </c>
      <c r="P412" s="4">
        <v>1.32E-2</v>
      </c>
      <c r="Q412" s="4">
        <v>5.0000000000000001E-4</v>
      </c>
      <c r="R412" s="4">
        <v>4.8800000000000003E-2</v>
      </c>
      <c r="S412" s="4">
        <v>0.12429999999999999</v>
      </c>
      <c r="T412" s="4">
        <v>0.9849</v>
      </c>
      <c r="U412" s="4">
        <v>0.1482</v>
      </c>
      <c r="V412" s="4">
        <v>1E-4</v>
      </c>
      <c r="W412" s="4">
        <v>0.18110000000000001</v>
      </c>
      <c r="X412" s="17">
        <v>0.28860000000000002</v>
      </c>
    </row>
    <row r="413" spans="1:24" x14ac:dyDescent="0.3">
      <c r="A413" s="48">
        <f t="shared" si="34"/>
        <v>400</v>
      </c>
      <c r="B413" s="10" t="s">
        <v>442</v>
      </c>
      <c r="C413" s="1" t="s">
        <v>10</v>
      </c>
      <c r="D413" s="3">
        <v>3197</v>
      </c>
      <c r="E413" s="3">
        <v>31.5</v>
      </c>
      <c r="F413" s="2">
        <f t="shared" si="30"/>
        <v>3.6069</v>
      </c>
      <c r="G413" s="2">
        <f t="shared" si="31"/>
        <v>3.6069</v>
      </c>
      <c r="H413" s="4">
        <f t="shared" si="32"/>
        <v>3.2450999999999999</v>
      </c>
      <c r="I413" s="4">
        <f t="shared" si="33"/>
        <v>3.6069</v>
      </c>
      <c r="J413" s="4">
        <v>0.36180000000000001</v>
      </c>
      <c r="K413" s="4">
        <v>0.61450000000000005</v>
      </c>
      <c r="L413" s="4">
        <v>4.1000000000000003E-3</v>
      </c>
      <c r="M413" s="4">
        <v>0</v>
      </c>
      <c r="N413" s="4">
        <v>0</v>
      </c>
      <c r="O413" s="4">
        <v>0.83740000000000003</v>
      </c>
      <c r="P413" s="4">
        <v>1.9800000000000002E-2</v>
      </c>
      <c r="Q413" s="4">
        <v>6.9999999999999999E-4</v>
      </c>
      <c r="R413" s="4">
        <v>0.2903</v>
      </c>
      <c r="S413" s="4">
        <v>0.17219999999999999</v>
      </c>
      <c r="T413" s="4">
        <v>0.80089999999999995</v>
      </c>
      <c r="U413" s="4">
        <v>0.27079999999999999</v>
      </c>
      <c r="V413" s="4">
        <v>4.0000000000000002E-4</v>
      </c>
      <c r="W413" s="4">
        <v>0.23400000000000001</v>
      </c>
      <c r="X413" s="17">
        <v>0</v>
      </c>
    </row>
    <row r="414" spans="1:24" x14ac:dyDescent="0.3">
      <c r="A414" s="48">
        <f t="shared" si="34"/>
        <v>401</v>
      </c>
      <c r="B414" s="10" t="s">
        <v>443</v>
      </c>
      <c r="C414" s="1" t="s">
        <v>16</v>
      </c>
      <c r="D414" s="3">
        <v>4903.83</v>
      </c>
      <c r="E414" s="3">
        <v>0</v>
      </c>
      <c r="F414" s="2">
        <f t="shared" si="30"/>
        <v>4.1180000000000003</v>
      </c>
      <c r="G414" s="2">
        <f t="shared" si="31"/>
        <v>5.6236000000000006</v>
      </c>
      <c r="H414" s="4">
        <f t="shared" si="32"/>
        <v>3.3827000000000003</v>
      </c>
      <c r="I414" s="4">
        <f t="shared" si="33"/>
        <v>4.1180000000000003</v>
      </c>
      <c r="J414" s="4">
        <v>0.73529999999999995</v>
      </c>
      <c r="K414" s="4">
        <v>0.64610000000000001</v>
      </c>
      <c r="L414" s="4">
        <v>8.2000000000000007E-3</v>
      </c>
      <c r="M414" s="4">
        <v>0.55489999999999995</v>
      </c>
      <c r="N414" s="4">
        <v>3.95E-2</v>
      </c>
      <c r="O414" s="4">
        <v>0.96179999999999999</v>
      </c>
      <c r="P414" s="4">
        <v>1.4200000000000001E-2</v>
      </c>
      <c r="Q414" s="4">
        <v>5.0000000000000001E-4</v>
      </c>
      <c r="R414" s="4">
        <v>5.1999999999999998E-2</v>
      </c>
      <c r="S414" s="4">
        <v>0.1031</v>
      </c>
      <c r="T414" s="4">
        <v>0.99450000000000005</v>
      </c>
      <c r="U414" s="4">
        <v>9.6600000000000005E-2</v>
      </c>
      <c r="V414" s="4">
        <v>2.0000000000000001E-4</v>
      </c>
      <c r="W414" s="4">
        <v>0.50549999999999995</v>
      </c>
      <c r="X414" s="17">
        <v>0.91120000000000001</v>
      </c>
    </row>
    <row r="415" spans="1:24" x14ac:dyDescent="0.3">
      <c r="A415" s="48">
        <f t="shared" si="34"/>
        <v>402</v>
      </c>
      <c r="B415" s="10" t="s">
        <v>444</v>
      </c>
      <c r="C415" s="1" t="s">
        <v>13</v>
      </c>
      <c r="D415" s="3">
        <v>8434.35</v>
      </c>
      <c r="E415" s="3">
        <v>911.07</v>
      </c>
      <c r="F415" s="2">
        <f t="shared" si="30"/>
        <v>3.6377999999999999</v>
      </c>
      <c r="G415" s="2">
        <f t="shared" si="31"/>
        <v>4.4776999999999987</v>
      </c>
      <c r="H415" s="4">
        <f t="shared" si="32"/>
        <v>3.1313</v>
      </c>
      <c r="I415" s="4">
        <f t="shared" si="33"/>
        <v>3.6377999999999999</v>
      </c>
      <c r="J415" s="4">
        <v>0.50649999999999995</v>
      </c>
      <c r="K415" s="4">
        <v>0.83069999999999999</v>
      </c>
      <c r="L415" s="4">
        <v>1.8700000000000001E-2</v>
      </c>
      <c r="M415" s="4">
        <v>0.52359999999999995</v>
      </c>
      <c r="N415" s="4">
        <v>4.6300000000000001E-2</v>
      </c>
      <c r="O415" s="4">
        <v>0.8054</v>
      </c>
      <c r="P415" s="4">
        <v>1.7500000000000002E-2</v>
      </c>
      <c r="Q415" s="4">
        <v>5.9999999999999995E-4</v>
      </c>
      <c r="R415" s="4">
        <v>4.9599999999999998E-2</v>
      </c>
      <c r="S415" s="4">
        <v>0.1391</v>
      </c>
      <c r="T415" s="4">
        <v>0.94469999999999998</v>
      </c>
      <c r="U415" s="4">
        <v>0.12590000000000001</v>
      </c>
      <c r="V415" s="4">
        <v>1E-4</v>
      </c>
      <c r="W415" s="4">
        <v>0.19900000000000001</v>
      </c>
      <c r="X415" s="17">
        <v>0.27</v>
      </c>
    </row>
    <row r="416" spans="1:24" x14ac:dyDescent="0.3">
      <c r="A416" s="48">
        <f t="shared" si="34"/>
        <v>403</v>
      </c>
      <c r="B416" s="10" t="s">
        <v>445</v>
      </c>
      <c r="C416" s="1" t="s">
        <v>7</v>
      </c>
      <c r="D416" s="3">
        <v>721.06</v>
      </c>
      <c r="E416" s="3">
        <v>0</v>
      </c>
      <c r="F416" s="2">
        <f t="shared" si="30"/>
        <v>2.4207000000000001</v>
      </c>
      <c r="G416" s="2">
        <f t="shared" si="31"/>
        <v>2.4207000000000001</v>
      </c>
      <c r="H416" s="4">
        <f t="shared" si="32"/>
        <v>2.4207000000000001</v>
      </c>
      <c r="I416" s="4">
        <f t="shared" si="33"/>
        <v>2.4207000000000001</v>
      </c>
      <c r="J416" s="4">
        <v>0</v>
      </c>
      <c r="K416" s="4">
        <v>0.5716</v>
      </c>
      <c r="L416" s="4">
        <v>0</v>
      </c>
      <c r="M416" s="4">
        <v>0</v>
      </c>
      <c r="N416" s="4">
        <v>0</v>
      </c>
      <c r="O416" s="4">
        <v>0.54769999999999996</v>
      </c>
      <c r="P416" s="4">
        <v>0</v>
      </c>
      <c r="Q416" s="4">
        <v>0</v>
      </c>
      <c r="R416" s="4">
        <v>0.26929999999999998</v>
      </c>
      <c r="S416" s="4">
        <v>6.1699999999999998E-2</v>
      </c>
      <c r="T416" s="4">
        <v>0.71440000000000003</v>
      </c>
      <c r="U416" s="4">
        <v>0.25600000000000001</v>
      </c>
      <c r="V416" s="4">
        <v>0</v>
      </c>
      <c r="W416" s="4">
        <v>0</v>
      </c>
      <c r="X416" s="17">
        <v>0</v>
      </c>
    </row>
    <row r="417" spans="1:24" x14ac:dyDescent="0.3">
      <c r="A417" s="48">
        <f t="shared" si="34"/>
        <v>404</v>
      </c>
      <c r="B417" s="10" t="s">
        <v>446</v>
      </c>
      <c r="C417" s="1" t="s">
        <v>14</v>
      </c>
      <c r="D417" s="3">
        <v>4055.1</v>
      </c>
      <c r="E417" s="3">
        <v>0</v>
      </c>
      <c r="F417" s="2">
        <f t="shared" si="30"/>
        <v>3.1106000000000003</v>
      </c>
      <c r="G417" s="2">
        <f t="shared" si="31"/>
        <v>3.7705000000000002</v>
      </c>
      <c r="H417" s="4">
        <f t="shared" si="32"/>
        <v>2.7589000000000001</v>
      </c>
      <c r="I417" s="4">
        <f t="shared" si="33"/>
        <v>3.1106000000000003</v>
      </c>
      <c r="J417" s="4">
        <v>0.35170000000000001</v>
      </c>
      <c r="K417" s="4">
        <v>0.40250000000000002</v>
      </c>
      <c r="L417" s="4">
        <v>7.4999999999999997E-3</v>
      </c>
      <c r="M417" s="4">
        <v>0.30769999999999997</v>
      </c>
      <c r="N417" s="4">
        <v>4.6300000000000001E-2</v>
      </c>
      <c r="O417" s="4">
        <v>0.82889999999999997</v>
      </c>
      <c r="P417" s="4">
        <v>3.7000000000000002E-3</v>
      </c>
      <c r="Q417" s="4">
        <v>1E-4</v>
      </c>
      <c r="R417" s="4">
        <v>0.1421</v>
      </c>
      <c r="S417" s="4">
        <v>7.5499999999999998E-2</v>
      </c>
      <c r="T417" s="4">
        <v>0.79510000000000003</v>
      </c>
      <c r="U417" s="4">
        <v>0.18740000000000001</v>
      </c>
      <c r="V417" s="4">
        <v>2.0000000000000001E-4</v>
      </c>
      <c r="W417" s="4">
        <v>0.31590000000000001</v>
      </c>
      <c r="X417" s="17">
        <v>0.30590000000000001</v>
      </c>
    </row>
    <row r="418" spans="1:24" x14ac:dyDescent="0.3">
      <c r="A418" s="48">
        <f t="shared" si="34"/>
        <v>405</v>
      </c>
      <c r="B418" s="10" t="s">
        <v>447</v>
      </c>
      <c r="C418" s="1" t="s">
        <v>13</v>
      </c>
      <c r="D418" s="3">
        <v>3739.2</v>
      </c>
      <c r="E418" s="3">
        <v>410.2</v>
      </c>
      <c r="F418" s="2">
        <f t="shared" si="30"/>
        <v>2.8163</v>
      </c>
      <c r="G418" s="2">
        <f t="shared" si="31"/>
        <v>3.1832000000000003</v>
      </c>
      <c r="H418" s="4">
        <f t="shared" si="32"/>
        <v>2.3773</v>
      </c>
      <c r="I418" s="4">
        <f t="shared" si="33"/>
        <v>2.8163</v>
      </c>
      <c r="J418" s="4">
        <v>0.439</v>
      </c>
      <c r="K418" s="4">
        <v>0.33310000000000001</v>
      </c>
      <c r="L418" s="4">
        <v>1.2E-2</v>
      </c>
      <c r="M418" s="4">
        <v>0.18740000000000001</v>
      </c>
      <c r="N418" s="4">
        <v>2.8199999999999999E-2</v>
      </c>
      <c r="O418" s="4">
        <v>0.80669999999999997</v>
      </c>
      <c r="P418" s="4">
        <v>7.0000000000000001E-3</v>
      </c>
      <c r="Q418" s="4">
        <v>2.0000000000000001E-4</v>
      </c>
      <c r="R418" s="4">
        <v>0.13600000000000001</v>
      </c>
      <c r="S418" s="4">
        <v>9.7799999999999998E-2</v>
      </c>
      <c r="T418" s="4">
        <v>0.62939999999999996</v>
      </c>
      <c r="U418" s="4">
        <v>0.12039999999999999</v>
      </c>
      <c r="V418" s="4">
        <v>4.0000000000000002E-4</v>
      </c>
      <c r="W418" s="4">
        <v>0.23430000000000001</v>
      </c>
      <c r="X418" s="17">
        <v>0.15129999999999999</v>
      </c>
    </row>
    <row r="419" spans="1:24" x14ac:dyDescent="0.3">
      <c r="A419" s="48">
        <f t="shared" si="34"/>
        <v>406</v>
      </c>
      <c r="B419" s="10" t="s">
        <v>608</v>
      </c>
      <c r="C419" s="1" t="s">
        <v>13</v>
      </c>
      <c r="D419" s="3">
        <v>3468.8</v>
      </c>
      <c r="E419" s="3">
        <v>191</v>
      </c>
      <c r="F419" s="2">
        <f t="shared" si="30"/>
        <v>2.9787999999999997</v>
      </c>
      <c r="G419" s="2">
        <f t="shared" si="31"/>
        <v>3.3510999999999997</v>
      </c>
      <c r="H419" s="4">
        <f t="shared" si="32"/>
        <v>2.6396999999999995</v>
      </c>
      <c r="I419" s="4">
        <f t="shared" si="33"/>
        <v>2.9787999999999997</v>
      </c>
      <c r="J419" s="4">
        <v>0.33910000000000001</v>
      </c>
      <c r="K419" s="4">
        <v>0.41320000000000001</v>
      </c>
      <c r="L419" s="4">
        <v>7.4999999999999997E-3</v>
      </c>
      <c r="M419" s="4">
        <v>0.19</v>
      </c>
      <c r="N419" s="4">
        <v>2.86E-2</v>
      </c>
      <c r="O419" s="4">
        <v>0.86070000000000002</v>
      </c>
      <c r="P419" s="4">
        <v>2.3E-3</v>
      </c>
      <c r="Q419" s="4">
        <v>1E-4</v>
      </c>
      <c r="R419" s="4">
        <v>0.16489999999999999</v>
      </c>
      <c r="S419" s="4">
        <v>0.1128</v>
      </c>
      <c r="T419" s="4">
        <v>0.67149999999999999</v>
      </c>
      <c r="U419" s="4">
        <v>0.15379999999999999</v>
      </c>
      <c r="V419" s="4">
        <v>4.0000000000000002E-4</v>
      </c>
      <c r="W419" s="4">
        <v>0.2525</v>
      </c>
      <c r="X419" s="17">
        <v>0.1537</v>
      </c>
    </row>
    <row r="420" spans="1:24" x14ac:dyDescent="0.3">
      <c r="A420" s="48">
        <f t="shared" si="34"/>
        <v>407</v>
      </c>
      <c r="B420" s="10" t="s">
        <v>448</v>
      </c>
      <c r="C420" s="1" t="s">
        <v>13</v>
      </c>
      <c r="D420" s="3">
        <v>4156.24</v>
      </c>
      <c r="E420" s="3">
        <v>391.15</v>
      </c>
      <c r="F420" s="2">
        <f t="shared" si="30"/>
        <v>4.0074999999999994</v>
      </c>
      <c r="G420" s="2">
        <f t="shared" si="31"/>
        <v>4.8609</v>
      </c>
      <c r="H420" s="4">
        <f t="shared" si="32"/>
        <v>3.5125999999999995</v>
      </c>
      <c r="I420" s="4">
        <f t="shared" si="33"/>
        <v>4.0074999999999994</v>
      </c>
      <c r="J420" s="4">
        <v>0.49490000000000001</v>
      </c>
      <c r="K420" s="4">
        <v>0.79279999999999995</v>
      </c>
      <c r="L420" s="4">
        <v>0.02</v>
      </c>
      <c r="M420" s="4">
        <v>0.60840000000000005</v>
      </c>
      <c r="N420" s="4">
        <v>0</v>
      </c>
      <c r="O420" s="4">
        <v>0.91139999999999999</v>
      </c>
      <c r="P420" s="4">
        <v>2.86E-2</v>
      </c>
      <c r="Q420" s="4">
        <v>1.1000000000000001E-3</v>
      </c>
      <c r="R420" s="4">
        <v>5.57E-2</v>
      </c>
      <c r="S420" s="4">
        <v>0.1008</v>
      </c>
      <c r="T420" s="4">
        <v>1.0003</v>
      </c>
      <c r="U420" s="4">
        <v>0.24310000000000001</v>
      </c>
      <c r="V420" s="4">
        <v>2.0000000000000001E-4</v>
      </c>
      <c r="W420" s="4">
        <v>0.35859999999999997</v>
      </c>
      <c r="X420" s="17">
        <v>0.245</v>
      </c>
    </row>
    <row r="421" spans="1:24" x14ac:dyDescent="0.3">
      <c r="A421" s="48">
        <f t="shared" si="34"/>
        <v>408</v>
      </c>
      <c r="B421" s="10" t="s">
        <v>449</v>
      </c>
      <c r="C421" s="1" t="s">
        <v>10</v>
      </c>
      <c r="D421" s="3">
        <v>2752.15</v>
      </c>
      <c r="E421" s="3">
        <v>0</v>
      </c>
      <c r="F421" s="2">
        <f t="shared" si="30"/>
        <v>4.1123000000000003</v>
      </c>
      <c r="G421" s="2">
        <f t="shared" si="31"/>
        <v>4.1123000000000003</v>
      </c>
      <c r="H421" s="4">
        <f t="shared" si="32"/>
        <v>3.7987000000000002</v>
      </c>
      <c r="I421" s="4">
        <f t="shared" si="33"/>
        <v>4.1123000000000003</v>
      </c>
      <c r="J421" s="4">
        <v>0.31359999999999999</v>
      </c>
      <c r="K421" s="4">
        <v>0.63180000000000003</v>
      </c>
      <c r="L421" s="4">
        <v>2.3599999999999999E-2</v>
      </c>
      <c r="M421" s="4">
        <v>0</v>
      </c>
      <c r="N421" s="4">
        <v>0</v>
      </c>
      <c r="O421" s="4">
        <v>0.88460000000000005</v>
      </c>
      <c r="P421" s="4">
        <v>5.1200000000000002E-2</v>
      </c>
      <c r="Q421" s="4">
        <v>1.9E-3</v>
      </c>
      <c r="R421" s="4">
        <v>0.21940000000000001</v>
      </c>
      <c r="S421" s="4">
        <v>0.186</v>
      </c>
      <c r="T421" s="4">
        <v>1.2572000000000001</v>
      </c>
      <c r="U421" s="4">
        <v>0.2898</v>
      </c>
      <c r="V421" s="4">
        <v>4.0000000000000002E-4</v>
      </c>
      <c r="W421" s="4">
        <v>0.25280000000000002</v>
      </c>
      <c r="X421" s="17">
        <v>0</v>
      </c>
    </row>
    <row r="422" spans="1:24" x14ac:dyDescent="0.3">
      <c r="A422" s="48">
        <f t="shared" si="34"/>
        <v>409</v>
      </c>
      <c r="B422" s="10" t="s">
        <v>450</v>
      </c>
      <c r="C422" s="1" t="s">
        <v>10</v>
      </c>
      <c r="D422" s="3">
        <v>3894.8</v>
      </c>
      <c r="E422" s="3">
        <v>0</v>
      </c>
      <c r="F422" s="2">
        <f t="shared" si="30"/>
        <v>3.8515000000000001</v>
      </c>
      <c r="G422" s="2">
        <f t="shared" si="31"/>
        <v>3.8515000000000001</v>
      </c>
      <c r="H422" s="4">
        <f t="shared" si="32"/>
        <v>3.5108000000000001</v>
      </c>
      <c r="I422" s="4">
        <f t="shared" si="33"/>
        <v>3.8515000000000001</v>
      </c>
      <c r="J422" s="4">
        <v>0.3407</v>
      </c>
      <c r="K422" s="4">
        <v>0.44040000000000001</v>
      </c>
      <c r="L422" s="4">
        <v>2.3800000000000002E-2</v>
      </c>
      <c r="M422" s="4">
        <v>0</v>
      </c>
      <c r="N422" s="4">
        <v>0</v>
      </c>
      <c r="O422" s="4">
        <v>0.88470000000000004</v>
      </c>
      <c r="P422" s="4">
        <v>4.99E-2</v>
      </c>
      <c r="Q422" s="4">
        <v>1.9E-3</v>
      </c>
      <c r="R422" s="4">
        <v>0.19900000000000001</v>
      </c>
      <c r="S422" s="4">
        <v>0.25900000000000001</v>
      </c>
      <c r="T422" s="4">
        <v>1.0847</v>
      </c>
      <c r="U422" s="4">
        <v>0.23330000000000001</v>
      </c>
      <c r="V422" s="4">
        <v>2.0000000000000001E-4</v>
      </c>
      <c r="W422" s="4">
        <v>0.33389999999999997</v>
      </c>
      <c r="X422" s="17">
        <v>0</v>
      </c>
    </row>
    <row r="423" spans="1:24" x14ac:dyDescent="0.3">
      <c r="A423" s="48">
        <f t="shared" si="34"/>
        <v>410</v>
      </c>
      <c r="B423" s="10" t="s">
        <v>451</v>
      </c>
      <c r="C423" s="1" t="s">
        <v>10</v>
      </c>
      <c r="D423" s="3">
        <v>2743.4</v>
      </c>
      <c r="E423" s="3">
        <v>0</v>
      </c>
      <c r="F423" s="2">
        <f t="shared" si="30"/>
        <v>3.9380000000000002</v>
      </c>
      <c r="G423" s="2">
        <f t="shared" si="31"/>
        <v>3.9380000000000002</v>
      </c>
      <c r="H423" s="4">
        <f t="shared" si="32"/>
        <v>3.6232000000000002</v>
      </c>
      <c r="I423" s="4">
        <f t="shared" si="33"/>
        <v>3.9380000000000002</v>
      </c>
      <c r="J423" s="4">
        <v>0.31480000000000002</v>
      </c>
      <c r="K423" s="4">
        <v>0.48</v>
      </c>
      <c r="L423" s="4">
        <v>1.0699999999999999E-2</v>
      </c>
      <c r="M423" s="4">
        <v>0</v>
      </c>
      <c r="N423" s="4">
        <v>0</v>
      </c>
      <c r="O423" s="4">
        <v>0.86780000000000002</v>
      </c>
      <c r="P423" s="4">
        <v>5.1200000000000002E-2</v>
      </c>
      <c r="Q423" s="4">
        <v>1.9E-3</v>
      </c>
      <c r="R423" s="4">
        <v>0.26779999999999998</v>
      </c>
      <c r="S423" s="4">
        <v>0.17960000000000001</v>
      </c>
      <c r="T423" s="4">
        <v>1.1591</v>
      </c>
      <c r="U423" s="4">
        <v>0.26340000000000002</v>
      </c>
      <c r="V423" s="4">
        <v>5.0000000000000001E-4</v>
      </c>
      <c r="W423" s="4">
        <v>0.3412</v>
      </c>
      <c r="X423" s="17">
        <v>0</v>
      </c>
    </row>
    <row r="424" spans="1:24" x14ac:dyDescent="0.3">
      <c r="A424" s="48">
        <f t="shared" si="34"/>
        <v>411</v>
      </c>
      <c r="B424" s="10" t="s">
        <v>452</v>
      </c>
      <c r="C424" s="1" t="s">
        <v>13</v>
      </c>
      <c r="D424" s="3">
        <v>4255.2700000000004</v>
      </c>
      <c r="E424" s="3">
        <v>410.5</v>
      </c>
      <c r="F424" s="2">
        <f t="shared" si="30"/>
        <v>3.8428999999999993</v>
      </c>
      <c r="G424" s="2">
        <f t="shared" si="31"/>
        <v>4.7390999999999988</v>
      </c>
      <c r="H424" s="4">
        <f t="shared" si="32"/>
        <v>3.3726999999999991</v>
      </c>
      <c r="I424" s="4">
        <f t="shared" si="33"/>
        <v>3.8428999999999993</v>
      </c>
      <c r="J424" s="4">
        <v>0.47020000000000001</v>
      </c>
      <c r="K424" s="4">
        <v>0.60540000000000005</v>
      </c>
      <c r="L424" s="4">
        <v>2.2700000000000001E-2</v>
      </c>
      <c r="M424" s="4">
        <v>0.5958</v>
      </c>
      <c r="N424" s="4">
        <v>0</v>
      </c>
      <c r="O424" s="4">
        <v>0.90390000000000004</v>
      </c>
      <c r="P424" s="4">
        <v>3.5499999999999997E-2</v>
      </c>
      <c r="Q424" s="4">
        <v>1.2999999999999999E-3</v>
      </c>
      <c r="R424" s="4">
        <v>5.3999999999999999E-2</v>
      </c>
      <c r="S424" s="4">
        <v>9.8900000000000002E-2</v>
      </c>
      <c r="T424" s="4">
        <v>0.99760000000000004</v>
      </c>
      <c r="U424" s="4">
        <v>0.14680000000000001</v>
      </c>
      <c r="V424" s="4">
        <v>2.0000000000000001E-4</v>
      </c>
      <c r="W424" s="4">
        <v>0.50639999999999996</v>
      </c>
      <c r="X424" s="17">
        <v>0.3004</v>
      </c>
    </row>
    <row r="425" spans="1:24" x14ac:dyDescent="0.3">
      <c r="A425" s="48">
        <f t="shared" si="34"/>
        <v>412</v>
      </c>
      <c r="B425" s="10" t="s">
        <v>453</v>
      </c>
      <c r="C425" s="1" t="s">
        <v>10</v>
      </c>
      <c r="D425" s="3">
        <v>2711.05</v>
      </c>
      <c r="E425" s="3">
        <v>0</v>
      </c>
      <c r="F425" s="2">
        <f t="shared" si="30"/>
        <v>4.0842999999999998</v>
      </c>
      <c r="G425" s="2">
        <f t="shared" si="31"/>
        <v>4.0842999999999998</v>
      </c>
      <c r="H425" s="4">
        <f t="shared" si="32"/>
        <v>3.7624999999999997</v>
      </c>
      <c r="I425" s="4">
        <f t="shared" si="33"/>
        <v>4.0842999999999998</v>
      </c>
      <c r="J425" s="4">
        <v>0.32179999999999997</v>
      </c>
      <c r="K425" s="4">
        <v>0.65100000000000002</v>
      </c>
      <c r="L425" s="4">
        <v>1.09E-2</v>
      </c>
      <c r="M425" s="4">
        <v>0</v>
      </c>
      <c r="N425" s="4">
        <v>0</v>
      </c>
      <c r="O425" s="4">
        <v>0.88229999999999997</v>
      </c>
      <c r="P425" s="4">
        <v>5.1799999999999999E-2</v>
      </c>
      <c r="Q425" s="4">
        <v>1.9E-3</v>
      </c>
      <c r="R425" s="4">
        <v>0.2712</v>
      </c>
      <c r="S425" s="4">
        <v>0.19120000000000001</v>
      </c>
      <c r="T425" s="4">
        <v>1.1676</v>
      </c>
      <c r="U425" s="4">
        <v>0.28249999999999997</v>
      </c>
      <c r="V425" s="4">
        <v>5.0000000000000001E-4</v>
      </c>
      <c r="W425" s="4">
        <v>0.25159999999999999</v>
      </c>
      <c r="X425" s="17">
        <v>0</v>
      </c>
    </row>
    <row r="426" spans="1:24" x14ac:dyDescent="0.3">
      <c r="A426" s="48">
        <f t="shared" si="34"/>
        <v>413</v>
      </c>
      <c r="B426" s="10" t="s">
        <v>454</v>
      </c>
      <c r="C426" s="1" t="s">
        <v>6</v>
      </c>
      <c r="D426" s="3">
        <v>60.3</v>
      </c>
      <c r="E426" s="3">
        <v>0</v>
      </c>
      <c r="F426" s="2">
        <f t="shared" si="30"/>
        <v>0.83260000000000001</v>
      </c>
      <c r="G426" s="2"/>
      <c r="H426" s="4">
        <f t="shared" si="32"/>
        <v>0.83260000000000001</v>
      </c>
      <c r="I426" s="4"/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0.33960000000000001</v>
      </c>
      <c r="P426" s="4">
        <v>0</v>
      </c>
      <c r="Q426" s="4">
        <v>0</v>
      </c>
      <c r="R426" s="4">
        <v>0</v>
      </c>
      <c r="S426" s="4">
        <v>0</v>
      </c>
      <c r="T426" s="4">
        <v>0.47389999999999999</v>
      </c>
      <c r="U426" s="4">
        <v>0</v>
      </c>
      <c r="V426" s="4">
        <v>1.9099999999999999E-2</v>
      </c>
      <c r="W426" s="4">
        <v>0</v>
      </c>
      <c r="X426" s="17">
        <v>0</v>
      </c>
    </row>
    <row r="427" spans="1:24" x14ac:dyDescent="0.3">
      <c r="A427" s="48">
        <f t="shared" si="34"/>
        <v>414</v>
      </c>
      <c r="B427" s="10" t="s">
        <v>455</v>
      </c>
      <c r="C427" s="1" t="s">
        <v>6</v>
      </c>
      <c r="D427" s="3">
        <v>61.5</v>
      </c>
      <c r="E427" s="3">
        <v>0</v>
      </c>
      <c r="F427" s="2">
        <f t="shared" si="30"/>
        <v>0.94510000000000016</v>
      </c>
      <c r="G427" s="2"/>
      <c r="H427" s="4">
        <f t="shared" si="32"/>
        <v>0.94510000000000016</v>
      </c>
      <c r="I427" s="4"/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0.33950000000000002</v>
      </c>
      <c r="P427" s="4">
        <v>0</v>
      </c>
      <c r="Q427" s="4">
        <v>0</v>
      </c>
      <c r="R427" s="4">
        <v>0.1046</v>
      </c>
      <c r="S427" s="4">
        <v>0</v>
      </c>
      <c r="T427" s="4">
        <v>0.48230000000000001</v>
      </c>
      <c r="U427" s="4">
        <v>0</v>
      </c>
      <c r="V427" s="4">
        <v>1.8700000000000001E-2</v>
      </c>
      <c r="W427" s="4">
        <v>0</v>
      </c>
      <c r="X427" s="17">
        <v>0</v>
      </c>
    </row>
    <row r="428" spans="1:24" x14ac:dyDescent="0.3">
      <c r="A428" s="48">
        <f t="shared" si="34"/>
        <v>415</v>
      </c>
      <c r="B428" s="10" t="s">
        <v>456</v>
      </c>
      <c r="C428" s="1" t="s">
        <v>7</v>
      </c>
      <c r="D428" s="3">
        <v>472.38</v>
      </c>
      <c r="E428" s="3">
        <v>56</v>
      </c>
      <c r="F428" s="2">
        <f t="shared" si="30"/>
        <v>3.5522</v>
      </c>
      <c r="G428" s="2">
        <f t="shared" si="31"/>
        <v>3.5522</v>
      </c>
      <c r="H428" s="4">
        <f t="shared" si="32"/>
        <v>3.1937000000000002</v>
      </c>
      <c r="I428" s="4">
        <f t="shared" si="33"/>
        <v>3.5522</v>
      </c>
      <c r="J428" s="4">
        <v>0.35849999999999999</v>
      </c>
      <c r="K428" s="4">
        <v>0.35580000000000001</v>
      </c>
      <c r="L428" s="4">
        <v>0</v>
      </c>
      <c r="M428" s="4">
        <v>0</v>
      </c>
      <c r="N428" s="4">
        <v>0</v>
      </c>
      <c r="O428" s="4">
        <v>0.89239999999999997</v>
      </c>
      <c r="P428" s="4">
        <v>0</v>
      </c>
      <c r="Q428" s="4">
        <v>0</v>
      </c>
      <c r="R428" s="4">
        <v>0.1565</v>
      </c>
      <c r="S428" s="4">
        <v>7.9100000000000004E-2</v>
      </c>
      <c r="T428" s="4">
        <v>1.3311999999999999</v>
      </c>
      <c r="U428" s="4">
        <v>9.7299999999999998E-2</v>
      </c>
      <c r="V428" s="4">
        <v>2.3999999999999998E-3</v>
      </c>
      <c r="W428" s="4">
        <v>0.27900000000000003</v>
      </c>
      <c r="X428" s="17">
        <v>0</v>
      </c>
    </row>
    <row r="429" spans="1:24" x14ac:dyDescent="0.3">
      <c r="A429" s="48">
        <f t="shared" si="34"/>
        <v>416</v>
      </c>
      <c r="B429" s="10" t="s">
        <v>457</v>
      </c>
      <c r="C429" s="1" t="s">
        <v>13</v>
      </c>
      <c r="D429" s="3">
        <v>6203.6</v>
      </c>
      <c r="E429" s="3">
        <v>656.2</v>
      </c>
      <c r="F429" s="2">
        <f t="shared" si="30"/>
        <v>4.0784000000000002</v>
      </c>
      <c r="G429" s="2">
        <f t="shared" si="31"/>
        <v>4.8744999999999994</v>
      </c>
      <c r="H429" s="4">
        <f t="shared" si="32"/>
        <v>3.6871</v>
      </c>
      <c r="I429" s="4">
        <f t="shared" si="33"/>
        <v>4.0784000000000002</v>
      </c>
      <c r="J429" s="4">
        <v>0.39129999999999998</v>
      </c>
      <c r="K429" s="4">
        <v>0.76300000000000001</v>
      </c>
      <c r="L429" s="4">
        <v>1.83E-2</v>
      </c>
      <c r="M429" s="4">
        <v>0.62519999999999998</v>
      </c>
      <c r="N429" s="4">
        <v>0</v>
      </c>
      <c r="O429" s="4">
        <v>0.91879999999999995</v>
      </c>
      <c r="P429" s="4">
        <v>2.5899999999999999E-2</v>
      </c>
      <c r="Q429" s="4">
        <v>1E-3</v>
      </c>
      <c r="R429" s="4">
        <v>5.5899999999999998E-2</v>
      </c>
      <c r="S429" s="4">
        <v>0.1148</v>
      </c>
      <c r="T429" s="4">
        <v>1.0127999999999999</v>
      </c>
      <c r="U429" s="4">
        <v>0.13539999999999999</v>
      </c>
      <c r="V429" s="4">
        <v>2.0000000000000001E-4</v>
      </c>
      <c r="W429" s="4">
        <v>0.64100000000000001</v>
      </c>
      <c r="X429" s="17">
        <v>0.1709</v>
      </c>
    </row>
    <row r="430" spans="1:24" x14ac:dyDescent="0.3">
      <c r="A430" s="48">
        <f t="shared" si="34"/>
        <v>417</v>
      </c>
      <c r="B430" s="10" t="s">
        <v>458</v>
      </c>
      <c r="C430" s="1" t="s">
        <v>15</v>
      </c>
      <c r="D430" s="3">
        <v>4008.81</v>
      </c>
      <c r="E430" s="3">
        <v>143.6</v>
      </c>
      <c r="F430" s="2">
        <f t="shared" si="30"/>
        <v>3.5092999999999996</v>
      </c>
      <c r="G430" s="2">
        <f t="shared" si="31"/>
        <v>4.7455999999999996</v>
      </c>
      <c r="H430" s="4">
        <f t="shared" si="32"/>
        <v>2.9413999999999998</v>
      </c>
      <c r="I430" s="4">
        <f t="shared" si="33"/>
        <v>3.5092999999999996</v>
      </c>
      <c r="J430" s="4">
        <v>0.56789999999999996</v>
      </c>
      <c r="K430" s="4">
        <v>0.50980000000000003</v>
      </c>
      <c r="L430" s="4">
        <v>1.4E-2</v>
      </c>
      <c r="M430" s="4">
        <v>0.48170000000000002</v>
      </c>
      <c r="N430" s="4">
        <v>2.3199999999999998E-2</v>
      </c>
      <c r="O430" s="4">
        <v>0.79649999999999999</v>
      </c>
      <c r="P430" s="4">
        <v>2.4400000000000002E-2</v>
      </c>
      <c r="Q430" s="4">
        <v>8.0000000000000004E-4</v>
      </c>
      <c r="R430" s="4">
        <v>4.4999999999999998E-2</v>
      </c>
      <c r="S430" s="4">
        <v>9.0499999999999997E-2</v>
      </c>
      <c r="T430" s="4">
        <v>0.93220000000000003</v>
      </c>
      <c r="U430" s="4">
        <v>7.2099999999999997E-2</v>
      </c>
      <c r="V430" s="4">
        <v>2.0000000000000001E-4</v>
      </c>
      <c r="W430" s="4">
        <v>0.45590000000000003</v>
      </c>
      <c r="X430" s="17">
        <v>0.73140000000000005</v>
      </c>
    </row>
    <row r="431" spans="1:24" x14ac:dyDescent="0.3">
      <c r="A431" s="48">
        <f t="shared" si="34"/>
        <v>418</v>
      </c>
      <c r="B431" s="10" t="s">
        <v>459</v>
      </c>
      <c r="C431" s="1" t="s">
        <v>14</v>
      </c>
      <c r="D431" s="3">
        <v>9176.7099999999991</v>
      </c>
      <c r="E431" s="3">
        <v>0</v>
      </c>
      <c r="F431" s="2">
        <f t="shared" si="30"/>
        <v>3.6522000000000006</v>
      </c>
      <c r="G431" s="2">
        <f t="shared" si="31"/>
        <v>4.3348000000000004</v>
      </c>
      <c r="H431" s="4">
        <f t="shared" si="32"/>
        <v>3.1305000000000005</v>
      </c>
      <c r="I431" s="4">
        <f t="shared" si="33"/>
        <v>3.6522000000000006</v>
      </c>
      <c r="J431" s="4">
        <v>0.52170000000000005</v>
      </c>
      <c r="K431" s="4">
        <v>0.61229999999999996</v>
      </c>
      <c r="L431" s="4">
        <v>2.1000000000000001E-2</v>
      </c>
      <c r="M431" s="4">
        <v>0.45710000000000001</v>
      </c>
      <c r="N431" s="4">
        <v>0</v>
      </c>
      <c r="O431" s="4">
        <v>0.88270000000000004</v>
      </c>
      <c r="P431" s="4">
        <v>2.2599999999999999E-2</v>
      </c>
      <c r="Q431" s="4">
        <v>8.0000000000000004E-4</v>
      </c>
      <c r="R431" s="4">
        <v>4.3200000000000002E-2</v>
      </c>
      <c r="S431" s="4">
        <v>0.11890000000000001</v>
      </c>
      <c r="T431" s="4">
        <v>1.0854999999999999</v>
      </c>
      <c r="U431" s="4">
        <v>9.4799999999999995E-2</v>
      </c>
      <c r="V431" s="4">
        <v>1E-4</v>
      </c>
      <c r="W431" s="4">
        <v>0.24859999999999999</v>
      </c>
      <c r="X431" s="17">
        <v>0.22550000000000001</v>
      </c>
    </row>
    <row r="432" spans="1:24" x14ac:dyDescent="0.3">
      <c r="A432" s="48">
        <f t="shared" si="34"/>
        <v>419</v>
      </c>
      <c r="B432" s="10" t="s">
        <v>460</v>
      </c>
      <c r="C432" s="1" t="s">
        <v>13</v>
      </c>
      <c r="D432" s="3">
        <v>3573.8</v>
      </c>
      <c r="E432" s="3">
        <v>486.9</v>
      </c>
      <c r="F432" s="2">
        <f t="shared" si="30"/>
        <v>3.9758</v>
      </c>
      <c r="G432" s="2">
        <f t="shared" si="31"/>
        <v>4.8380000000000001</v>
      </c>
      <c r="H432" s="4">
        <f t="shared" si="32"/>
        <v>3.4279000000000002</v>
      </c>
      <c r="I432" s="4">
        <f t="shared" si="33"/>
        <v>3.9758000000000004</v>
      </c>
      <c r="J432" s="4">
        <v>0.54790000000000005</v>
      </c>
      <c r="K432" s="4">
        <v>0.68440000000000001</v>
      </c>
      <c r="L432" s="4">
        <v>2.4500000000000001E-2</v>
      </c>
      <c r="M432" s="4">
        <v>0.51249999999999996</v>
      </c>
      <c r="N432" s="4">
        <v>2.8199999999999999E-2</v>
      </c>
      <c r="O432" s="4">
        <v>0.84840000000000004</v>
      </c>
      <c r="P432" s="4">
        <v>3.3099999999999997E-2</v>
      </c>
      <c r="Q432" s="4">
        <v>1.1999999999999999E-3</v>
      </c>
      <c r="R432" s="4">
        <v>4.0399999999999998E-2</v>
      </c>
      <c r="S432" s="4">
        <v>0.1938</v>
      </c>
      <c r="T432" s="4">
        <v>1.2057</v>
      </c>
      <c r="U432" s="4">
        <v>0.26860000000000001</v>
      </c>
      <c r="V432" s="4">
        <v>4.0000000000000002E-4</v>
      </c>
      <c r="W432" s="4">
        <v>0.12740000000000001</v>
      </c>
      <c r="X432" s="17">
        <v>0.32150000000000001</v>
      </c>
    </row>
    <row r="433" spans="1:24" x14ac:dyDescent="0.3">
      <c r="A433" s="48">
        <f t="shared" si="34"/>
        <v>420</v>
      </c>
      <c r="B433" s="10" t="s">
        <v>461</v>
      </c>
      <c r="C433" s="1" t="s">
        <v>13</v>
      </c>
      <c r="D433" s="3">
        <v>4074.6</v>
      </c>
      <c r="E433" s="3">
        <v>500.7</v>
      </c>
      <c r="F433" s="2">
        <f t="shared" si="30"/>
        <v>3.92</v>
      </c>
      <c r="G433" s="2">
        <f t="shared" si="31"/>
        <v>4.7383000000000006</v>
      </c>
      <c r="H433" s="4">
        <f t="shared" si="32"/>
        <v>3.4594999999999998</v>
      </c>
      <c r="I433" s="4">
        <f t="shared" si="33"/>
        <v>3.92</v>
      </c>
      <c r="J433" s="4">
        <v>0.46050000000000002</v>
      </c>
      <c r="K433" s="4">
        <v>0.82269999999999999</v>
      </c>
      <c r="L433" s="4">
        <v>2.8000000000000001E-2</v>
      </c>
      <c r="M433" s="4">
        <v>0.53410000000000002</v>
      </c>
      <c r="N433" s="4">
        <v>0</v>
      </c>
      <c r="O433" s="4">
        <v>0.79400000000000004</v>
      </c>
      <c r="P433" s="4">
        <v>3.4000000000000002E-2</v>
      </c>
      <c r="Q433" s="4">
        <v>1.1999999999999999E-3</v>
      </c>
      <c r="R433" s="4">
        <v>3.5400000000000001E-2</v>
      </c>
      <c r="S433" s="4">
        <v>0.16850000000000001</v>
      </c>
      <c r="T433" s="4">
        <v>1.1012999999999999</v>
      </c>
      <c r="U433" s="4">
        <v>0.24829999999999999</v>
      </c>
      <c r="V433" s="4">
        <v>2.0000000000000001E-4</v>
      </c>
      <c r="W433" s="4">
        <v>0.22589999999999999</v>
      </c>
      <c r="X433" s="17">
        <v>0.28420000000000001</v>
      </c>
    </row>
    <row r="434" spans="1:24" x14ac:dyDescent="0.3">
      <c r="A434" s="48">
        <f t="shared" si="34"/>
        <v>421</v>
      </c>
      <c r="B434" s="10" t="s">
        <v>462</v>
      </c>
      <c r="C434" s="1" t="s">
        <v>13</v>
      </c>
      <c r="D434" s="3">
        <v>4388</v>
      </c>
      <c r="E434" s="3">
        <v>446.3</v>
      </c>
      <c r="F434" s="2">
        <f t="shared" si="30"/>
        <v>3.4400000000000004</v>
      </c>
      <c r="G434" s="2">
        <f t="shared" si="31"/>
        <v>4.2815000000000003</v>
      </c>
      <c r="H434" s="4">
        <f t="shared" si="32"/>
        <v>3.0418000000000003</v>
      </c>
      <c r="I434" s="4">
        <f t="shared" si="33"/>
        <v>3.4400000000000004</v>
      </c>
      <c r="J434" s="4">
        <v>0.3982</v>
      </c>
      <c r="K434" s="4">
        <v>0.6431</v>
      </c>
      <c r="L434" s="4">
        <v>2.3800000000000002E-2</v>
      </c>
      <c r="M434" s="4">
        <v>0.4924</v>
      </c>
      <c r="N434" s="4">
        <v>0</v>
      </c>
      <c r="O434" s="4">
        <v>0.88449999999999995</v>
      </c>
      <c r="P434" s="4">
        <v>2.9899999999999999E-2</v>
      </c>
      <c r="Q434" s="4">
        <v>1.1000000000000001E-3</v>
      </c>
      <c r="R434" s="4">
        <v>5.28E-2</v>
      </c>
      <c r="S434" s="4">
        <v>0.10539999999999999</v>
      </c>
      <c r="T434" s="4">
        <v>0.95440000000000003</v>
      </c>
      <c r="U434" s="4">
        <v>0.2009</v>
      </c>
      <c r="V434" s="4">
        <v>2.0000000000000001E-4</v>
      </c>
      <c r="W434" s="4">
        <v>0.1457</v>
      </c>
      <c r="X434" s="17">
        <v>0.34910000000000002</v>
      </c>
    </row>
    <row r="435" spans="1:24" x14ac:dyDescent="0.3">
      <c r="A435" s="48">
        <f t="shared" si="34"/>
        <v>422</v>
      </c>
      <c r="B435" s="10" t="s">
        <v>463</v>
      </c>
      <c r="C435" s="1" t="s">
        <v>15</v>
      </c>
      <c r="D435" s="3">
        <v>5143.5</v>
      </c>
      <c r="E435" s="3">
        <v>43.2</v>
      </c>
      <c r="F435" s="2">
        <f t="shared" si="30"/>
        <v>3.5709999999999993</v>
      </c>
      <c r="G435" s="2">
        <f t="shared" si="31"/>
        <v>4.2621999999999991</v>
      </c>
      <c r="H435" s="4">
        <f t="shared" si="32"/>
        <v>3.0150999999999994</v>
      </c>
      <c r="I435" s="4">
        <f t="shared" si="33"/>
        <v>3.5709999999999993</v>
      </c>
      <c r="J435" s="4">
        <v>0.55589999999999995</v>
      </c>
      <c r="K435" s="4">
        <v>0.43419999999999997</v>
      </c>
      <c r="L435" s="4">
        <v>1.6299999999999999E-2</v>
      </c>
      <c r="M435" s="4">
        <v>0.41389999999999999</v>
      </c>
      <c r="N435" s="4">
        <v>0</v>
      </c>
      <c r="O435" s="4">
        <v>0.754</v>
      </c>
      <c r="P435" s="4">
        <v>2.0299999999999999E-2</v>
      </c>
      <c r="Q435" s="4">
        <v>6.9999999999999999E-4</v>
      </c>
      <c r="R435" s="4">
        <v>3.6700000000000003E-2</v>
      </c>
      <c r="S435" s="4">
        <v>0.11269999999999999</v>
      </c>
      <c r="T435" s="4">
        <v>0.86929999999999996</v>
      </c>
      <c r="U435" s="4">
        <v>9.4E-2</v>
      </c>
      <c r="V435" s="4">
        <v>2.0000000000000001E-4</v>
      </c>
      <c r="W435" s="4">
        <v>0.67669999999999997</v>
      </c>
      <c r="X435" s="17">
        <v>0.27729999999999999</v>
      </c>
    </row>
    <row r="436" spans="1:24" x14ac:dyDescent="0.3">
      <c r="A436" s="48">
        <f t="shared" si="34"/>
        <v>423</v>
      </c>
      <c r="B436" s="10" t="s">
        <v>464</v>
      </c>
      <c r="C436" s="1" t="s">
        <v>13</v>
      </c>
      <c r="D436" s="3">
        <v>3929.36</v>
      </c>
      <c r="E436" s="3">
        <v>436.6</v>
      </c>
      <c r="F436" s="2">
        <f t="shared" si="30"/>
        <v>4.1153000000000004</v>
      </c>
      <c r="G436" s="2">
        <f t="shared" si="31"/>
        <v>4.993100000000001</v>
      </c>
      <c r="H436" s="4">
        <f t="shared" si="32"/>
        <v>3.5260000000000002</v>
      </c>
      <c r="I436" s="4">
        <f t="shared" si="33"/>
        <v>4.1153000000000004</v>
      </c>
      <c r="J436" s="4">
        <v>0.58930000000000005</v>
      </c>
      <c r="K436" s="4">
        <v>0.7077</v>
      </c>
      <c r="L436" s="4">
        <v>2.4799999999999999E-2</v>
      </c>
      <c r="M436" s="4">
        <v>0.65580000000000005</v>
      </c>
      <c r="N436" s="4">
        <v>0</v>
      </c>
      <c r="O436" s="4">
        <v>0.81779999999999997</v>
      </c>
      <c r="P436" s="4">
        <v>2.9399999999999999E-2</v>
      </c>
      <c r="Q436" s="4">
        <v>1.1000000000000001E-3</v>
      </c>
      <c r="R436" s="4">
        <v>4.1200000000000001E-2</v>
      </c>
      <c r="S436" s="4">
        <v>0.1774</v>
      </c>
      <c r="T436" s="4">
        <v>1.1558999999999999</v>
      </c>
      <c r="U436" s="4">
        <v>0.24440000000000001</v>
      </c>
      <c r="V436" s="4">
        <v>2.0000000000000001E-4</v>
      </c>
      <c r="W436" s="4">
        <v>0.3261</v>
      </c>
      <c r="X436" s="17">
        <v>0.222</v>
      </c>
    </row>
    <row r="437" spans="1:24" x14ac:dyDescent="0.3">
      <c r="A437" s="48">
        <f t="shared" si="34"/>
        <v>424</v>
      </c>
      <c r="B437" s="10" t="s">
        <v>465</v>
      </c>
      <c r="C437" s="1" t="s">
        <v>13</v>
      </c>
      <c r="D437" s="3">
        <v>6309.46</v>
      </c>
      <c r="E437" s="3">
        <v>689.99</v>
      </c>
      <c r="F437" s="2">
        <f t="shared" si="30"/>
        <v>3.9026000000000005</v>
      </c>
      <c r="G437" s="2">
        <f t="shared" si="31"/>
        <v>4.7374000000000001</v>
      </c>
      <c r="H437" s="4">
        <f t="shared" si="32"/>
        <v>3.5569000000000006</v>
      </c>
      <c r="I437" s="4">
        <f t="shared" si="33"/>
        <v>3.9026000000000005</v>
      </c>
      <c r="J437" s="4">
        <v>0.34570000000000001</v>
      </c>
      <c r="K437" s="4">
        <v>0.65380000000000005</v>
      </c>
      <c r="L437" s="4">
        <v>2.4E-2</v>
      </c>
      <c r="M437" s="4">
        <v>0.61140000000000005</v>
      </c>
      <c r="N437" s="4">
        <v>0</v>
      </c>
      <c r="O437" s="4">
        <v>0.9103</v>
      </c>
      <c r="P437" s="4">
        <v>3.0200000000000001E-2</v>
      </c>
      <c r="Q437" s="4">
        <v>1.1000000000000001E-3</v>
      </c>
      <c r="R437" s="4">
        <v>5.3600000000000002E-2</v>
      </c>
      <c r="S437" s="4">
        <v>0.1181</v>
      </c>
      <c r="T437" s="4">
        <v>1.0357000000000001</v>
      </c>
      <c r="U437" s="4">
        <v>0.14419999999999999</v>
      </c>
      <c r="V437" s="4">
        <v>2.0000000000000001E-4</v>
      </c>
      <c r="W437" s="4">
        <v>0.5857</v>
      </c>
      <c r="X437" s="17">
        <v>0.22339999999999999</v>
      </c>
    </row>
    <row r="438" spans="1:24" x14ac:dyDescent="0.3">
      <c r="A438" s="48">
        <f t="shared" si="34"/>
        <v>425</v>
      </c>
      <c r="B438" s="10" t="s">
        <v>466</v>
      </c>
      <c r="C438" s="1" t="s">
        <v>13</v>
      </c>
      <c r="D438" s="3">
        <v>6279.27</v>
      </c>
      <c r="E438" s="3">
        <v>691.21</v>
      </c>
      <c r="F438" s="2">
        <f t="shared" si="30"/>
        <v>3.7288999999999999</v>
      </c>
      <c r="G438" s="2">
        <f t="shared" si="31"/>
        <v>4.8075999999999999</v>
      </c>
      <c r="H438" s="4">
        <f t="shared" si="32"/>
        <v>3.3468999999999998</v>
      </c>
      <c r="I438" s="4">
        <f t="shared" si="33"/>
        <v>3.7288999999999999</v>
      </c>
      <c r="J438" s="4">
        <v>0.38200000000000001</v>
      </c>
      <c r="K438" s="4">
        <v>0.67769999999999997</v>
      </c>
      <c r="L438" s="4">
        <v>2.3900000000000001E-2</v>
      </c>
      <c r="M438" s="4">
        <v>0.85389999999999999</v>
      </c>
      <c r="N438" s="4">
        <v>0</v>
      </c>
      <c r="O438" s="4">
        <v>0.9123</v>
      </c>
      <c r="P438" s="4">
        <v>3.2199999999999999E-2</v>
      </c>
      <c r="Q438" s="4">
        <v>1.1999999999999999E-3</v>
      </c>
      <c r="R438" s="4">
        <v>5.5199999999999999E-2</v>
      </c>
      <c r="S438" s="4">
        <v>0.1198</v>
      </c>
      <c r="T438" s="4">
        <v>1.0406</v>
      </c>
      <c r="U438" s="4">
        <v>0.14180000000000001</v>
      </c>
      <c r="V438" s="4">
        <v>2.0000000000000001E-4</v>
      </c>
      <c r="W438" s="4">
        <v>0.34200000000000003</v>
      </c>
      <c r="X438" s="17">
        <v>0.2248</v>
      </c>
    </row>
    <row r="439" spans="1:24" x14ac:dyDescent="0.3">
      <c r="A439" s="48">
        <f t="shared" si="34"/>
        <v>426</v>
      </c>
      <c r="B439" s="10" t="s">
        <v>467</v>
      </c>
      <c r="C439" s="1" t="s">
        <v>13</v>
      </c>
      <c r="D439" s="3">
        <v>6336.99</v>
      </c>
      <c r="E439" s="3">
        <v>691.97</v>
      </c>
      <c r="F439" s="2">
        <f t="shared" si="30"/>
        <v>3.4178999999999999</v>
      </c>
      <c r="G439" s="2">
        <f t="shared" si="31"/>
        <v>4.1215999999999999</v>
      </c>
      <c r="H439" s="4">
        <f t="shared" si="32"/>
        <v>3.0354999999999999</v>
      </c>
      <c r="I439" s="4">
        <f t="shared" si="33"/>
        <v>3.4178999999999999</v>
      </c>
      <c r="J439" s="4">
        <v>0.38240000000000002</v>
      </c>
      <c r="K439" s="4">
        <v>0.6391</v>
      </c>
      <c r="L439" s="4">
        <v>2.3699999999999999E-2</v>
      </c>
      <c r="M439" s="4">
        <v>0.50600000000000001</v>
      </c>
      <c r="N439" s="4">
        <v>4.6300000000000001E-2</v>
      </c>
      <c r="O439" s="4">
        <v>0.90880000000000005</v>
      </c>
      <c r="P439" s="4">
        <v>3.1899999999999998E-2</v>
      </c>
      <c r="Q439" s="4">
        <v>1.1999999999999999E-3</v>
      </c>
      <c r="R439" s="4">
        <v>5.5399999999999998E-2</v>
      </c>
      <c r="S439" s="4">
        <v>0.1159</v>
      </c>
      <c r="T439" s="4">
        <v>1.0291999999999999</v>
      </c>
      <c r="U439" s="4">
        <v>0.14050000000000001</v>
      </c>
      <c r="V439" s="4">
        <v>2.0000000000000001E-4</v>
      </c>
      <c r="W439" s="4">
        <v>8.9599999999999999E-2</v>
      </c>
      <c r="X439" s="17">
        <v>0.15140000000000001</v>
      </c>
    </row>
    <row r="440" spans="1:24" x14ac:dyDescent="0.3">
      <c r="A440" s="48">
        <f t="shared" si="34"/>
        <v>427</v>
      </c>
      <c r="B440" s="10" t="s">
        <v>468</v>
      </c>
      <c r="C440" s="1" t="s">
        <v>13</v>
      </c>
      <c r="D440" s="3">
        <v>6347.34</v>
      </c>
      <c r="E440" s="3">
        <v>576.05999999999995</v>
      </c>
      <c r="F440" s="2">
        <f t="shared" si="30"/>
        <v>3.7467000000000006</v>
      </c>
      <c r="G440" s="2">
        <f t="shared" si="31"/>
        <v>4.5364000000000004</v>
      </c>
      <c r="H440" s="4">
        <f t="shared" si="32"/>
        <v>3.4014000000000006</v>
      </c>
      <c r="I440" s="4">
        <f t="shared" si="33"/>
        <v>3.7467000000000006</v>
      </c>
      <c r="J440" s="4">
        <v>0.3453</v>
      </c>
      <c r="K440" s="4">
        <v>0.64200000000000002</v>
      </c>
      <c r="L440" s="4">
        <v>2.2499999999999999E-2</v>
      </c>
      <c r="M440" s="4">
        <v>0.50509999999999999</v>
      </c>
      <c r="N440" s="4">
        <v>4.6199999999999998E-2</v>
      </c>
      <c r="O440" s="4">
        <v>0.90500000000000003</v>
      </c>
      <c r="P440" s="4">
        <v>2.9600000000000001E-2</v>
      </c>
      <c r="Q440" s="4">
        <v>1.1000000000000001E-3</v>
      </c>
      <c r="R440" s="4">
        <v>5.4600000000000003E-2</v>
      </c>
      <c r="S440" s="4">
        <v>0.11650000000000001</v>
      </c>
      <c r="T440" s="4">
        <v>1.0197000000000001</v>
      </c>
      <c r="U440" s="4">
        <v>0.13789999999999999</v>
      </c>
      <c r="V440" s="4">
        <v>2.0000000000000001E-4</v>
      </c>
      <c r="W440" s="4">
        <v>0.4723</v>
      </c>
      <c r="X440" s="17">
        <v>0.2384</v>
      </c>
    </row>
    <row r="441" spans="1:24" x14ac:dyDescent="0.3">
      <c r="A441" s="48">
        <f t="shared" si="34"/>
        <v>428</v>
      </c>
      <c r="B441" s="10" t="s">
        <v>469</v>
      </c>
      <c r="C441" s="1" t="s">
        <v>10</v>
      </c>
      <c r="D441" s="3">
        <v>5862.48</v>
      </c>
      <c r="E441" s="3">
        <v>79.7</v>
      </c>
      <c r="F441" s="2">
        <f t="shared" si="30"/>
        <v>3.9378000000000002</v>
      </c>
      <c r="G441" s="2">
        <f t="shared" si="31"/>
        <v>3.9378000000000002</v>
      </c>
      <c r="H441" s="4">
        <f t="shared" si="32"/>
        <v>3.6456</v>
      </c>
      <c r="I441" s="4">
        <f t="shared" si="33"/>
        <v>3.9378000000000002</v>
      </c>
      <c r="J441" s="4">
        <v>0.29220000000000002</v>
      </c>
      <c r="K441" s="4">
        <v>0.47920000000000001</v>
      </c>
      <c r="L441" s="4">
        <v>2.7300000000000001E-2</v>
      </c>
      <c r="M441" s="4">
        <v>0</v>
      </c>
      <c r="N441" s="4">
        <v>0</v>
      </c>
      <c r="O441" s="4">
        <v>0.86470000000000002</v>
      </c>
      <c r="P441" s="4">
        <v>3.61E-2</v>
      </c>
      <c r="Q441" s="4">
        <v>1.2999999999999999E-3</v>
      </c>
      <c r="R441" s="4">
        <v>0.2036</v>
      </c>
      <c r="S441" s="4">
        <v>0.26319999999999999</v>
      </c>
      <c r="T441" s="4">
        <v>1.3971</v>
      </c>
      <c r="U441" s="4">
        <v>0.1865</v>
      </c>
      <c r="V441" s="4">
        <v>2.0000000000000001E-4</v>
      </c>
      <c r="W441" s="4">
        <v>0.18640000000000001</v>
      </c>
      <c r="X441" s="17">
        <v>0</v>
      </c>
    </row>
    <row r="442" spans="1:24" x14ac:dyDescent="0.3">
      <c r="A442" s="48">
        <f t="shared" si="34"/>
        <v>429</v>
      </c>
      <c r="B442" s="10" t="s">
        <v>470</v>
      </c>
      <c r="C442" s="1" t="s">
        <v>10</v>
      </c>
      <c r="D442" s="3">
        <v>4467.34</v>
      </c>
      <c r="E442" s="3">
        <v>0</v>
      </c>
      <c r="F442" s="2">
        <f t="shared" si="30"/>
        <v>3.7656999999999998</v>
      </c>
      <c r="G442" s="2">
        <f t="shared" si="31"/>
        <v>3.7656999999999998</v>
      </c>
      <c r="H442" s="4">
        <f t="shared" si="32"/>
        <v>3.4859</v>
      </c>
      <c r="I442" s="4">
        <f t="shared" si="33"/>
        <v>3.7656999999999998</v>
      </c>
      <c r="J442" s="4">
        <v>0.27979999999999999</v>
      </c>
      <c r="K442" s="4">
        <v>0.3775</v>
      </c>
      <c r="L442" s="4">
        <v>2.5999999999999999E-2</v>
      </c>
      <c r="M442" s="4">
        <v>0</v>
      </c>
      <c r="N442" s="4">
        <v>0</v>
      </c>
      <c r="O442" s="4">
        <v>0.85250000000000004</v>
      </c>
      <c r="P442" s="4">
        <v>4.4499999999999998E-2</v>
      </c>
      <c r="Q442" s="4">
        <v>1.6999999999999999E-3</v>
      </c>
      <c r="R442" s="4">
        <v>0.20300000000000001</v>
      </c>
      <c r="S442" s="4">
        <v>0.2165</v>
      </c>
      <c r="T442" s="4">
        <v>1.3293999999999999</v>
      </c>
      <c r="U442" s="4">
        <v>0.22459999999999999</v>
      </c>
      <c r="V442" s="4">
        <v>2.0000000000000001E-4</v>
      </c>
      <c r="W442" s="4">
        <v>0.21</v>
      </c>
      <c r="X442" s="17">
        <v>0</v>
      </c>
    </row>
    <row r="443" spans="1:24" x14ac:dyDescent="0.3">
      <c r="A443" s="48">
        <f t="shared" si="34"/>
        <v>430</v>
      </c>
      <c r="B443" s="10" t="s">
        <v>471</v>
      </c>
      <c r="C443" s="1" t="s">
        <v>10</v>
      </c>
      <c r="D443" s="3">
        <v>2760.62</v>
      </c>
      <c r="E443" s="3">
        <v>0</v>
      </c>
      <c r="F443" s="2">
        <f t="shared" si="30"/>
        <v>4.2411999999999992</v>
      </c>
      <c r="G443" s="2">
        <f t="shared" si="31"/>
        <v>4.2411999999999992</v>
      </c>
      <c r="H443" s="4">
        <f t="shared" si="32"/>
        <v>3.9346999999999994</v>
      </c>
      <c r="I443" s="4">
        <f t="shared" si="33"/>
        <v>4.2411999999999992</v>
      </c>
      <c r="J443" s="4">
        <v>0.30649999999999999</v>
      </c>
      <c r="K443" s="4">
        <v>0.60729999999999995</v>
      </c>
      <c r="L443" s="4">
        <v>2.52E-2</v>
      </c>
      <c r="M443" s="4">
        <v>0</v>
      </c>
      <c r="N443" s="4">
        <v>0</v>
      </c>
      <c r="O443" s="4">
        <v>0.89419999999999999</v>
      </c>
      <c r="P443" s="4">
        <v>5.0799999999999998E-2</v>
      </c>
      <c r="Q443" s="4">
        <v>1.9E-3</v>
      </c>
      <c r="R443" s="4">
        <v>0.219</v>
      </c>
      <c r="S443" s="4">
        <v>0.18479999999999999</v>
      </c>
      <c r="T443" s="4">
        <v>1.3433999999999999</v>
      </c>
      <c r="U443" s="4">
        <v>0.36969999999999997</v>
      </c>
      <c r="V443" s="4">
        <v>4.0000000000000002E-4</v>
      </c>
      <c r="W443" s="4">
        <v>0.23799999999999999</v>
      </c>
      <c r="X443" s="17">
        <v>0</v>
      </c>
    </row>
    <row r="444" spans="1:24" x14ac:dyDescent="0.3">
      <c r="A444" s="48">
        <f t="shared" si="34"/>
        <v>431</v>
      </c>
      <c r="B444" s="10" t="s">
        <v>472</v>
      </c>
      <c r="C444" s="1" t="s">
        <v>10</v>
      </c>
      <c r="D444" s="3">
        <v>2764</v>
      </c>
      <c r="E444" s="3">
        <v>0</v>
      </c>
      <c r="F444" s="2">
        <f t="shared" si="30"/>
        <v>4.1765999999999996</v>
      </c>
      <c r="G444" s="2">
        <f t="shared" si="31"/>
        <v>4.1765999999999996</v>
      </c>
      <c r="H444" s="4">
        <f t="shared" si="32"/>
        <v>3.8703999999999996</v>
      </c>
      <c r="I444" s="4">
        <f t="shared" si="33"/>
        <v>4.1765999999999996</v>
      </c>
      <c r="J444" s="4">
        <v>0.30620000000000003</v>
      </c>
      <c r="K444" s="4">
        <v>0.55630000000000002</v>
      </c>
      <c r="L444" s="4">
        <v>2.5100000000000001E-2</v>
      </c>
      <c r="M444" s="4">
        <v>0</v>
      </c>
      <c r="N444" s="4">
        <v>0</v>
      </c>
      <c r="O444" s="4">
        <v>0.89359999999999995</v>
      </c>
      <c r="P444" s="4">
        <v>4.4999999999999998E-2</v>
      </c>
      <c r="Q444" s="4">
        <v>1.6999999999999999E-3</v>
      </c>
      <c r="R444" s="4">
        <v>0.21879999999999999</v>
      </c>
      <c r="S444" s="4">
        <v>0.18459999999999999</v>
      </c>
      <c r="T444" s="4">
        <v>1.3422000000000001</v>
      </c>
      <c r="U444" s="4">
        <v>0.3377</v>
      </c>
      <c r="V444" s="4">
        <v>4.0000000000000002E-4</v>
      </c>
      <c r="W444" s="4">
        <v>0.26500000000000001</v>
      </c>
      <c r="X444" s="17">
        <v>0</v>
      </c>
    </row>
    <row r="445" spans="1:24" x14ac:dyDescent="0.3">
      <c r="A445" s="48">
        <f t="shared" si="34"/>
        <v>432</v>
      </c>
      <c r="B445" s="10" t="s">
        <v>473</v>
      </c>
      <c r="C445" s="1" t="s">
        <v>10</v>
      </c>
      <c r="D445" s="3">
        <v>2740.7</v>
      </c>
      <c r="E445" s="3">
        <v>0</v>
      </c>
      <c r="F445" s="2">
        <f t="shared" si="30"/>
        <v>4.1382000000000003</v>
      </c>
      <c r="G445" s="2">
        <f t="shared" si="31"/>
        <v>4.1382000000000003</v>
      </c>
      <c r="H445" s="4">
        <f t="shared" si="32"/>
        <v>3.8346000000000005</v>
      </c>
      <c r="I445" s="4">
        <f t="shared" si="33"/>
        <v>4.1382000000000003</v>
      </c>
      <c r="J445" s="4">
        <v>0.30359999999999998</v>
      </c>
      <c r="K445" s="4">
        <v>0.68289999999999995</v>
      </c>
      <c r="L445" s="4">
        <v>2.53E-2</v>
      </c>
      <c r="M445" s="4">
        <v>0</v>
      </c>
      <c r="N445" s="4">
        <v>0</v>
      </c>
      <c r="O445" s="4">
        <v>0.89810000000000001</v>
      </c>
      <c r="P445" s="4">
        <v>4.5400000000000003E-2</v>
      </c>
      <c r="Q445" s="4">
        <v>1.6999999999999999E-3</v>
      </c>
      <c r="R445" s="4">
        <v>0.22059999999999999</v>
      </c>
      <c r="S445" s="4">
        <v>0.18609999999999999</v>
      </c>
      <c r="T445" s="4">
        <v>1.1387</v>
      </c>
      <c r="U445" s="4">
        <v>0.3553</v>
      </c>
      <c r="V445" s="4">
        <v>5.0000000000000001E-4</v>
      </c>
      <c r="W445" s="4">
        <v>0.28000000000000003</v>
      </c>
      <c r="X445" s="17">
        <v>0</v>
      </c>
    </row>
    <row r="446" spans="1:24" x14ac:dyDescent="0.3">
      <c r="A446" s="48">
        <f t="shared" si="34"/>
        <v>433</v>
      </c>
      <c r="B446" s="10" t="s">
        <v>474</v>
      </c>
      <c r="C446" s="1" t="s">
        <v>10</v>
      </c>
      <c r="D446" s="3">
        <v>5855.79</v>
      </c>
      <c r="E446" s="3">
        <v>61.6</v>
      </c>
      <c r="F446" s="2">
        <f t="shared" si="30"/>
        <v>3.8413000000000004</v>
      </c>
      <c r="G446" s="2">
        <f t="shared" si="31"/>
        <v>3.8413000000000004</v>
      </c>
      <c r="H446" s="4">
        <f t="shared" si="32"/>
        <v>3.5453000000000006</v>
      </c>
      <c r="I446" s="4">
        <f t="shared" si="33"/>
        <v>3.8413000000000004</v>
      </c>
      <c r="J446" s="4">
        <v>0.29599999999999999</v>
      </c>
      <c r="K446" s="4">
        <v>0.47760000000000002</v>
      </c>
      <c r="L446" s="4">
        <v>2.7199999999999998E-2</v>
      </c>
      <c r="M446" s="4">
        <v>0</v>
      </c>
      <c r="N446" s="4">
        <v>0</v>
      </c>
      <c r="O446" s="4">
        <v>0.86760000000000004</v>
      </c>
      <c r="P446" s="4">
        <v>3.2199999999999999E-2</v>
      </c>
      <c r="Q446" s="4">
        <v>1.1999999999999999E-3</v>
      </c>
      <c r="R446" s="4">
        <v>0.19339999999999999</v>
      </c>
      <c r="S446" s="4">
        <v>0.26450000000000001</v>
      </c>
      <c r="T446" s="4">
        <v>1.4051</v>
      </c>
      <c r="U446" s="4">
        <v>0.18360000000000001</v>
      </c>
      <c r="V446" s="4">
        <v>2.0000000000000001E-4</v>
      </c>
      <c r="W446" s="4">
        <v>9.2700000000000005E-2</v>
      </c>
      <c r="X446" s="17">
        <v>0</v>
      </c>
    </row>
    <row r="447" spans="1:24" x14ac:dyDescent="0.3">
      <c r="A447" s="48">
        <f t="shared" si="34"/>
        <v>434</v>
      </c>
      <c r="B447" s="10" t="s">
        <v>475</v>
      </c>
      <c r="C447" s="1" t="s">
        <v>10</v>
      </c>
      <c r="D447" s="3">
        <v>4445.7</v>
      </c>
      <c r="E447" s="3">
        <v>0</v>
      </c>
      <c r="F447" s="2">
        <f t="shared" si="30"/>
        <v>3.8365999999999998</v>
      </c>
      <c r="G447" s="2">
        <f t="shared" si="31"/>
        <v>3.8365999999999998</v>
      </c>
      <c r="H447" s="4">
        <f t="shared" si="32"/>
        <v>3.5556999999999999</v>
      </c>
      <c r="I447" s="4">
        <f t="shared" si="33"/>
        <v>3.8365999999999998</v>
      </c>
      <c r="J447" s="4">
        <v>0.28089999999999998</v>
      </c>
      <c r="K447" s="4">
        <v>0.60240000000000005</v>
      </c>
      <c r="L447" s="4">
        <v>2.63E-2</v>
      </c>
      <c r="M447" s="4">
        <v>0</v>
      </c>
      <c r="N447" s="4">
        <v>0</v>
      </c>
      <c r="O447" s="4">
        <v>0.86519999999999997</v>
      </c>
      <c r="P447" s="4">
        <v>5.0200000000000002E-2</v>
      </c>
      <c r="Q447" s="4">
        <v>1.9E-3</v>
      </c>
      <c r="R447" s="4">
        <v>0.2039</v>
      </c>
      <c r="S447" s="4">
        <v>0.21879999999999999</v>
      </c>
      <c r="T447" s="4">
        <v>1.22</v>
      </c>
      <c r="U447" s="4">
        <v>0.22600000000000001</v>
      </c>
      <c r="V447" s="4">
        <v>2.0000000000000001E-4</v>
      </c>
      <c r="W447" s="4">
        <v>0.14080000000000001</v>
      </c>
      <c r="X447" s="17">
        <v>0</v>
      </c>
    </row>
    <row r="448" spans="1:24" x14ac:dyDescent="0.3">
      <c r="A448" s="48">
        <f t="shared" si="34"/>
        <v>435</v>
      </c>
      <c r="B448" s="10" t="s">
        <v>476</v>
      </c>
      <c r="C448" s="1" t="s">
        <v>10</v>
      </c>
      <c r="D448" s="3">
        <v>4588.8999999999996</v>
      </c>
      <c r="E448" s="3">
        <v>0</v>
      </c>
      <c r="F448" s="2">
        <f t="shared" si="30"/>
        <v>3.7027999999999999</v>
      </c>
      <c r="G448" s="2">
        <f t="shared" si="31"/>
        <v>3.7027999999999999</v>
      </c>
      <c r="H448" s="4">
        <f t="shared" si="32"/>
        <v>3.4380999999999999</v>
      </c>
      <c r="I448" s="4">
        <f t="shared" si="33"/>
        <v>3.7027999999999999</v>
      </c>
      <c r="J448" s="4">
        <v>0.26469999999999999</v>
      </c>
      <c r="K448" s="4">
        <v>0.56830000000000003</v>
      </c>
      <c r="L448" s="4">
        <v>2.9899999999999999E-2</v>
      </c>
      <c r="M448" s="4">
        <v>0</v>
      </c>
      <c r="N448" s="4">
        <v>0</v>
      </c>
      <c r="O448" s="4">
        <v>0.87309999999999999</v>
      </c>
      <c r="P448" s="4">
        <v>2.8299999999999999E-2</v>
      </c>
      <c r="Q448" s="4">
        <v>1.1000000000000001E-3</v>
      </c>
      <c r="R448" s="4">
        <v>0.2455</v>
      </c>
      <c r="S448" s="4">
        <v>0.2185</v>
      </c>
      <c r="T448" s="4">
        <v>1.0148999999999999</v>
      </c>
      <c r="U448" s="4">
        <v>0.25900000000000001</v>
      </c>
      <c r="V448" s="4">
        <v>2.0000000000000001E-4</v>
      </c>
      <c r="W448" s="4">
        <v>0.1993</v>
      </c>
      <c r="X448" s="17">
        <v>0</v>
      </c>
    </row>
    <row r="449" spans="1:24" x14ac:dyDescent="0.3">
      <c r="A449" s="48">
        <f t="shared" si="34"/>
        <v>436</v>
      </c>
      <c r="B449" s="10" t="s">
        <v>477</v>
      </c>
      <c r="C449" s="1" t="s">
        <v>10</v>
      </c>
      <c r="D449" s="3">
        <v>4568.5</v>
      </c>
      <c r="E449" s="3">
        <v>0</v>
      </c>
      <c r="F449" s="2">
        <f t="shared" si="30"/>
        <v>3.5365000000000002</v>
      </c>
      <c r="G449" s="2">
        <f t="shared" si="31"/>
        <v>3.5365000000000002</v>
      </c>
      <c r="H449" s="4">
        <f t="shared" si="32"/>
        <v>3.2720000000000002</v>
      </c>
      <c r="I449" s="4">
        <f t="shared" si="33"/>
        <v>3.5365000000000002</v>
      </c>
      <c r="J449" s="4">
        <v>0.26450000000000001</v>
      </c>
      <c r="K449" s="4">
        <v>0.43380000000000002</v>
      </c>
      <c r="L449" s="4">
        <v>2.9899999999999999E-2</v>
      </c>
      <c r="M449" s="4">
        <v>0</v>
      </c>
      <c r="N449" s="4">
        <v>0</v>
      </c>
      <c r="O449" s="4">
        <v>0.87470000000000003</v>
      </c>
      <c r="P449" s="4">
        <v>5.6599999999999998E-2</v>
      </c>
      <c r="Q449" s="4">
        <v>2.2000000000000001E-3</v>
      </c>
      <c r="R449" s="4">
        <v>0.25359999999999999</v>
      </c>
      <c r="S449" s="4">
        <v>0.221</v>
      </c>
      <c r="T449" s="4">
        <v>1.0184</v>
      </c>
      <c r="U449" s="4">
        <v>0.192</v>
      </c>
      <c r="V449" s="4">
        <v>2.0000000000000001E-4</v>
      </c>
      <c r="W449" s="4">
        <v>0.18959999999999999</v>
      </c>
      <c r="X449" s="17">
        <v>0</v>
      </c>
    </row>
    <row r="450" spans="1:24" x14ac:dyDescent="0.3">
      <c r="A450" s="48">
        <f t="shared" si="34"/>
        <v>437</v>
      </c>
      <c r="B450" s="10" t="s">
        <v>478</v>
      </c>
      <c r="C450" s="1" t="s">
        <v>10</v>
      </c>
      <c r="D450" s="3">
        <v>4552.6499999999996</v>
      </c>
      <c r="E450" s="3">
        <v>60.2</v>
      </c>
      <c r="F450" s="2">
        <f t="shared" si="30"/>
        <v>3.6160999999999999</v>
      </c>
      <c r="G450" s="2">
        <f t="shared" si="31"/>
        <v>3.6160999999999999</v>
      </c>
      <c r="H450" s="4">
        <f t="shared" si="32"/>
        <v>3.3521999999999998</v>
      </c>
      <c r="I450" s="4">
        <f t="shared" si="33"/>
        <v>3.6160999999999999</v>
      </c>
      <c r="J450" s="4">
        <v>0.26390000000000002</v>
      </c>
      <c r="K450" s="4">
        <v>0.48089999999999999</v>
      </c>
      <c r="L450" s="4">
        <v>0.03</v>
      </c>
      <c r="M450" s="4">
        <v>0</v>
      </c>
      <c r="N450" s="4">
        <v>0</v>
      </c>
      <c r="O450" s="4">
        <v>0.87760000000000005</v>
      </c>
      <c r="P450" s="4">
        <v>5.6899999999999999E-2</v>
      </c>
      <c r="Q450" s="4">
        <v>2.2000000000000001E-3</v>
      </c>
      <c r="R450" s="4">
        <v>0.25390000000000001</v>
      </c>
      <c r="S450" s="4">
        <v>0.222</v>
      </c>
      <c r="T450" s="4">
        <v>1.0230999999999999</v>
      </c>
      <c r="U450" s="4">
        <v>0.1883</v>
      </c>
      <c r="V450" s="4">
        <v>2.0000000000000001E-4</v>
      </c>
      <c r="W450" s="4">
        <v>0.21709999999999999</v>
      </c>
      <c r="X450" s="17">
        <v>0</v>
      </c>
    </row>
    <row r="451" spans="1:24" x14ac:dyDescent="0.3">
      <c r="A451" s="48">
        <f t="shared" si="34"/>
        <v>438</v>
      </c>
      <c r="B451" s="10" t="s">
        <v>479</v>
      </c>
      <c r="C451" s="1" t="s">
        <v>10</v>
      </c>
      <c r="D451" s="3">
        <v>6164.23</v>
      </c>
      <c r="E451" s="3">
        <v>0</v>
      </c>
      <c r="F451" s="2">
        <f t="shared" si="30"/>
        <v>3.5274000000000001</v>
      </c>
      <c r="G451" s="2">
        <f t="shared" si="31"/>
        <v>3.5274000000000001</v>
      </c>
      <c r="H451" s="4">
        <f t="shared" si="32"/>
        <v>3.2604000000000002</v>
      </c>
      <c r="I451" s="4">
        <f t="shared" si="33"/>
        <v>3.5274000000000001</v>
      </c>
      <c r="J451" s="4">
        <v>0.26700000000000002</v>
      </c>
      <c r="K451" s="4">
        <v>0.50360000000000005</v>
      </c>
      <c r="L451" s="4">
        <v>0.03</v>
      </c>
      <c r="M451" s="4">
        <v>0</v>
      </c>
      <c r="N451" s="4">
        <v>0</v>
      </c>
      <c r="O451" s="4">
        <v>0.87319999999999998</v>
      </c>
      <c r="P451" s="4">
        <v>4.9399999999999999E-2</v>
      </c>
      <c r="Q451" s="4">
        <v>1.8E-3</v>
      </c>
      <c r="R451" s="4">
        <v>0.24579999999999999</v>
      </c>
      <c r="S451" s="4">
        <v>0.26679999999999998</v>
      </c>
      <c r="T451" s="4">
        <v>0.9153</v>
      </c>
      <c r="U451" s="4">
        <v>0.17030000000000001</v>
      </c>
      <c r="V451" s="4">
        <v>2.0000000000000001E-4</v>
      </c>
      <c r="W451" s="4">
        <v>0.20399999999999999</v>
      </c>
      <c r="X451" s="17">
        <v>0</v>
      </c>
    </row>
    <row r="452" spans="1:24" x14ac:dyDescent="0.3">
      <c r="A452" s="48">
        <f t="shared" si="34"/>
        <v>439</v>
      </c>
      <c r="B452" s="10" t="s">
        <v>480</v>
      </c>
      <c r="C452" s="1" t="s">
        <v>8</v>
      </c>
      <c r="D452" s="3">
        <v>2400.0500000000002</v>
      </c>
      <c r="E452" s="3">
        <v>0</v>
      </c>
      <c r="F452" s="2">
        <f t="shared" si="30"/>
        <v>4.5212000000000003</v>
      </c>
      <c r="G452" s="2">
        <f t="shared" si="31"/>
        <v>4.5212000000000003</v>
      </c>
      <c r="H452" s="4">
        <f t="shared" si="32"/>
        <v>3.8572000000000002</v>
      </c>
      <c r="I452" s="4">
        <f t="shared" si="33"/>
        <v>4.5212000000000003</v>
      </c>
      <c r="J452" s="4">
        <v>0.66400000000000003</v>
      </c>
      <c r="K452" s="4">
        <v>0.83250000000000002</v>
      </c>
      <c r="L452" s="4">
        <v>4.1999999999999997E-3</v>
      </c>
      <c r="M452" s="4">
        <v>0</v>
      </c>
      <c r="N452" s="4">
        <v>0</v>
      </c>
      <c r="O452" s="4">
        <v>0.77700000000000002</v>
      </c>
      <c r="P452" s="4">
        <v>2.0199999999999999E-2</v>
      </c>
      <c r="Q452" s="4">
        <v>6.9999999999999999E-4</v>
      </c>
      <c r="R452" s="4">
        <v>0.1328</v>
      </c>
      <c r="S452" s="4">
        <v>0.2974</v>
      </c>
      <c r="T452" s="4">
        <v>1.0634999999999999</v>
      </c>
      <c r="U452" s="4">
        <v>0.40539999999999998</v>
      </c>
      <c r="V452" s="4">
        <v>5.0000000000000001E-4</v>
      </c>
      <c r="W452" s="4">
        <v>0.32300000000000001</v>
      </c>
      <c r="X452" s="17">
        <v>0</v>
      </c>
    </row>
    <row r="453" spans="1:24" x14ac:dyDescent="0.3">
      <c r="A453" s="48">
        <f t="shared" si="34"/>
        <v>440</v>
      </c>
      <c r="B453" s="10" t="s">
        <v>481</v>
      </c>
      <c r="C453" s="1" t="s">
        <v>9</v>
      </c>
      <c r="D453" s="3">
        <v>2429.88</v>
      </c>
      <c r="E453" s="3">
        <v>0</v>
      </c>
      <c r="F453" s="2">
        <f t="shared" si="30"/>
        <v>3.6844000000000001</v>
      </c>
      <c r="G453" s="2">
        <f t="shared" si="31"/>
        <v>3.6844000000000001</v>
      </c>
      <c r="H453" s="4">
        <f t="shared" si="32"/>
        <v>3.1494</v>
      </c>
      <c r="I453" s="4">
        <f t="shared" si="33"/>
        <v>3.6844000000000001</v>
      </c>
      <c r="J453" s="4">
        <v>0.53500000000000003</v>
      </c>
      <c r="K453" s="4">
        <v>0.79969999999999997</v>
      </c>
      <c r="L453" s="4">
        <v>3.8E-3</v>
      </c>
      <c r="M453" s="4">
        <v>0</v>
      </c>
      <c r="N453" s="4">
        <v>0</v>
      </c>
      <c r="O453" s="4">
        <v>0.75429999999999997</v>
      </c>
      <c r="P453" s="4">
        <v>1.7999999999999999E-2</v>
      </c>
      <c r="Q453" s="4">
        <v>6.9999999999999999E-4</v>
      </c>
      <c r="R453" s="4">
        <v>0.14810000000000001</v>
      </c>
      <c r="S453" s="4">
        <v>0.14410000000000001</v>
      </c>
      <c r="T453" s="4">
        <v>0.74709999999999999</v>
      </c>
      <c r="U453" s="4">
        <v>0.33289999999999997</v>
      </c>
      <c r="V453" s="4">
        <v>5.0000000000000001E-4</v>
      </c>
      <c r="W453" s="4">
        <v>0.20019999999999999</v>
      </c>
      <c r="X453" s="17">
        <v>0</v>
      </c>
    </row>
    <row r="454" spans="1:24" x14ac:dyDescent="0.3">
      <c r="A454" s="48">
        <f t="shared" si="34"/>
        <v>441</v>
      </c>
      <c r="B454" s="10" t="s">
        <v>482</v>
      </c>
      <c r="C454" s="1" t="s">
        <v>10</v>
      </c>
      <c r="D454" s="3">
        <v>4372.33</v>
      </c>
      <c r="E454" s="3">
        <v>62.1</v>
      </c>
      <c r="F454" s="2">
        <f t="shared" si="30"/>
        <v>2.9558</v>
      </c>
      <c r="G454" s="2">
        <f t="shared" si="31"/>
        <v>2.9558</v>
      </c>
      <c r="H454" s="4">
        <f t="shared" si="32"/>
        <v>2.6718000000000002</v>
      </c>
      <c r="I454" s="4">
        <f t="shared" si="33"/>
        <v>2.9558</v>
      </c>
      <c r="J454" s="4">
        <v>0.28399999999999997</v>
      </c>
      <c r="K454" s="4">
        <v>0.49480000000000002</v>
      </c>
      <c r="L454" s="4">
        <v>0</v>
      </c>
      <c r="M454" s="4">
        <v>0</v>
      </c>
      <c r="N454" s="4">
        <v>0</v>
      </c>
      <c r="O454" s="4">
        <v>0.79800000000000004</v>
      </c>
      <c r="P454" s="4">
        <v>0</v>
      </c>
      <c r="Q454" s="4">
        <v>0</v>
      </c>
      <c r="R454" s="4">
        <v>9.7900000000000001E-2</v>
      </c>
      <c r="S454" s="4">
        <v>0.17960000000000001</v>
      </c>
      <c r="T454" s="4">
        <v>0.7339</v>
      </c>
      <c r="U454" s="4">
        <v>0.27300000000000002</v>
      </c>
      <c r="V454" s="4">
        <v>2.0000000000000001E-4</v>
      </c>
      <c r="W454" s="4">
        <v>9.4399999999999998E-2</v>
      </c>
      <c r="X454" s="17">
        <v>0</v>
      </c>
    </row>
    <row r="455" spans="1:24" x14ac:dyDescent="0.3">
      <c r="A455" s="48">
        <f t="shared" si="34"/>
        <v>442</v>
      </c>
      <c r="B455" s="10" t="s">
        <v>483</v>
      </c>
      <c r="C455" s="1" t="s">
        <v>9</v>
      </c>
      <c r="D455" s="3">
        <v>2724.4</v>
      </c>
      <c r="E455" s="3">
        <v>0</v>
      </c>
      <c r="F455" s="2">
        <f t="shared" si="30"/>
        <v>3.5353000000000003</v>
      </c>
      <c r="G455" s="2">
        <f t="shared" si="31"/>
        <v>3.5353000000000003</v>
      </c>
      <c r="H455" s="4">
        <f t="shared" si="32"/>
        <v>3.1418000000000004</v>
      </c>
      <c r="I455" s="4">
        <f t="shared" si="33"/>
        <v>3.5353000000000003</v>
      </c>
      <c r="J455" s="4">
        <v>0.39350000000000002</v>
      </c>
      <c r="K455" s="4">
        <v>0.53959999999999997</v>
      </c>
      <c r="L455" s="4">
        <v>5.8999999999999999E-3</v>
      </c>
      <c r="M455" s="4">
        <v>0</v>
      </c>
      <c r="N455" s="4">
        <v>0</v>
      </c>
      <c r="O455" s="4">
        <v>0.80300000000000005</v>
      </c>
      <c r="P455" s="4">
        <v>2.8299999999999999E-2</v>
      </c>
      <c r="Q455" s="4">
        <v>1.1000000000000001E-3</v>
      </c>
      <c r="R455" s="4">
        <v>0.13730000000000001</v>
      </c>
      <c r="S455" s="4">
        <v>0.20469999999999999</v>
      </c>
      <c r="T455" s="4">
        <v>0.86060000000000003</v>
      </c>
      <c r="U455" s="4">
        <v>0.32819999999999999</v>
      </c>
      <c r="V455" s="4">
        <v>5.0000000000000001E-4</v>
      </c>
      <c r="W455" s="4">
        <v>0.2326</v>
      </c>
      <c r="X455" s="17">
        <v>0</v>
      </c>
    </row>
    <row r="456" spans="1:24" x14ac:dyDescent="0.3">
      <c r="A456" s="48">
        <f t="shared" si="34"/>
        <v>443</v>
      </c>
      <c r="B456" s="10" t="s">
        <v>484</v>
      </c>
      <c r="C456" s="1" t="s">
        <v>13</v>
      </c>
      <c r="D456" s="3">
        <v>2315.9299999999998</v>
      </c>
      <c r="E456" s="3">
        <v>0</v>
      </c>
      <c r="F456" s="2">
        <f t="shared" si="30"/>
        <v>3.7343000000000002</v>
      </c>
      <c r="G456" s="2">
        <f t="shared" si="31"/>
        <v>4.3813000000000004</v>
      </c>
      <c r="H456" s="4">
        <f t="shared" si="32"/>
        <v>3.1507000000000001</v>
      </c>
      <c r="I456" s="4">
        <f t="shared" si="33"/>
        <v>3.7343000000000002</v>
      </c>
      <c r="J456" s="4">
        <v>0.58360000000000001</v>
      </c>
      <c r="K456" s="4">
        <v>0.94</v>
      </c>
      <c r="L456" s="4">
        <v>1.5800000000000002E-2</v>
      </c>
      <c r="M456" s="4">
        <v>0.34179999999999999</v>
      </c>
      <c r="N456" s="4">
        <v>4.2000000000000003E-2</v>
      </c>
      <c r="O456" s="4">
        <v>0.83069999999999999</v>
      </c>
      <c r="P456" s="4">
        <v>2.3999999999999998E-3</v>
      </c>
      <c r="Q456" s="4">
        <v>0</v>
      </c>
      <c r="R456" s="4">
        <v>6.8000000000000005E-2</v>
      </c>
      <c r="S456" s="4">
        <v>0.1026</v>
      </c>
      <c r="T456" s="4">
        <v>0.84919999999999995</v>
      </c>
      <c r="U456" s="4">
        <v>0.18840000000000001</v>
      </c>
      <c r="V456" s="4">
        <v>5.0000000000000001E-4</v>
      </c>
      <c r="W456" s="4">
        <v>0.15310000000000001</v>
      </c>
      <c r="X456" s="17">
        <v>0.26319999999999999</v>
      </c>
    </row>
    <row r="457" spans="1:24" x14ac:dyDescent="0.3">
      <c r="A457" s="48">
        <f t="shared" si="34"/>
        <v>444</v>
      </c>
      <c r="B457" s="10" t="s">
        <v>485</v>
      </c>
      <c r="C457" s="1" t="s">
        <v>10</v>
      </c>
      <c r="D457" s="3">
        <v>2998.67</v>
      </c>
      <c r="E457" s="3">
        <v>0</v>
      </c>
      <c r="F457" s="2">
        <f t="shared" si="30"/>
        <v>3.1844999999999994</v>
      </c>
      <c r="G457" s="2">
        <f t="shared" si="31"/>
        <v>3.1844999999999994</v>
      </c>
      <c r="H457" s="4">
        <f t="shared" si="32"/>
        <v>2.9561999999999995</v>
      </c>
      <c r="I457" s="4">
        <f t="shared" si="33"/>
        <v>3.1844999999999994</v>
      </c>
      <c r="J457" s="4">
        <v>0.2283</v>
      </c>
      <c r="K457" s="4">
        <v>0.56179999999999997</v>
      </c>
      <c r="L457" s="4">
        <v>3.0000000000000001E-3</v>
      </c>
      <c r="M457" s="4">
        <v>0</v>
      </c>
      <c r="N457" s="4">
        <v>0</v>
      </c>
      <c r="O457" s="4">
        <v>0.78339999999999999</v>
      </c>
      <c r="P457" s="4">
        <v>1.4200000000000001E-2</v>
      </c>
      <c r="Q457" s="4">
        <v>5.0000000000000001E-4</v>
      </c>
      <c r="R457" s="4">
        <v>0.2384</v>
      </c>
      <c r="S457" s="4">
        <v>0.13400000000000001</v>
      </c>
      <c r="T457" s="4">
        <v>0.6925</v>
      </c>
      <c r="U457" s="4">
        <v>0.3044</v>
      </c>
      <c r="V457" s="4">
        <v>4.0000000000000002E-4</v>
      </c>
      <c r="W457" s="4">
        <v>0.22359999999999999</v>
      </c>
      <c r="X457" s="17">
        <v>0</v>
      </c>
    </row>
    <row r="458" spans="1:24" x14ac:dyDescent="0.3">
      <c r="A458" s="48">
        <f t="shared" si="34"/>
        <v>445</v>
      </c>
      <c r="B458" s="10" t="s">
        <v>486</v>
      </c>
      <c r="C458" s="1" t="s">
        <v>10</v>
      </c>
      <c r="D458" s="3">
        <v>1851.94</v>
      </c>
      <c r="E458" s="3">
        <v>0</v>
      </c>
      <c r="F458" s="2">
        <f t="shared" si="30"/>
        <v>3.4719999999999995</v>
      </c>
      <c r="G458" s="2">
        <f t="shared" si="31"/>
        <v>3.4719999999999995</v>
      </c>
      <c r="H458" s="4">
        <f t="shared" si="32"/>
        <v>3.2576999999999994</v>
      </c>
      <c r="I458" s="4">
        <f t="shared" si="33"/>
        <v>3.4719999999999995</v>
      </c>
      <c r="J458" s="4">
        <v>0.21429999999999999</v>
      </c>
      <c r="K458" s="4">
        <v>0.77980000000000005</v>
      </c>
      <c r="L458" s="4">
        <v>0</v>
      </c>
      <c r="M458" s="4">
        <v>0</v>
      </c>
      <c r="N458" s="4">
        <v>0</v>
      </c>
      <c r="O458" s="4">
        <v>0.82879999999999998</v>
      </c>
      <c r="P458" s="4">
        <v>0</v>
      </c>
      <c r="Q458" s="4">
        <v>0</v>
      </c>
      <c r="R458" s="4">
        <v>0.26529999999999998</v>
      </c>
      <c r="S458" s="4">
        <v>0.1108</v>
      </c>
      <c r="T458" s="4">
        <v>0.64790000000000003</v>
      </c>
      <c r="U458" s="4">
        <v>0.40489999999999998</v>
      </c>
      <c r="V458" s="4">
        <v>5.9999999999999995E-4</v>
      </c>
      <c r="W458" s="4">
        <v>0.21959999999999999</v>
      </c>
      <c r="X458" s="17">
        <v>0</v>
      </c>
    </row>
    <row r="459" spans="1:24" x14ac:dyDescent="0.3">
      <c r="A459" s="48">
        <f t="shared" si="34"/>
        <v>446</v>
      </c>
      <c r="B459" s="10" t="s">
        <v>487</v>
      </c>
      <c r="C459" s="1" t="s">
        <v>10</v>
      </c>
      <c r="D459" s="3">
        <v>3223.48</v>
      </c>
      <c r="E459" s="3">
        <v>32.1</v>
      </c>
      <c r="F459" s="2">
        <f t="shared" si="30"/>
        <v>3.3128000000000006</v>
      </c>
      <c r="G459" s="2">
        <f t="shared" si="31"/>
        <v>3.3128000000000006</v>
      </c>
      <c r="H459" s="4">
        <f t="shared" si="32"/>
        <v>2.9403000000000006</v>
      </c>
      <c r="I459" s="4">
        <f t="shared" si="33"/>
        <v>3.3128000000000006</v>
      </c>
      <c r="J459" s="4">
        <v>0.3725</v>
      </c>
      <c r="K459" s="4">
        <v>0.35909999999999997</v>
      </c>
      <c r="L459" s="4">
        <v>3.7000000000000002E-3</v>
      </c>
      <c r="M459" s="4">
        <v>0</v>
      </c>
      <c r="N459" s="4">
        <v>0</v>
      </c>
      <c r="O459" s="4">
        <v>0.83789999999999998</v>
      </c>
      <c r="P459" s="4">
        <v>1.7500000000000002E-2</v>
      </c>
      <c r="Q459" s="4">
        <v>5.9999999999999995E-4</v>
      </c>
      <c r="R459" s="4">
        <v>0.26350000000000001</v>
      </c>
      <c r="S459" s="4">
        <v>0.17199999999999999</v>
      </c>
      <c r="T459" s="4">
        <v>0.82440000000000002</v>
      </c>
      <c r="U459" s="4">
        <v>0.26939999999999997</v>
      </c>
      <c r="V459" s="4">
        <v>4.0000000000000002E-4</v>
      </c>
      <c r="W459" s="4">
        <v>0.1918</v>
      </c>
      <c r="X459" s="17">
        <v>0</v>
      </c>
    </row>
    <row r="460" spans="1:24" x14ac:dyDescent="0.3">
      <c r="A460" s="48">
        <f t="shared" si="34"/>
        <v>447</v>
      </c>
      <c r="B460" s="10" t="s">
        <v>488</v>
      </c>
      <c r="C460" s="1" t="s">
        <v>9</v>
      </c>
      <c r="D460" s="3">
        <v>1494.6</v>
      </c>
      <c r="E460" s="3">
        <v>0</v>
      </c>
      <c r="F460" s="2">
        <f t="shared" si="30"/>
        <v>3.7658</v>
      </c>
      <c r="G460" s="2">
        <f t="shared" si="31"/>
        <v>3.7658</v>
      </c>
      <c r="H460" s="4">
        <f t="shared" si="32"/>
        <v>3.4540000000000002</v>
      </c>
      <c r="I460" s="4">
        <f t="shared" si="33"/>
        <v>3.7658</v>
      </c>
      <c r="J460" s="4">
        <v>0.31180000000000002</v>
      </c>
      <c r="K460" s="4">
        <v>0.79320000000000002</v>
      </c>
      <c r="L460" s="4">
        <v>2.8E-3</v>
      </c>
      <c r="M460" s="4">
        <v>0</v>
      </c>
      <c r="N460" s="4">
        <v>0</v>
      </c>
      <c r="O460" s="4">
        <v>0.8458</v>
      </c>
      <c r="P460" s="4">
        <v>1.3299999999999999E-2</v>
      </c>
      <c r="Q460" s="4">
        <v>5.0000000000000001E-4</v>
      </c>
      <c r="R460" s="4">
        <v>0.24729999999999999</v>
      </c>
      <c r="S460" s="4">
        <v>0.1326</v>
      </c>
      <c r="T460" s="4">
        <v>0.82150000000000001</v>
      </c>
      <c r="U460" s="4">
        <v>0.44330000000000003</v>
      </c>
      <c r="V460" s="4">
        <v>6.9999999999999999E-4</v>
      </c>
      <c r="W460" s="4">
        <v>0.153</v>
      </c>
      <c r="X460" s="17">
        <v>0</v>
      </c>
    </row>
    <row r="461" spans="1:24" x14ac:dyDescent="0.3">
      <c r="A461" s="48">
        <f t="shared" si="34"/>
        <v>448</v>
      </c>
      <c r="B461" s="10" t="s">
        <v>489</v>
      </c>
      <c r="C461" s="1" t="s">
        <v>10</v>
      </c>
      <c r="D461" s="3">
        <v>3167.6</v>
      </c>
      <c r="E461" s="3">
        <v>88.6</v>
      </c>
      <c r="F461" s="2">
        <f t="shared" ref="F461:F524" si="35">J461+K461+L461+O461+P461+Q461+R461+S461+T461+U461+V461+W461</f>
        <v>3.6019999999999994</v>
      </c>
      <c r="G461" s="2">
        <f t="shared" ref="G461:G522" si="36">F461+M461+N461+X461</f>
        <v>3.6019999999999994</v>
      </c>
      <c r="H461" s="4">
        <f t="shared" ref="H461:H524" si="37">F461-J461</f>
        <v>3.4007999999999994</v>
      </c>
      <c r="I461" s="4">
        <f t="shared" ref="I461:I522" si="38">H461+J461</f>
        <v>3.6019999999999994</v>
      </c>
      <c r="J461" s="4">
        <v>0.20119999999999999</v>
      </c>
      <c r="K461" s="4">
        <v>0.46160000000000001</v>
      </c>
      <c r="L461" s="4">
        <v>4.0000000000000001E-3</v>
      </c>
      <c r="M461" s="4">
        <v>0</v>
      </c>
      <c r="N461" s="4">
        <v>0</v>
      </c>
      <c r="O461" s="4">
        <v>0.89870000000000005</v>
      </c>
      <c r="P461" s="4">
        <v>2.6800000000000001E-2</v>
      </c>
      <c r="Q461" s="4">
        <v>1E-3</v>
      </c>
      <c r="R461" s="4">
        <v>0.33139999999999997</v>
      </c>
      <c r="S461" s="4">
        <v>0.1726</v>
      </c>
      <c r="T461" s="4">
        <v>0.87</v>
      </c>
      <c r="U461" s="4">
        <v>0.26169999999999999</v>
      </c>
      <c r="V461" s="4">
        <v>4.0000000000000002E-4</v>
      </c>
      <c r="W461" s="4">
        <v>0.37259999999999999</v>
      </c>
      <c r="X461" s="17">
        <v>0</v>
      </c>
    </row>
    <row r="462" spans="1:24" x14ac:dyDescent="0.3">
      <c r="A462" s="48">
        <f t="shared" ref="A462:A525" si="39">A461+1</f>
        <v>449</v>
      </c>
      <c r="B462" s="10" t="s">
        <v>490</v>
      </c>
      <c r="C462" s="1" t="s">
        <v>7</v>
      </c>
      <c r="D462" s="3">
        <v>603.29999999999995</v>
      </c>
      <c r="E462" s="3">
        <v>0</v>
      </c>
      <c r="F462" s="2">
        <f t="shared" si="35"/>
        <v>4.2014999999999993</v>
      </c>
      <c r="G462" s="2">
        <f t="shared" si="36"/>
        <v>4.2014999999999993</v>
      </c>
      <c r="H462" s="4">
        <f t="shared" si="37"/>
        <v>3.8398999999999992</v>
      </c>
      <c r="I462" s="4">
        <f t="shared" si="38"/>
        <v>4.2014999999999993</v>
      </c>
      <c r="J462" s="4">
        <v>0.36159999999999998</v>
      </c>
      <c r="K462" s="4">
        <v>0.72970000000000002</v>
      </c>
      <c r="L462" s="4">
        <v>1.5800000000000002E-2</v>
      </c>
      <c r="M462" s="4">
        <v>0</v>
      </c>
      <c r="N462" s="4">
        <v>0</v>
      </c>
      <c r="O462" s="4">
        <v>1.0286999999999999</v>
      </c>
      <c r="P462" s="4">
        <v>0</v>
      </c>
      <c r="Q462" s="4">
        <v>0</v>
      </c>
      <c r="R462" s="4">
        <v>0.186</v>
      </c>
      <c r="S462" s="4">
        <v>0.1084</v>
      </c>
      <c r="T462" s="4">
        <v>1.2886</v>
      </c>
      <c r="U462" s="4">
        <v>0.3523</v>
      </c>
      <c r="V462" s="4">
        <v>1.9E-3</v>
      </c>
      <c r="W462" s="4">
        <v>0.1285</v>
      </c>
      <c r="X462" s="17">
        <v>0</v>
      </c>
    </row>
    <row r="463" spans="1:24" x14ac:dyDescent="0.3">
      <c r="A463" s="48">
        <f t="shared" si="39"/>
        <v>450</v>
      </c>
      <c r="B463" s="10" t="s">
        <v>491</v>
      </c>
      <c r="C463" s="1" t="s">
        <v>6</v>
      </c>
      <c r="D463" s="3">
        <v>209.5</v>
      </c>
      <c r="E463" s="3">
        <v>36.6</v>
      </c>
      <c r="F463" s="2">
        <f t="shared" si="35"/>
        <v>1.2034</v>
      </c>
      <c r="G463" s="2"/>
      <c r="H463" s="4">
        <f t="shared" si="37"/>
        <v>1.2034</v>
      </c>
      <c r="I463" s="4"/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0.36170000000000002</v>
      </c>
      <c r="P463" s="4">
        <v>0</v>
      </c>
      <c r="Q463" s="4">
        <v>0</v>
      </c>
      <c r="R463" s="4">
        <v>0.38679999999999998</v>
      </c>
      <c r="S463" s="4">
        <v>0</v>
      </c>
      <c r="T463" s="4">
        <v>0.44940000000000002</v>
      </c>
      <c r="U463" s="4">
        <v>0</v>
      </c>
      <c r="V463" s="4">
        <v>5.4999999999999997E-3</v>
      </c>
      <c r="W463" s="4">
        <v>0</v>
      </c>
      <c r="X463" s="17">
        <v>0</v>
      </c>
    </row>
    <row r="464" spans="1:24" x14ac:dyDescent="0.3">
      <c r="A464" s="48">
        <f t="shared" si="39"/>
        <v>451</v>
      </c>
      <c r="B464" s="10" t="s">
        <v>492</v>
      </c>
      <c r="C464" s="1" t="s">
        <v>6</v>
      </c>
      <c r="D464" s="3">
        <v>191.2</v>
      </c>
      <c r="E464" s="3">
        <v>58.9</v>
      </c>
      <c r="F464" s="2">
        <f t="shared" si="35"/>
        <v>1.1056000000000001</v>
      </c>
      <c r="G464" s="2"/>
      <c r="H464" s="4">
        <f t="shared" si="37"/>
        <v>1.1056000000000001</v>
      </c>
      <c r="I464" s="4"/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0.36170000000000002</v>
      </c>
      <c r="P464" s="4">
        <v>0</v>
      </c>
      <c r="Q464" s="4">
        <v>0</v>
      </c>
      <c r="R464" s="4">
        <v>0.28849999999999998</v>
      </c>
      <c r="S464" s="4">
        <v>0</v>
      </c>
      <c r="T464" s="4">
        <v>0.44940000000000002</v>
      </c>
      <c r="U464" s="4">
        <v>0</v>
      </c>
      <c r="V464" s="4">
        <v>6.0000000000000001E-3</v>
      </c>
      <c r="W464" s="4">
        <v>0</v>
      </c>
      <c r="X464" s="17">
        <v>0</v>
      </c>
    </row>
    <row r="465" spans="1:24" x14ac:dyDescent="0.3">
      <c r="A465" s="48">
        <f t="shared" si="39"/>
        <v>452</v>
      </c>
      <c r="B465" s="10" t="s">
        <v>493</v>
      </c>
      <c r="C465" s="1" t="s">
        <v>6</v>
      </c>
      <c r="D465" s="3">
        <v>166.6</v>
      </c>
      <c r="E465" s="3">
        <v>27.9</v>
      </c>
      <c r="F465" s="2">
        <f t="shared" si="35"/>
        <v>1.232</v>
      </c>
      <c r="G465" s="2"/>
      <c r="H465" s="4">
        <f t="shared" si="37"/>
        <v>1.232</v>
      </c>
      <c r="I465" s="4"/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0.36170000000000002</v>
      </c>
      <c r="P465" s="4">
        <v>0</v>
      </c>
      <c r="Q465" s="4">
        <v>0</v>
      </c>
      <c r="R465" s="4">
        <v>0.41389999999999999</v>
      </c>
      <c r="S465" s="4">
        <v>0</v>
      </c>
      <c r="T465" s="4">
        <v>0.44940000000000002</v>
      </c>
      <c r="U465" s="4">
        <v>0</v>
      </c>
      <c r="V465" s="4">
        <v>7.0000000000000001E-3</v>
      </c>
      <c r="W465" s="4">
        <v>0</v>
      </c>
      <c r="X465" s="17">
        <v>0</v>
      </c>
    </row>
    <row r="466" spans="1:24" x14ac:dyDescent="0.3">
      <c r="A466" s="48">
        <f t="shared" si="39"/>
        <v>453</v>
      </c>
      <c r="B466" s="10" t="s">
        <v>494</v>
      </c>
      <c r="C466" s="1" t="s">
        <v>6</v>
      </c>
      <c r="D466" s="3">
        <v>89.99</v>
      </c>
      <c r="E466" s="3">
        <v>34</v>
      </c>
      <c r="F466" s="2">
        <f t="shared" si="35"/>
        <v>1.2835999999999999</v>
      </c>
      <c r="G466" s="2"/>
      <c r="H466" s="4">
        <f t="shared" si="37"/>
        <v>1.2835999999999999</v>
      </c>
      <c r="I466" s="4"/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0.36159999999999998</v>
      </c>
      <c r="P466" s="4">
        <v>0</v>
      </c>
      <c r="Q466" s="4">
        <v>0</v>
      </c>
      <c r="R466" s="4">
        <v>0.4597</v>
      </c>
      <c r="S466" s="4">
        <v>0</v>
      </c>
      <c r="T466" s="4">
        <v>0.44950000000000001</v>
      </c>
      <c r="U466" s="4">
        <v>0</v>
      </c>
      <c r="V466" s="4">
        <v>1.2800000000000001E-2</v>
      </c>
      <c r="W466" s="4">
        <v>0</v>
      </c>
      <c r="X466" s="17">
        <v>0</v>
      </c>
    </row>
    <row r="467" spans="1:24" x14ac:dyDescent="0.3">
      <c r="A467" s="48">
        <f t="shared" si="39"/>
        <v>454</v>
      </c>
      <c r="B467" s="10" t="s">
        <v>495</v>
      </c>
      <c r="C467" s="1" t="s">
        <v>13</v>
      </c>
      <c r="D467" s="3">
        <v>4198.3</v>
      </c>
      <c r="E467" s="3">
        <v>460.2</v>
      </c>
      <c r="F467" s="2">
        <f t="shared" si="35"/>
        <v>3.6777999999999995</v>
      </c>
      <c r="G467" s="2">
        <f t="shared" si="36"/>
        <v>4.5873999999999997</v>
      </c>
      <c r="H467" s="4">
        <f t="shared" si="37"/>
        <v>3.2344999999999997</v>
      </c>
      <c r="I467" s="4">
        <f t="shared" si="38"/>
        <v>3.6777999999999995</v>
      </c>
      <c r="J467" s="4">
        <v>0.44330000000000003</v>
      </c>
      <c r="K467" s="4">
        <v>0.69840000000000002</v>
      </c>
      <c r="L467" s="4">
        <v>1.72E-2</v>
      </c>
      <c r="M467" s="4">
        <v>0.50949999999999995</v>
      </c>
      <c r="N467" s="4">
        <v>4.6600000000000003E-2</v>
      </c>
      <c r="O467" s="4">
        <v>0.90580000000000005</v>
      </c>
      <c r="P467" s="4">
        <v>1.06E-2</v>
      </c>
      <c r="Q467" s="4">
        <v>4.0000000000000002E-4</v>
      </c>
      <c r="R467" s="4">
        <v>5.3199999999999997E-2</v>
      </c>
      <c r="S467" s="4">
        <v>0.1104</v>
      </c>
      <c r="T467" s="4">
        <v>0.97609999999999997</v>
      </c>
      <c r="U467" s="4">
        <v>0.1862</v>
      </c>
      <c r="V467" s="4">
        <v>2.0000000000000001E-4</v>
      </c>
      <c r="W467" s="4">
        <v>0.27600000000000002</v>
      </c>
      <c r="X467" s="17">
        <v>0.35349999999999998</v>
      </c>
    </row>
    <row r="468" spans="1:24" x14ac:dyDescent="0.3">
      <c r="A468" s="48">
        <f t="shared" si="39"/>
        <v>455</v>
      </c>
      <c r="B468" s="10" t="s">
        <v>496</v>
      </c>
      <c r="C468" s="1" t="s">
        <v>6</v>
      </c>
      <c r="D468" s="3">
        <v>225.6</v>
      </c>
      <c r="E468" s="3">
        <v>32.299999999999997</v>
      </c>
      <c r="F468" s="2">
        <f t="shared" si="35"/>
        <v>1.3109</v>
      </c>
      <c r="G468" s="2"/>
      <c r="H468" s="4">
        <f t="shared" si="37"/>
        <v>1.3109</v>
      </c>
      <c r="I468" s="4"/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0.36170000000000002</v>
      </c>
      <c r="P468" s="4">
        <v>0</v>
      </c>
      <c r="Q468" s="4">
        <v>0</v>
      </c>
      <c r="R468" s="4">
        <v>0.43099999999999999</v>
      </c>
      <c r="S468" s="4">
        <v>0</v>
      </c>
      <c r="T468" s="4">
        <v>0.51300000000000001</v>
      </c>
      <c r="U468" s="4">
        <v>0</v>
      </c>
      <c r="V468" s="4">
        <v>5.1999999999999998E-3</v>
      </c>
      <c r="W468" s="4">
        <v>0</v>
      </c>
      <c r="X468" s="17">
        <v>0</v>
      </c>
    </row>
    <row r="469" spans="1:24" x14ac:dyDescent="0.3">
      <c r="A469" s="48">
        <f t="shared" si="39"/>
        <v>456</v>
      </c>
      <c r="B469" s="10" t="s">
        <v>497</v>
      </c>
      <c r="C469" s="1" t="s">
        <v>6</v>
      </c>
      <c r="D469" s="3">
        <v>94.8</v>
      </c>
      <c r="E469" s="3">
        <v>63.1</v>
      </c>
      <c r="F469" s="2">
        <f t="shared" si="35"/>
        <v>1.1264000000000001</v>
      </c>
      <c r="G469" s="2"/>
      <c r="H469" s="4">
        <f t="shared" si="37"/>
        <v>1.1264000000000001</v>
      </c>
      <c r="I469" s="4"/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0.36170000000000002</v>
      </c>
      <c r="P469" s="4">
        <v>0</v>
      </c>
      <c r="Q469" s="4">
        <v>0</v>
      </c>
      <c r="R469" s="4">
        <v>0.32990000000000003</v>
      </c>
      <c r="S469" s="4">
        <v>0</v>
      </c>
      <c r="T469" s="4">
        <v>0.42270000000000002</v>
      </c>
      <c r="U469" s="4">
        <v>0</v>
      </c>
      <c r="V469" s="4">
        <v>1.21E-2</v>
      </c>
      <c r="W469" s="4">
        <v>0</v>
      </c>
      <c r="X469" s="17">
        <v>0</v>
      </c>
    </row>
    <row r="470" spans="1:24" x14ac:dyDescent="0.3">
      <c r="A470" s="48">
        <f t="shared" si="39"/>
        <v>457</v>
      </c>
      <c r="B470" s="10" t="s">
        <v>498</v>
      </c>
      <c r="C470" s="1" t="s">
        <v>7</v>
      </c>
      <c r="D470" s="3">
        <v>408.7</v>
      </c>
      <c r="E470" s="3">
        <v>0</v>
      </c>
      <c r="F470" s="2">
        <f t="shared" si="35"/>
        <v>4.0464000000000002</v>
      </c>
      <c r="G470" s="2">
        <f t="shared" si="36"/>
        <v>4.0464000000000002</v>
      </c>
      <c r="H470" s="4">
        <f t="shared" si="37"/>
        <v>3.4833000000000003</v>
      </c>
      <c r="I470" s="4">
        <f t="shared" si="38"/>
        <v>4.0464000000000002</v>
      </c>
      <c r="J470" s="4">
        <v>0.56310000000000004</v>
      </c>
      <c r="K470" s="4">
        <v>0.61739999999999995</v>
      </c>
      <c r="L470" s="4">
        <v>0</v>
      </c>
      <c r="M470" s="4">
        <v>0</v>
      </c>
      <c r="N470" s="4">
        <v>0</v>
      </c>
      <c r="O470" s="4">
        <v>0.93769999999999998</v>
      </c>
      <c r="P470" s="4">
        <v>0</v>
      </c>
      <c r="Q470" s="4">
        <v>0</v>
      </c>
      <c r="R470" s="4">
        <v>0.2306</v>
      </c>
      <c r="S470" s="4">
        <v>0.13389999999999999</v>
      </c>
      <c r="T470" s="4">
        <v>1.0325</v>
      </c>
      <c r="U470" s="4">
        <v>0.3196</v>
      </c>
      <c r="V470" s="4">
        <v>2.8999999999999998E-3</v>
      </c>
      <c r="W470" s="4">
        <v>0.2087</v>
      </c>
      <c r="X470" s="17">
        <v>0</v>
      </c>
    </row>
    <row r="471" spans="1:24" x14ac:dyDescent="0.3">
      <c r="A471" s="48">
        <f t="shared" si="39"/>
        <v>458</v>
      </c>
      <c r="B471" s="10" t="s">
        <v>499</v>
      </c>
      <c r="C471" s="1" t="s">
        <v>6</v>
      </c>
      <c r="D471" s="3">
        <v>188.44</v>
      </c>
      <c r="E471" s="3">
        <v>29.6</v>
      </c>
      <c r="F471" s="2">
        <f t="shared" si="35"/>
        <v>1.3275000000000001</v>
      </c>
      <c r="G471" s="2"/>
      <c r="H471" s="4">
        <f t="shared" si="37"/>
        <v>1.3275000000000001</v>
      </c>
      <c r="I471" s="4"/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0.36170000000000002</v>
      </c>
      <c r="P471" s="4">
        <v>0</v>
      </c>
      <c r="Q471" s="4">
        <v>0</v>
      </c>
      <c r="R471" s="4">
        <v>0.47239999999999999</v>
      </c>
      <c r="S471" s="4">
        <v>0</v>
      </c>
      <c r="T471" s="4">
        <v>0.48730000000000001</v>
      </c>
      <c r="U471" s="4">
        <v>0</v>
      </c>
      <c r="V471" s="4">
        <v>6.1000000000000004E-3</v>
      </c>
      <c r="W471" s="4">
        <v>0</v>
      </c>
      <c r="X471" s="17">
        <v>0</v>
      </c>
    </row>
    <row r="472" spans="1:24" x14ac:dyDescent="0.3">
      <c r="A472" s="48">
        <f t="shared" si="39"/>
        <v>459</v>
      </c>
      <c r="B472" s="10" t="s">
        <v>500</v>
      </c>
      <c r="C472" s="1" t="s">
        <v>7</v>
      </c>
      <c r="D472" s="3">
        <v>450.6</v>
      </c>
      <c r="E472" s="3">
        <v>0</v>
      </c>
      <c r="F472" s="2">
        <f t="shared" si="35"/>
        <v>3.8152999999999997</v>
      </c>
      <c r="G472" s="2">
        <f t="shared" si="36"/>
        <v>3.8152999999999997</v>
      </c>
      <c r="H472" s="4">
        <f t="shared" si="37"/>
        <v>3.3044999999999995</v>
      </c>
      <c r="I472" s="4">
        <f t="shared" si="38"/>
        <v>3.8152999999999997</v>
      </c>
      <c r="J472" s="4">
        <v>0.51080000000000003</v>
      </c>
      <c r="K472" s="4">
        <v>0.59430000000000005</v>
      </c>
      <c r="L472" s="4">
        <v>0</v>
      </c>
      <c r="M472" s="4">
        <v>0</v>
      </c>
      <c r="N472" s="4">
        <v>0</v>
      </c>
      <c r="O472" s="4">
        <v>0.90159999999999996</v>
      </c>
      <c r="P472" s="4">
        <v>0</v>
      </c>
      <c r="Q472" s="4">
        <v>0</v>
      </c>
      <c r="R472" s="4">
        <v>0.21160000000000001</v>
      </c>
      <c r="S472" s="4">
        <v>0.12139999999999999</v>
      </c>
      <c r="T472" s="4">
        <v>1.0490999999999999</v>
      </c>
      <c r="U472" s="4">
        <v>0.23469999999999999</v>
      </c>
      <c r="V472" s="4">
        <v>2.5000000000000001E-3</v>
      </c>
      <c r="W472" s="4">
        <v>0.1893</v>
      </c>
      <c r="X472" s="17">
        <v>0</v>
      </c>
    </row>
    <row r="473" spans="1:24" x14ac:dyDescent="0.3">
      <c r="A473" s="48">
        <f t="shared" si="39"/>
        <v>460</v>
      </c>
      <c r="B473" s="10" t="s">
        <v>501</v>
      </c>
      <c r="C473" s="1" t="s">
        <v>10</v>
      </c>
      <c r="D473" s="3">
        <v>2105.6999999999998</v>
      </c>
      <c r="E473" s="3">
        <v>0</v>
      </c>
      <c r="F473" s="2">
        <f t="shared" si="35"/>
        <v>3.4463999999999997</v>
      </c>
      <c r="G473" s="2">
        <f t="shared" si="36"/>
        <v>3.4463999999999997</v>
      </c>
      <c r="H473" s="4">
        <f t="shared" si="37"/>
        <v>3.1893999999999996</v>
      </c>
      <c r="I473" s="4">
        <f t="shared" si="38"/>
        <v>3.4463999999999997</v>
      </c>
      <c r="J473" s="4">
        <v>0.25700000000000001</v>
      </c>
      <c r="K473" s="4">
        <v>0.34139999999999998</v>
      </c>
      <c r="L473" s="4">
        <v>1.0200000000000001E-2</v>
      </c>
      <c r="M473" s="4">
        <v>0</v>
      </c>
      <c r="N473" s="4">
        <v>0</v>
      </c>
      <c r="O473" s="4">
        <v>0.89270000000000005</v>
      </c>
      <c r="P473" s="4">
        <v>4.2700000000000002E-2</v>
      </c>
      <c r="Q473" s="4">
        <v>1.6000000000000001E-3</v>
      </c>
      <c r="R473" s="4">
        <v>0.30580000000000002</v>
      </c>
      <c r="S473" s="4">
        <v>0.19389999999999999</v>
      </c>
      <c r="T473" s="4">
        <v>0.90329999999999999</v>
      </c>
      <c r="U473" s="4">
        <v>0.26800000000000002</v>
      </c>
      <c r="V473" s="4">
        <v>5.9999999999999995E-4</v>
      </c>
      <c r="W473" s="4">
        <v>0.22919999999999999</v>
      </c>
      <c r="X473" s="17">
        <v>0</v>
      </c>
    </row>
    <row r="474" spans="1:24" x14ac:dyDescent="0.3">
      <c r="A474" s="48">
        <f t="shared" si="39"/>
        <v>461</v>
      </c>
      <c r="B474" s="10" t="s">
        <v>502</v>
      </c>
      <c r="C474" s="1" t="s">
        <v>9</v>
      </c>
      <c r="D474" s="3">
        <v>2789.5</v>
      </c>
      <c r="E474" s="3">
        <v>44.3</v>
      </c>
      <c r="F474" s="2">
        <f t="shared" si="35"/>
        <v>3.4269999999999996</v>
      </c>
      <c r="G474" s="2">
        <f t="shared" si="36"/>
        <v>3.4269999999999996</v>
      </c>
      <c r="H474" s="4">
        <f t="shared" si="37"/>
        <v>3.1163999999999996</v>
      </c>
      <c r="I474" s="4">
        <f t="shared" si="38"/>
        <v>3.4269999999999996</v>
      </c>
      <c r="J474" s="4">
        <v>0.31059999999999999</v>
      </c>
      <c r="K474" s="4">
        <v>0.7621</v>
      </c>
      <c r="L474" s="4">
        <v>0</v>
      </c>
      <c r="M474" s="4">
        <v>0</v>
      </c>
      <c r="N474" s="4">
        <v>0</v>
      </c>
      <c r="O474" s="4">
        <v>0.84379999999999999</v>
      </c>
      <c r="P474" s="4">
        <v>0</v>
      </c>
      <c r="Q474" s="4">
        <v>0</v>
      </c>
      <c r="R474" s="4">
        <v>0.24360000000000001</v>
      </c>
      <c r="S474" s="4">
        <v>0.10639999999999999</v>
      </c>
      <c r="T474" s="4">
        <v>0.8508</v>
      </c>
      <c r="U474" s="4">
        <v>0.25130000000000002</v>
      </c>
      <c r="V474" s="4">
        <v>0</v>
      </c>
      <c r="W474" s="4">
        <v>5.8400000000000001E-2</v>
      </c>
      <c r="X474" s="17">
        <v>0</v>
      </c>
    </row>
    <row r="475" spans="1:24" x14ac:dyDescent="0.3">
      <c r="A475" s="48">
        <f t="shared" si="39"/>
        <v>462</v>
      </c>
      <c r="B475" s="10" t="s">
        <v>503</v>
      </c>
      <c r="C475" s="1" t="s">
        <v>10</v>
      </c>
      <c r="D475" s="3">
        <v>3559.5</v>
      </c>
      <c r="E475" s="3">
        <v>0</v>
      </c>
      <c r="F475" s="2">
        <f t="shared" si="35"/>
        <v>3.4325999999999999</v>
      </c>
      <c r="G475" s="2">
        <f t="shared" si="36"/>
        <v>3.4325999999999999</v>
      </c>
      <c r="H475" s="4">
        <f t="shared" si="37"/>
        <v>3.1978</v>
      </c>
      <c r="I475" s="4">
        <f t="shared" si="38"/>
        <v>3.4325999999999999</v>
      </c>
      <c r="J475" s="4">
        <v>0.23480000000000001</v>
      </c>
      <c r="K475" s="4">
        <v>0.36930000000000002</v>
      </c>
      <c r="L475" s="4">
        <v>8.6999999999999994E-3</v>
      </c>
      <c r="M475" s="4">
        <v>0</v>
      </c>
      <c r="N475" s="4">
        <v>0</v>
      </c>
      <c r="O475" s="4">
        <v>0.82310000000000005</v>
      </c>
      <c r="P475" s="4">
        <v>4.1599999999999998E-2</v>
      </c>
      <c r="Q475" s="4">
        <v>1.6000000000000001E-3</v>
      </c>
      <c r="R475" s="4">
        <v>0.25440000000000002</v>
      </c>
      <c r="S475" s="4">
        <v>0.15890000000000001</v>
      </c>
      <c r="T475" s="4">
        <v>1.1940999999999999</v>
      </c>
      <c r="U475" s="4">
        <v>0.26679999999999998</v>
      </c>
      <c r="V475" s="4">
        <v>4.0000000000000002E-4</v>
      </c>
      <c r="W475" s="4">
        <v>7.8899999999999998E-2</v>
      </c>
      <c r="X475" s="17">
        <v>0</v>
      </c>
    </row>
    <row r="476" spans="1:24" x14ac:dyDescent="0.3">
      <c r="A476" s="48">
        <f t="shared" si="39"/>
        <v>463</v>
      </c>
      <c r="B476" s="10" t="s">
        <v>504</v>
      </c>
      <c r="C476" s="1" t="s">
        <v>10</v>
      </c>
      <c r="D476" s="3">
        <v>3574.9</v>
      </c>
      <c r="E476" s="3">
        <v>57.2</v>
      </c>
      <c r="F476" s="2">
        <f t="shared" si="35"/>
        <v>3.6130999999999998</v>
      </c>
      <c r="G476" s="2">
        <f t="shared" si="36"/>
        <v>3.6130999999999998</v>
      </c>
      <c r="H476" s="4">
        <f t="shared" si="37"/>
        <v>3.3622999999999998</v>
      </c>
      <c r="I476" s="4">
        <f t="shared" si="38"/>
        <v>3.6130999999999998</v>
      </c>
      <c r="J476" s="4">
        <v>0.25080000000000002</v>
      </c>
      <c r="K476" s="4">
        <v>0.46400000000000002</v>
      </c>
      <c r="L476" s="4">
        <v>1.2E-2</v>
      </c>
      <c r="M476" s="4">
        <v>0</v>
      </c>
      <c r="N476" s="4">
        <v>0</v>
      </c>
      <c r="O476" s="4">
        <v>0.8226</v>
      </c>
      <c r="P476" s="4">
        <v>5.7200000000000001E-2</v>
      </c>
      <c r="Q476" s="4">
        <v>2.2000000000000001E-3</v>
      </c>
      <c r="R476" s="4">
        <v>0.25340000000000001</v>
      </c>
      <c r="S476" s="4">
        <v>0.1583</v>
      </c>
      <c r="T476" s="4">
        <v>1.1903999999999999</v>
      </c>
      <c r="U476" s="4">
        <v>0.29449999999999998</v>
      </c>
      <c r="V476" s="4">
        <v>4.0000000000000002E-4</v>
      </c>
      <c r="W476" s="4">
        <v>0.10730000000000001</v>
      </c>
      <c r="X476" s="17">
        <v>0</v>
      </c>
    </row>
    <row r="477" spans="1:24" x14ac:dyDescent="0.3">
      <c r="A477" s="48">
        <f t="shared" si="39"/>
        <v>464</v>
      </c>
      <c r="B477" s="10" t="s">
        <v>505</v>
      </c>
      <c r="C477" s="1" t="s">
        <v>10</v>
      </c>
      <c r="D477" s="3">
        <v>3565.8</v>
      </c>
      <c r="E477" s="3">
        <v>0</v>
      </c>
      <c r="F477" s="2">
        <f t="shared" si="35"/>
        <v>3.5935999999999995</v>
      </c>
      <c r="G477" s="2">
        <f t="shared" si="36"/>
        <v>3.5935999999999995</v>
      </c>
      <c r="H477" s="4">
        <f t="shared" si="37"/>
        <v>3.3488999999999995</v>
      </c>
      <c r="I477" s="4">
        <f t="shared" si="38"/>
        <v>3.5935999999999995</v>
      </c>
      <c r="J477" s="4">
        <v>0.2447</v>
      </c>
      <c r="K477" s="4">
        <v>0.40899999999999997</v>
      </c>
      <c r="L477" s="4">
        <v>0.01</v>
      </c>
      <c r="M477" s="4">
        <v>0</v>
      </c>
      <c r="N477" s="4">
        <v>0</v>
      </c>
      <c r="O477" s="4">
        <v>0.82379999999999998</v>
      </c>
      <c r="P477" s="4">
        <v>4.7600000000000003E-2</v>
      </c>
      <c r="Q477" s="4">
        <v>1.8E-3</v>
      </c>
      <c r="R477" s="4">
        <v>0.254</v>
      </c>
      <c r="S477" s="4">
        <v>0.15859999999999999</v>
      </c>
      <c r="T477" s="4">
        <v>1.1939</v>
      </c>
      <c r="U477" s="4">
        <v>0.24110000000000001</v>
      </c>
      <c r="V477" s="4">
        <v>4.0000000000000002E-4</v>
      </c>
      <c r="W477" s="4">
        <v>0.2087</v>
      </c>
      <c r="X477" s="17">
        <v>0</v>
      </c>
    </row>
    <row r="478" spans="1:24" x14ac:dyDescent="0.3">
      <c r="A478" s="48">
        <f t="shared" si="39"/>
        <v>465</v>
      </c>
      <c r="B478" s="10" t="s">
        <v>506</v>
      </c>
      <c r="C478" s="1" t="s">
        <v>10</v>
      </c>
      <c r="D478" s="3">
        <v>3549.46</v>
      </c>
      <c r="E478" s="3">
        <v>0</v>
      </c>
      <c r="F478" s="2">
        <f t="shared" si="35"/>
        <v>3.762</v>
      </c>
      <c r="G478" s="2">
        <f t="shared" si="36"/>
        <v>3.762</v>
      </c>
      <c r="H478" s="4">
        <f t="shared" si="37"/>
        <v>3.5106000000000002</v>
      </c>
      <c r="I478" s="4">
        <f t="shared" si="38"/>
        <v>3.762</v>
      </c>
      <c r="J478" s="4">
        <v>0.25140000000000001</v>
      </c>
      <c r="K478" s="4">
        <v>0.56920000000000004</v>
      </c>
      <c r="L478" s="4">
        <v>0.01</v>
      </c>
      <c r="M478" s="4">
        <v>0</v>
      </c>
      <c r="N478" s="4">
        <v>0</v>
      </c>
      <c r="O478" s="4">
        <v>0.82410000000000005</v>
      </c>
      <c r="P478" s="4">
        <v>4.7800000000000002E-2</v>
      </c>
      <c r="Q478" s="4">
        <v>1.8E-3</v>
      </c>
      <c r="R478" s="4">
        <v>0.25540000000000002</v>
      </c>
      <c r="S478" s="4">
        <v>0.15939999999999999</v>
      </c>
      <c r="T478" s="4">
        <v>1.196</v>
      </c>
      <c r="U478" s="4">
        <v>0.25209999999999999</v>
      </c>
      <c r="V478" s="4">
        <v>4.0000000000000002E-4</v>
      </c>
      <c r="W478" s="4">
        <v>0.19439999999999999</v>
      </c>
      <c r="X478" s="17">
        <v>0</v>
      </c>
    </row>
    <row r="479" spans="1:24" x14ac:dyDescent="0.3">
      <c r="A479" s="48">
        <f t="shared" si="39"/>
        <v>466</v>
      </c>
      <c r="B479" s="10" t="s">
        <v>507</v>
      </c>
      <c r="C479" s="1" t="s">
        <v>10</v>
      </c>
      <c r="D479" s="3">
        <v>4469.1000000000004</v>
      </c>
      <c r="E479" s="3">
        <v>0</v>
      </c>
      <c r="F479" s="2">
        <f t="shared" si="35"/>
        <v>3.6051000000000002</v>
      </c>
      <c r="G479" s="2">
        <f t="shared" si="36"/>
        <v>3.6051000000000002</v>
      </c>
      <c r="H479" s="4">
        <f t="shared" si="37"/>
        <v>3.3288000000000002</v>
      </c>
      <c r="I479" s="4">
        <f t="shared" si="38"/>
        <v>3.6051000000000002</v>
      </c>
      <c r="J479" s="4">
        <v>0.27629999999999999</v>
      </c>
      <c r="K479" s="4">
        <v>0.58450000000000002</v>
      </c>
      <c r="L479" s="4">
        <v>2.2000000000000001E-3</v>
      </c>
      <c r="M479" s="4">
        <v>0</v>
      </c>
      <c r="N479" s="4">
        <v>0</v>
      </c>
      <c r="O479" s="4">
        <v>0.87060000000000004</v>
      </c>
      <c r="P479" s="4">
        <v>1.0699999999999999E-2</v>
      </c>
      <c r="Q479" s="4">
        <v>4.0000000000000002E-4</v>
      </c>
      <c r="R479" s="4">
        <v>0.26300000000000001</v>
      </c>
      <c r="S479" s="4">
        <v>0.22420000000000001</v>
      </c>
      <c r="T479" s="4">
        <v>0.82820000000000005</v>
      </c>
      <c r="U479" s="4">
        <v>0.3054</v>
      </c>
      <c r="V479" s="4">
        <v>2.0000000000000001E-4</v>
      </c>
      <c r="W479" s="4">
        <v>0.2394</v>
      </c>
      <c r="X479" s="17">
        <v>0</v>
      </c>
    </row>
    <row r="480" spans="1:24" x14ac:dyDescent="0.3">
      <c r="A480" s="48">
        <f t="shared" si="39"/>
        <v>467</v>
      </c>
      <c r="B480" s="10" t="s">
        <v>508</v>
      </c>
      <c r="C480" s="1" t="s">
        <v>10</v>
      </c>
      <c r="D480" s="3">
        <v>4575.6000000000004</v>
      </c>
      <c r="E480" s="3">
        <v>103.5</v>
      </c>
      <c r="F480" s="2">
        <f t="shared" si="35"/>
        <v>3.633</v>
      </c>
      <c r="G480" s="2">
        <f t="shared" si="36"/>
        <v>3.633</v>
      </c>
      <c r="H480" s="4">
        <f t="shared" si="37"/>
        <v>3.3633999999999999</v>
      </c>
      <c r="I480" s="4">
        <f t="shared" si="38"/>
        <v>3.633</v>
      </c>
      <c r="J480" s="4">
        <v>0.26960000000000001</v>
      </c>
      <c r="K480" s="4">
        <v>0.56079999999999997</v>
      </c>
      <c r="L480" s="4">
        <v>1.8100000000000002E-2</v>
      </c>
      <c r="M480" s="4">
        <v>0</v>
      </c>
      <c r="N480" s="4">
        <v>0</v>
      </c>
      <c r="O480" s="4">
        <v>0.88019999999999998</v>
      </c>
      <c r="P480" s="4">
        <v>1.04E-2</v>
      </c>
      <c r="Q480" s="4">
        <v>4.0000000000000002E-4</v>
      </c>
      <c r="R480" s="4">
        <v>0.2525</v>
      </c>
      <c r="S480" s="4">
        <v>0.21909999999999999</v>
      </c>
      <c r="T480" s="4">
        <v>1.018</v>
      </c>
      <c r="U480" s="4">
        <v>0.26939999999999997</v>
      </c>
      <c r="V480" s="4">
        <v>2.0000000000000001E-4</v>
      </c>
      <c r="W480" s="4">
        <v>0.1343</v>
      </c>
      <c r="X480" s="17">
        <v>0</v>
      </c>
    </row>
    <row r="481" spans="1:24" x14ac:dyDescent="0.3">
      <c r="A481" s="48">
        <f t="shared" si="39"/>
        <v>468</v>
      </c>
      <c r="B481" s="10" t="s">
        <v>509</v>
      </c>
      <c r="C481" s="1" t="s">
        <v>10</v>
      </c>
      <c r="D481" s="3">
        <v>3215.93</v>
      </c>
      <c r="E481" s="3">
        <v>74.7</v>
      </c>
      <c r="F481" s="2">
        <f t="shared" si="35"/>
        <v>3.6718000000000002</v>
      </c>
      <c r="G481" s="2">
        <f t="shared" si="36"/>
        <v>3.6718000000000002</v>
      </c>
      <c r="H481" s="4">
        <f t="shared" si="37"/>
        <v>3.3982000000000001</v>
      </c>
      <c r="I481" s="4">
        <f t="shared" si="38"/>
        <v>3.6718000000000002</v>
      </c>
      <c r="J481" s="4">
        <v>0.27360000000000001</v>
      </c>
      <c r="K481" s="4">
        <v>0.76259999999999994</v>
      </c>
      <c r="L481" s="4">
        <v>1.03E-2</v>
      </c>
      <c r="M481" s="4">
        <v>0</v>
      </c>
      <c r="N481" s="4">
        <v>0</v>
      </c>
      <c r="O481" s="4">
        <v>0.85470000000000002</v>
      </c>
      <c r="P481" s="4">
        <v>7.4000000000000003E-3</v>
      </c>
      <c r="Q481" s="4">
        <v>2.0000000000000001E-4</v>
      </c>
      <c r="R481" s="4">
        <v>0.25009999999999999</v>
      </c>
      <c r="S481" s="4">
        <v>0.1716</v>
      </c>
      <c r="T481" s="4">
        <v>0.88970000000000005</v>
      </c>
      <c r="U481" s="4">
        <v>0.28010000000000002</v>
      </c>
      <c r="V481" s="4">
        <v>4.0000000000000002E-4</v>
      </c>
      <c r="W481" s="4">
        <v>0.1711</v>
      </c>
      <c r="X481" s="17">
        <v>0</v>
      </c>
    </row>
    <row r="482" spans="1:24" x14ac:dyDescent="0.3">
      <c r="A482" s="48">
        <f t="shared" si="39"/>
        <v>469</v>
      </c>
      <c r="B482" s="10" t="s">
        <v>510</v>
      </c>
      <c r="C482" s="1" t="s">
        <v>10</v>
      </c>
      <c r="D482" s="3">
        <v>6027.3</v>
      </c>
      <c r="E482" s="3">
        <v>0</v>
      </c>
      <c r="F482" s="2">
        <f t="shared" si="35"/>
        <v>3.6509999999999998</v>
      </c>
      <c r="G482" s="2">
        <f t="shared" si="36"/>
        <v>3.6509999999999998</v>
      </c>
      <c r="H482" s="4">
        <f t="shared" si="37"/>
        <v>3.3881999999999999</v>
      </c>
      <c r="I482" s="4">
        <f t="shared" si="38"/>
        <v>3.6509999999999998</v>
      </c>
      <c r="J482" s="4">
        <v>0.26279999999999998</v>
      </c>
      <c r="K482" s="4">
        <v>0.54359999999999997</v>
      </c>
      <c r="L482" s="4">
        <v>1.7999999999999999E-2</v>
      </c>
      <c r="M482" s="4">
        <v>0</v>
      </c>
      <c r="N482" s="4">
        <v>0</v>
      </c>
      <c r="O482" s="4">
        <v>0.87329999999999997</v>
      </c>
      <c r="P482" s="4">
        <v>1.1900000000000001E-2</v>
      </c>
      <c r="Q482" s="4">
        <v>5.0000000000000001E-4</v>
      </c>
      <c r="R482" s="4">
        <v>0.25019999999999998</v>
      </c>
      <c r="S482" s="4">
        <v>0.27039999999999997</v>
      </c>
      <c r="T482" s="4">
        <v>1.0653999999999999</v>
      </c>
      <c r="U482" s="4">
        <v>0.28139999999999998</v>
      </c>
      <c r="V482" s="4">
        <v>2.0000000000000001E-4</v>
      </c>
      <c r="W482" s="4">
        <v>7.3300000000000004E-2</v>
      </c>
      <c r="X482" s="17">
        <v>0</v>
      </c>
    </row>
    <row r="483" spans="1:24" x14ac:dyDescent="0.3">
      <c r="A483" s="48">
        <f t="shared" si="39"/>
        <v>470</v>
      </c>
      <c r="B483" s="10" t="s">
        <v>511</v>
      </c>
      <c r="C483" s="1" t="s">
        <v>10</v>
      </c>
      <c r="D483" s="3">
        <v>2767</v>
      </c>
      <c r="E483" s="3">
        <v>0</v>
      </c>
      <c r="F483" s="2">
        <f t="shared" si="35"/>
        <v>4.0998000000000001</v>
      </c>
      <c r="G483" s="2">
        <f t="shared" si="36"/>
        <v>4.0998000000000001</v>
      </c>
      <c r="H483" s="4">
        <f t="shared" si="37"/>
        <v>3.7806000000000002</v>
      </c>
      <c r="I483" s="4">
        <f t="shared" si="38"/>
        <v>4.0998000000000001</v>
      </c>
      <c r="J483" s="4">
        <v>0.31919999999999998</v>
      </c>
      <c r="K483" s="4">
        <v>0.70499999999999996</v>
      </c>
      <c r="L483" s="4">
        <v>1.0500000000000001E-2</v>
      </c>
      <c r="M483" s="4">
        <v>0</v>
      </c>
      <c r="N483" s="4">
        <v>0</v>
      </c>
      <c r="O483" s="4">
        <v>0.87809999999999999</v>
      </c>
      <c r="P483" s="4">
        <v>1.72E-2</v>
      </c>
      <c r="Q483" s="4">
        <v>5.9999999999999995E-4</v>
      </c>
      <c r="R483" s="4">
        <v>0.25430000000000003</v>
      </c>
      <c r="S483" s="4">
        <v>0.1842</v>
      </c>
      <c r="T483" s="4">
        <v>0.93940000000000001</v>
      </c>
      <c r="U483" s="4">
        <v>0.27610000000000001</v>
      </c>
      <c r="V483" s="4">
        <v>4.0000000000000002E-4</v>
      </c>
      <c r="W483" s="4">
        <v>0.51480000000000004</v>
      </c>
      <c r="X483" s="17">
        <v>0</v>
      </c>
    </row>
    <row r="484" spans="1:24" x14ac:dyDescent="0.3">
      <c r="A484" s="48">
        <f t="shared" si="39"/>
        <v>471</v>
      </c>
      <c r="B484" s="10" t="s">
        <v>512</v>
      </c>
      <c r="C484" s="1" t="s">
        <v>10</v>
      </c>
      <c r="D484" s="3">
        <v>4581.6000000000004</v>
      </c>
      <c r="E484" s="3">
        <v>0</v>
      </c>
      <c r="F484" s="2">
        <f t="shared" si="35"/>
        <v>3.6147</v>
      </c>
      <c r="G484" s="2">
        <f t="shared" si="36"/>
        <v>3.6147</v>
      </c>
      <c r="H484" s="4">
        <f t="shared" si="37"/>
        <v>3.3650000000000002</v>
      </c>
      <c r="I484" s="4">
        <f t="shared" si="38"/>
        <v>3.6147</v>
      </c>
      <c r="J484" s="4">
        <v>0.24970000000000001</v>
      </c>
      <c r="K484" s="4">
        <v>0.56540000000000001</v>
      </c>
      <c r="L484" s="4">
        <v>1.8100000000000002E-2</v>
      </c>
      <c r="M484" s="4">
        <v>0</v>
      </c>
      <c r="N484" s="4">
        <v>0</v>
      </c>
      <c r="O484" s="4">
        <v>0.88229999999999997</v>
      </c>
      <c r="P484" s="4">
        <v>1.03E-2</v>
      </c>
      <c r="Q484" s="4">
        <v>4.0000000000000002E-4</v>
      </c>
      <c r="R484" s="4">
        <v>0.25209999999999999</v>
      </c>
      <c r="S484" s="4">
        <v>0.2198</v>
      </c>
      <c r="T484" s="4">
        <v>1.0209999999999999</v>
      </c>
      <c r="U484" s="4">
        <v>0.26640000000000003</v>
      </c>
      <c r="V484" s="4">
        <v>2.0000000000000001E-4</v>
      </c>
      <c r="W484" s="4">
        <v>0.129</v>
      </c>
      <c r="X484" s="17">
        <v>0</v>
      </c>
    </row>
    <row r="485" spans="1:24" x14ac:dyDescent="0.3">
      <c r="A485" s="48">
        <f t="shared" si="39"/>
        <v>472</v>
      </c>
      <c r="B485" s="10" t="s">
        <v>513</v>
      </c>
      <c r="C485" s="1" t="s">
        <v>10</v>
      </c>
      <c r="D485" s="3">
        <v>6210.6</v>
      </c>
      <c r="E485" s="3">
        <v>0</v>
      </c>
      <c r="F485" s="2">
        <f t="shared" si="35"/>
        <v>4.0931999999999995</v>
      </c>
      <c r="G485" s="2">
        <f t="shared" si="36"/>
        <v>4.0931999999999995</v>
      </c>
      <c r="H485" s="4">
        <f t="shared" si="37"/>
        <v>3.8179999999999996</v>
      </c>
      <c r="I485" s="4">
        <f t="shared" si="38"/>
        <v>4.0931999999999995</v>
      </c>
      <c r="J485" s="4">
        <v>0.2752</v>
      </c>
      <c r="K485" s="4">
        <v>0.70369999999999999</v>
      </c>
      <c r="L485" s="4">
        <v>2.98E-2</v>
      </c>
      <c r="M485" s="4">
        <v>0</v>
      </c>
      <c r="N485" s="4">
        <v>0</v>
      </c>
      <c r="O485" s="4">
        <v>0.86560000000000004</v>
      </c>
      <c r="P485" s="4">
        <v>4.6199999999999998E-2</v>
      </c>
      <c r="Q485" s="4">
        <v>1.6999999999999999E-3</v>
      </c>
      <c r="R485" s="4">
        <v>0.25359999999999999</v>
      </c>
      <c r="S485" s="4">
        <v>0.26679999999999998</v>
      </c>
      <c r="T485" s="4">
        <v>0.91279999999999994</v>
      </c>
      <c r="U485" s="4">
        <v>0.28860000000000002</v>
      </c>
      <c r="V485" s="4">
        <v>2.0000000000000001E-4</v>
      </c>
      <c r="W485" s="4">
        <v>0.44900000000000001</v>
      </c>
      <c r="X485" s="17">
        <v>0</v>
      </c>
    </row>
    <row r="486" spans="1:24" x14ac:dyDescent="0.3">
      <c r="A486" s="48">
        <f t="shared" si="39"/>
        <v>473</v>
      </c>
      <c r="B486" s="10" t="s">
        <v>514</v>
      </c>
      <c r="C486" s="1" t="s">
        <v>10</v>
      </c>
      <c r="D486" s="3">
        <v>3172.02</v>
      </c>
      <c r="E486" s="3">
        <v>0</v>
      </c>
      <c r="F486" s="2">
        <f t="shared" si="35"/>
        <v>3.3786999999999998</v>
      </c>
      <c r="G486" s="2">
        <f t="shared" si="36"/>
        <v>3.3786999999999998</v>
      </c>
      <c r="H486" s="4">
        <f t="shared" si="37"/>
        <v>3.0611999999999999</v>
      </c>
      <c r="I486" s="4">
        <f t="shared" si="38"/>
        <v>3.3786999999999998</v>
      </c>
      <c r="J486" s="4">
        <v>0.3175</v>
      </c>
      <c r="K486" s="4">
        <v>0.30330000000000001</v>
      </c>
      <c r="L486" s="4">
        <v>1.4200000000000001E-2</v>
      </c>
      <c r="M486" s="4">
        <v>0</v>
      </c>
      <c r="N486" s="4">
        <v>0</v>
      </c>
      <c r="O486" s="4">
        <v>0.87060000000000004</v>
      </c>
      <c r="P486" s="4">
        <v>4.9399999999999999E-2</v>
      </c>
      <c r="Q486" s="4">
        <v>1.8E-3</v>
      </c>
      <c r="R486" s="4">
        <v>0.2311</v>
      </c>
      <c r="S486" s="4">
        <v>0.1736</v>
      </c>
      <c r="T486" s="4">
        <v>0.93079999999999996</v>
      </c>
      <c r="U486" s="4">
        <v>0.2636</v>
      </c>
      <c r="V486" s="4">
        <v>4.0000000000000002E-4</v>
      </c>
      <c r="W486" s="4">
        <v>0.22239999999999999</v>
      </c>
      <c r="X486" s="17">
        <v>0</v>
      </c>
    </row>
    <row r="487" spans="1:24" x14ac:dyDescent="0.3">
      <c r="A487" s="48">
        <f t="shared" si="39"/>
        <v>474</v>
      </c>
      <c r="B487" s="10" t="s">
        <v>515</v>
      </c>
      <c r="C487" s="1" t="s">
        <v>10</v>
      </c>
      <c r="D487" s="3">
        <v>3158.43</v>
      </c>
      <c r="E487" s="3">
        <v>0</v>
      </c>
      <c r="F487" s="2">
        <f t="shared" si="35"/>
        <v>3.7157</v>
      </c>
      <c r="G487" s="2">
        <f t="shared" si="36"/>
        <v>3.7157</v>
      </c>
      <c r="H487" s="4">
        <f t="shared" si="37"/>
        <v>3.4009</v>
      </c>
      <c r="I487" s="4">
        <f t="shared" si="38"/>
        <v>3.7157</v>
      </c>
      <c r="J487" s="4">
        <v>0.31480000000000002</v>
      </c>
      <c r="K487" s="4">
        <v>0.54649999999999999</v>
      </c>
      <c r="L487" s="4">
        <v>1.4200000000000001E-2</v>
      </c>
      <c r="M487" s="4">
        <v>0</v>
      </c>
      <c r="N487" s="4">
        <v>0</v>
      </c>
      <c r="O487" s="4">
        <v>0.86529999999999996</v>
      </c>
      <c r="P487" s="4">
        <v>4.8099999999999997E-2</v>
      </c>
      <c r="Q487" s="4">
        <v>1.8E-3</v>
      </c>
      <c r="R487" s="4">
        <v>0.2135</v>
      </c>
      <c r="S487" s="4">
        <v>0.17449999999999999</v>
      </c>
      <c r="T487" s="4">
        <v>0.93289999999999995</v>
      </c>
      <c r="U487" s="4">
        <v>0.27110000000000001</v>
      </c>
      <c r="V487" s="4">
        <v>4.0000000000000002E-4</v>
      </c>
      <c r="W487" s="4">
        <v>0.33260000000000001</v>
      </c>
      <c r="X487" s="17">
        <v>0</v>
      </c>
    </row>
    <row r="488" spans="1:24" x14ac:dyDescent="0.3">
      <c r="A488" s="48">
        <f t="shared" si="39"/>
        <v>475</v>
      </c>
      <c r="B488" s="10" t="s">
        <v>516</v>
      </c>
      <c r="C488" s="1" t="s">
        <v>10</v>
      </c>
      <c r="D488" s="3">
        <v>4454.6000000000004</v>
      </c>
      <c r="E488" s="3">
        <v>0</v>
      </c>
      <c r="F488" s="2">
        <f t="shared" si="35"/>
        <v>3.6719999999999997</v>
      </c>
      <c r="G488" s="2">
        <f t="shared" si="36"/>
        <v>3.6719999999999997</v>
      </c>
      <c r="H488" s="4">
        <f t="shared" si="37"/>
        <v>3.3950999999999998</v>
      </c>
      <c r="I488" s="4">
        <f t="shared" si="38"/>
        <v>3.6719999999999997</v>
      </c>
      <c r="J488" s="4">
        <v>0.27689999999999998</v>
      </c>
      <c r="K488" s="4">
        <v>0.55679999999999996</v>
      </c>
      <c r="L488" s="4">
        <v>2.7300000000000001E-2</v>
      </c>
      <c r="M488" s="4">
        <v>0</v>
      </c>
      <c r="N488" s="4">
        <v>0</v>
      </c>
      <c r="O488" s="4">
        <v>0.87380000000000002</v>
      </c>
      <c r="P488" s="4">
        <v>4.4900000000000002E-2</v>
      </c>
      <c r="Q488" s="4">
        <v>1.6999999999999999E-3</v>
      </c>
      <c r="R488" s="4">
        <v>0.2036</v>
      </c>
      <c r="S488" s="4">
        <v>0.23139999999999999</v>
      </c>
      <c r="T488" s="4">
        <v>1.0068999999999999</v>
      </c>
      <c r="U488" s="4">
        <v>0.19400000000000001</v>
      </c>
      <c r="V488" s="4">
        <v>2.0000000000000001E-4</v>
      </c>
      <c r="W488" s="4">
        <v>0.2545</v>
      </c>
      <c r="X488" s="17">
        <v>0</v>
      </c>
    </row>
    <row r="489" spans="1:24" x14ac:dyDescent="0.3">
      <c r="A489" s="48">
        <f t="shared" si="39"/>
        <v>476</v>
      </c>
      <c r="B489" s="10" t="s">
        <v>517</v>
      </c>
      <c r="C489" s="1" t="s">
        <v>10</v>
      </c>
      <c r="D489" s="3">
        <v>3659.01</v>
      </c>
      <c r="E489" s="3">
        <v>0</v>
      </c>
      <c r="F489" s="2">
        <f t="shared" si="35"/>
        <v>3.2974000000000001</v>
      </c>
      <c r="G489" s="2">
        <f t="shared" si="36"/>
        <v>3.2974000000000001</v>
      </c>
      <c r="H489" s="4">
        <f t="shared" si="37"/>
        <v>3.0058000000000002</v>
      </c>
      <c r="I489" s="4">
        <f t="shared" si="38"/>
        <v>3.2974000000000001</v>
      </c>
      <c r="J489" s="4">
        <v>0.29160000000000003</v>
      </c>
      <c r="K489" s="4">
        <v>0.51749999999999996</v>
      </c>
      <c r="L489" s="4">
        <v>1.4E-2</v>
      </c>
      <c r="M489" s="4">
        <v>0</v>
      </c>
      <c r="N489" s="4">
        <v>0</v>
      </c>
      <c r="O489" s="4">
        <v>0.83299999999999996</v>
      </c>
      <c r="P489" s="4">
        <v>5.4100000000000002E-2</v>
      </c>
      <c r="Q489" s="4">
        <v>2E-3</v>
      </c>
      <c r="R489" s="4">
        <v>6.5199999999999994E-2</v>
      </c>
      <c r="S489" s="4">
        <v>8.5599999999999996E-2</v>
      </c>
      <c r="T489" s="4">
        <v>0.76090000000000002</v>
      </c>
      <c r="U489" s="4">
        <v>0.2208</v>
      </c>
      <c r="V489" s="4">
        <v>4.0000000000000002E-4</v>
      </c>
      <c r="W489" s="4">
        <v>0.45229999999999998</v>
      </c>
      <c r="X489" s="17">
        <v>0</v>
      </c>
    </row>
    <row r="490" spans="1:24" x14ac:dyDescent="0.3">
      <c r="A490" s="48">
        <f t="shared" si="39"/>
        <v>477</v>
      </c>
      <c r="B490" s="10" t="s">
        <v>518</v>
      </c>
      <c r="C490" s="1" t="s">
        <v>6</v>
      </c>
      <c r="D490" s="3">
        <v>237</v>
      </c>
      <c r="E490" s="3">
        <v>0</v>
      </c>
      <c r="F490" s="2">
        <f t="shared" si="35"/>
        <v>1.2411999999999999</v>
      </c>
      <c r="G490" s="2"/>
      <c r="H490" s="4">
        <f t="shared" si="37"/>
        <v>1.2411999999999999</v>
      </c>
      <c r="I490" s="4"/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0.36170000000000002</v>
      </c>
      <c r="P490" s="4">
        <v>0</v>
      </c>
      <c r="Q490" s="4">
        <v>0</v>
      </c>
      <c r="R490" s="4">
        <v>0.37740000000000001</v>
      </c>
      <c r="S490" s="4">
        <v>0</v>
      </c>
      <c r="T490" s="4">
        <v>0.49719999999999998</v>
      </c>
      <c r="U490" s="4">
        <v>0</v>
      </c>
      <c r="V490" s="4">
        <v>4.8999999999999998E-3</v>
      </c>
      <c r="W490" s="4">
        <v>0</v>
      </c>
      <c r="X490" s="17">
        <v>0</v>
      </c>
    </row>
    <row r="491" spans="1:24" x14ac:dyDescent="0.3">
      <c r="A491" s="48">
        <f t="shared" si="39"/>
        <v>478</v>
      </c>
      <c r="B491" s="10" t="s">
        <v>519</v>
      </c>
      <c r="C491" s="1" t="s">
        <v>6</v>
      </c>
      <c r="D491" s="3">
        <v>266.95</v>
      </c>
      <c r="E491" s="3">
        <v>0</v>
      </c>
      <c r="F491" s="2">
        <f t="shared" si="35"/>
        <v>1.3619000000000001</v>
      </c>
      <c r="G491" s="2"/>
      <c r="H491" s="4">
        <f t="shared" si="37"/>
        <v>1.3619000000000001</v>
      </c>
      <c r="I491" s="4"/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0.36170000000000002</v>
      </c>
      <c r="P491" s="4">
        <v>0</v>
      </c>
      <c r="Q491" s="4">
        <v>0</v>
      </c>
      <c r="R491" s="4">
        <v>0.49399999999999999</v>
      </c>
      <c r="S491" s="4">
        <v>0</v>
      </c>
      <c r="T491" s="4">
        <v>0.50190000000000001</v>
      </c>
      <c r="U491" s="4">
        <v>0</v>
      </c>
      <c r="V491" s="4">
        <v>4.3E-3</v>
      </c>
      <c r="W491" s="4">
        <v>0</v>
      </c>
      <c r="X491" s="17">
        <v>0</v>
      </c>
    </row>
    <row r="492" spans="1:24" x14ac:dyDescent="0.3">
      <c r="A492" s="48">
        <f t="shared" si="39"/>
        <v>479</v>
      </c>
      <c r="B492" s="10" t="s">
        <v>520</v>
      </c>
      <c r="C492" s="1" t="s">
        <v>6</v>
      </c>
      <c r="D492" s="3">
        <v>146.1</v>
      </c>
      <c r="E492" s="3">
        <v>0</v>
      </c>
      <c r="F492" s="2">
        <f t="shared" si="35"/>
        <v>1.1919</v>
      </c>
      <c r="G492" s="2"/>
      <c r="H492" s="4">
        <f t="shared" si="37"/>
        <v>1.1919</v>
      </c>
      <c r="I492" s="4"/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0.36170000000000002</v>
      </c>
      <c r="P492" s="4">
        <v>0</v>
      </c>
      <c r="Q492" s="4">
        <v>0</v>
      </c>
      <c r="R492" s="4">
        <v>0.32390000000000002</v>
      </c>
      <c r="S492" s="4">
        <v>0</v>
      </c>
      <c r="T492" s="4">
        <v>0.49840000000000001</v>
      </c>
      <c r="U492" s="4">
        <v>0</v>
      </c>
      <c r="V492" s="4">
        <v>7.9000000000000008E-3</v>
      </c>
      <c r="W492" s="4">
        <v>0</v>
      </c>
      <c r="X492" s="17">
        <v>0</v>
      </c>
    </row>
    <row r="493" spans="1:24" x14ac:dyDescent="0.3">
      <c r="A493" s="48">
        <f t="shared" si="39"/>
        <v>480</v>
      </c>
      <c r="B493" s="10" t="s">
        <v>521</v>
      </c>
      <c r="C493" s="1" t="s">
        <v>13</v>
      </c>
      <c r="D493" s="3">
        <v>3992.2</v>
      </c>
      <c r="E493" s="3">
        <v>276.3</v>
      </c>
      <c r="F493" s="2">
        <f t="shared" si="35"/>
        <v>3.9499000000000004</v>
      </c>
      <c r="G493" s="2">
        <f t="shared" si="36"/>
        <v>4.9674000000000005</v>
      </c>
      <c r="H493" s="4">
        <f t="shared" si="37"/>
        <v>3.3267000000000007</v>
      </c>
      <c r="I493" s="4">
        <f t="shared" si="38"/>
        <v>3.9499000000000004</v>
      </c>
      <c r="J493" s="4">
        <v>0.62319999999999998</v>
      </c>
      <c r="K493" s="4">
        <v>0.76659999999999995</v>
      </c>
      <c r="L493" s="4">
        <v>2.5499999999999998E-2</v>
      </c>
      <c r="M493" s="4">
        <v>0.51370000000000005</v>
      </c>
      <c r="N493" s="4">
        <v>0</v>
      </c>
      <c r="O493" s="4">
        <v>0.83160000000000001</v>
      </c>
      <c r="P493" s="4">
        <v>3.0099999999999998E-2</v>
      </c>
      <c r="Q493" s="4">
        <v>1.1000000000000001E-3</v>
      </c>
      <c r="R493" s="4">
        <v>4.0399999999999998E-2</v>
      </c>
      <c r="S493" s="4">
        <v>0.13639999999999999</v>
      </c>
      <c r="T493" s="4">
        <v>1.1087</v>
      </c>
      <c r="U493" s="4">
        <v>0.23680000000000001</v>
      </c>
      <c r="V493" s="4">
        <v>0</v>
      </c>
      <c r="W493" s="4">
        <v>0.14949999999999999</v>
      </c>
      <c r="X493" s="17">
        <v>0.50380000000000003</v>
      </c>
    </row>
    <row r="494" spans="1:24" x14ac:dyDescent="0.3">
      <c r="A494" s="48">
        <f t="shared" si="39"/>
        <v>481</v>
      </c>
      <c r="B494" s="10" t="s">
        <v>522</v>
      </c>
      <c r="C494" s="1" t="s">
        <v>6</v>
      </c>
      <c r="D494" s="3">
        <v>93.9</v>
      </c>
      <c r="E494" s="3">
        <v>0</v>
      </c>
      <c r="F494" s="2">
        <f t="shared" si="35"/>
        <v>1.3637000000000001</v>
      </c>
      <c r="G494" s="2"/>
      <c r="H494" s="4">
        <f t="shared" si="37"/>
        <v>1.3637000000000001</v>
      </c>
      <c r="I494" s="4"/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0.36159999999999998</v>
      </c>
      <c r="P494" s="4">
        <v>0</v>
      </c>
      <c r="Q494" s="4">
        <v>0</v>
      </c>
      <c r="R494" s="4">
        <v>0.42780000000000001</v>
      </c>
      <c r="S494" s="4">
        <v>0</v>
      </c>
      <c r="T494" s="4">
        <v>0.56210000000000004</v>
      </c>
      <c r="U494" s="4">
        <v>0</v>
      </c>
      <c r="V494" s="4">
        <v>1.2200000000000001E-2</v>
      </c>
      <c r="W494" s="4">
        <v>0</v>
      </c>
      <c r="X494" s="17">
        <v>0</v>
      </c>
    </row>
    <row r="495" spans="1:24" x14ac:dyDescent="0.3">
      <c r="A495" s="48">
        <f t="shared" si="39"/>
        <v>482</v>
      </c>
      <c r="B495" s="10" t="s">
        <v>523</v>
      </c>
      <c r="C495" s="1" t="s">
        <v>6</v>
      </c>
      <c r="D495" s="3">
        <v>284.7</v>
      </c>
      <c r="E495" s="3">
        <v>0</v>
      </c>
      <c r="F495" s="2">
        <f t="shared" si="35"/>
        <v>1.2687999999999999</v>
      </c>
      <c r="G495" s="2"/>
      <c r="H495" s="4">
        <f t="shared" si="37"/>
        <v>1.2687999999999999</v>
      </c>
      <c r="I495" s="4"/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0.36180000000000001</v>
      </c>
      <c r="P495" s="4">
        <v>0</v>
      </c>
      <c r="Q495" s="4">
        <v>0</v>
      </c>
      <c r="R495" s="4">
        <v>0.4279</v>
      </c>
      <c r="S495" s="4">
        <v>0</v>
      </c>
      <c r="T495" s="4">
        <v>0.47499999999999998</v>
      </c>
      <c r="U495" s="4">
        <v>0</v>
      </c>
      <c r="V495" s="4">
        <v>4.1000000000000003E-3</v>
      </c>
      <c r="W495" s="4">
        <v>0</v>
      </c>
      <c r="X495" s="17">
        <v>0</v>
      </c>
    </row>
    <row r="496" spans="1:24" x14ac:dyDescent="0.3">
      <c r="A496" s="48">
        <f t="shared" si="39"/>
        <v>483</v>
      </c>
      <c r="B496" s="10" t="s">
        <v>524</v>
      </c>
      <c r="C496" s="1" t="s">
        <v>6</v>
      </c>
      <c r="D496" s="3">
        <v>132.41999999999999</v>
      </c>
      <c r="E496" s="3">
        <v>0</v>
      </c>
      <c r="F496" s="2">
        <f t="shared" si="35"/>
        <v>1.4733999999999998</v>
      </c>
      <c r="G496" s="2"/>
      <c r="H496" s="4">
        <f t="shared" si="37"/>
        <v>1.4733999999999998</v>
      </c>
      <c r="I496" s="4"/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0.36170000000000002</v>
      </c>
      <c r="P496" s="4">
        <v>0</v>
      </c>
      <c r="Q496" s="4">
        <v>0</v>
      </c>
      <c r="R496" s="4">
        <v>0.5998</v>
      </c>
      <c r="S496" s="4">
        <v>0</v>
      </c>
      <c r="T496" s="4">
        <v>0.50309999999999999</v>
      </c>
      <c r="U496" s="4">
        <v>0</v>
      </c>
      <c r="V496" s="4">
        <v>8.8000000000000005E-3</v>
      </c>
      <c r="W496" s="4">
        <v>0</v>
      </c>
      <c r="X496" s="17">
        <v>0</v>
      </c>
    </row>
    <row r="497" spans="1:24" x14ac:dyDescent="0.3">
      <c r="A497" s="48">
        <f t="shared" si="39"/>
        <v>484</v>
      </c>
      <c r="B497" s="10" t="s">
        <v>525</v>
      </c>
      <c r="C497" s="1" t="s">
        <v>13</v>
      </c>
      <c r="D497" s="3">
        <v>11330.52</v>
      </c>
      <c r="E497" s="3">
        <v>1200.4000000000001</v>
      </c>
      <c r="F497" s="2">
        <f t="shared" si="35"/>
        <v>3.6397000000000004</v>
      </c>
      <c r="G497" s="2">
        <f t="shared" si="36"/>
        <v>4.4298000000000002</v>
      </c>
      <c r="H497" s="4">
        <f t="shared" si="37"/>
        <v>3.1097000000000001</v>
      </c>
      <c r="I497" s="4">
        <f t="shared" si="38"/>
        <v>3.6397000000000004</v>
      </c>
      <c r="J497" s="4">
        <v>0.53</v>
      </c>
      <c r="K497" s="4">
        <v>0.58979999999999999</v>
      </c>
      <c r="L497" s="4">
        <v>1.8599999999999998E-2</v>
      </c>
      <c r="M497" s="4">
        <v>0.48709999999999998</v>
      </c>
      <c r="N497" s="4">
        <v>5.16E-2</v>
      </c>
      <c r="O497" s="4">
        <v>0.80230000000000001</v>
      </c>
      <c r="P497" s="4">
        <v>2.8199999999999999E-2</v>
      </c>
      <c r="Q497" s="4">
        <v>1.1000000000000001E-3</v>
      </c>
      <c r="R497" s="4">
        <v>4.4600000000000001E-2</v>
      </c>
      <c r="S497" s="4">
        <v>0.17560000000000001</v>
      </c>
      <c r="T497" s="4">
        <v>1.1147</v>
      </c>
      <c r="U497" s="4">
        <v>9.2499999999999999E-2</v>
      </c>
      <c r="V497" s="4">
        <v>1E-4</v>
      </c>
      <c r="W497" s="4">
        <v>0.2422</v>
      </c>
      <c r="X497" s="17">
        <v>0.25140000000000001</v>
      </c>
    </row>
    <row r="498" spans="1:24" x14ac:dyDescent="0.3">
      <c r="A498" s="48">
        <f t="shared" si="39"/>
        <v>485</v>
      </c>
      <c r="B498" s="10" t="s">
        <v>526</v>
      </c>
      <c r="C498" s="1" t="s">
        <v>13</v>
      </c>
      <c r="D498" s="3">
        <v>13202.44</v>
      </c>
      <c r="E498" s="3">
        <v>1410.95</v>
      </c>
      <c r="F498" s="2">
        <f t="shared" si="35"/>
        <v>3.6127000000000002</v>
      </c>
      <c r="G498" s="2">
        <f t="shared" si="36"/>
        <v>4.6581999999999999</v>
      </c>
      <c r="H498" s="4">
        <f t="shared" si="37"/>
        <v>3.1058000000000003</v>
      </c>
      <c r="I498" s="4">
        <f t="shared" si="38"/>
        <v>3.6127000000000002</v>
      </c>
      <c r="J498" s="4">
        <v>0.50690000000000002</v>
      </c>
      <c r="K498" s="4">
        <v>0.70320000000000005</v>
      </c>
      <c r="L498" s="4">
        <v>1.9E-2</v>
      </c>
      <c r="M498" s="4">
        <v>0.75980000000000003</v>
      </c>
      <c r="N498" s="4">
        <v>2.2200000000000001E-2</v>
      </c>
      <c r="O498" s="4">
        <v>0.80920000000000003</v>
      </c>
      <c r="P498" s="4">
        <v>2.8000000000000001E-2</v>
      </c>
      <c r="Q498" s="4">
        <v>1.1000000000000001E-3</v>
      </c>
      <c r="R498" s="4">
        <v>4.4499999999999998E-2</v>
      </c>
      <c r="S498" s="4">
        <v>0.13739999999999999</v>
      </c>
      <c r="T498" s="4">
        <v>1.0590999999999999</v>
      </c>
      <c r="U498" s="4">
        <v>0.1079</v>
      </c>
      <c r="V498" s="4">
        <v>1E-4</v>
      </c>
      <c r="W498" s="4">
        <v>0.1963</v>
      </c>
      <c r="X498" s="17">
        <v>0.26350000000000001</v>
      </c>
    </row>
    <row r="499" spans="1:24" x14ac:dyDescent="0.3">
      <c r="A499" s="48">
        <f t="shared" si="39"/>
        <v>486</v>
      </c>
      <c r="B499" s="10" t="s">
        <v>527</v>
      </c>
      <c r="C499" s="1" t="s">
        <v>13</v>
      </c>
      <c r="D499" s="3">
        <v>5678.95</v>
      </c>
      <c r="E499" s="3">
        <v>618.45000000000005</v>
      </c>
      <c r="F499" s="2">
        <f t="shared" si="35"/>
        <v>3.7054</v>
      </c>
      <c r="G499" s="2">
        <f t="shared" si="36"/>
        <v>4.8597999999999999</v>
      </c>
      <c r="H499" s="4">
        <f t="shared" si="37"/>
        <v>3.2827999999999999</v>
      </c>
      <c r="I499" s="4">
        <f t="shared" si="38"/>
        <v>3.7054</v>
      </c>
      <c r="J499" s="4">
        <v>0.42259999999999998</v>
      </c>
      <c r="K499" s="4">
        <v>0.68789999999999996</v>
      </c>
      <c r="L499" s="4">
        <v>2.1899999999999999E-2</v>
      </c>
      <c r="M499" s="4">
        <v>0.94299999999999995</v>
      </c>
      <c r="N499" s="4">
        <v>0</v>
      </c>
      <c r="O499" s="4">
        <v>0.80449999999999999</v>
      </c>
      <c r="P499" s="4">
        <v>3.9E-2</v>
      </c>
      <c r="Q499" s="4">
        <v>1.4E-3</v>
      </c>
      <c r="R499" s="4">
        <v>4.4400000000000002E-2</v>
      </c>
      <c r="S499" s="4">
        <v>0.16639999999999999</v>
      </c>
      <c r="T499" s="4">
        <v>1.0698000000000001</v>
      </c>
      <c r="U499" s="4">
        <v>9.6500000000000002E-2</v>
      </c>
      <c r="V499" s="4">
        <v>2.0000000000000001E-4</v>
      </c>
      <c r="W499" s="4">
        <v>0.3508</v>
      </c>
      <c r="X499" s="17">
        <v>0.2114</v>
      </c>
    </row>
    <row r="500" spans="1:24" x14ac:dyDescent="0.3">
      <c r="A500" s="48">
        <f t="shared" si="39"/>
        <v>487</v>
      </c>
      <c r="B500" s="10" t="s">
        <v>528</v>
      </c>
      <c r="C500" s="1" t="s">
        <v>13</v>
      </c>
      <c r="D500" s="3">
        <v>6716.31</v>
      </c>
      <c r="E500" s="3">
        <v>727.4</v>
      </c>
      <c r="F500" s="2">
        <f t="shared" si="35"/>
        <v>3.2410000000000005</v>
      </c>
      <c r="G500" s="2">
        <f t="shared" si="36"/>
        <v>3.9716000000000005</v>
      </c>
      <c r="H500" s="4">
        <f t="shared" si="37"/>
        <v>2.8680000000000003</v>
      </c>
      <c r="I500" s="4">
        <f t="shared" si="38"/>
        <v>3.2410000000000005</v>
      </c>
      <c r="J500" s="4">
        <v>0.373</v>
      </c>
      <c r="K500" s="4">
        <v>0.67800000000000005</v>
      </c>
      <c r="L500" s="4">
        <v>2.2499999999999999E-2</v>
      </c>
      <c r="M500" s="4">
        <v>0.38240000000000002</v>
      </c>
      <c r="N500" s="4">
        <v>0</v>
      </c>
      <c r="O500" s="4">
        <v>0.77790000000000004</v>
      </c>
      <c r="P500" s="4">
        <v>2.8899999999999999E-2</v>
      </c>
      <c r="Q500" s="4">
        <v>1.1000000000000001E-3</v>
      </c>
      <c r="R500" s="4">
        <v>3.9399999999999998E-2</v>
      </c>
      <c r="S500" s="4">
        <v>8.1600000000000006E-2</v>
      </c>
      <c r="T500" s="4">
        <v>0.73699999999999999</v>
      </c>
      <c r="U500" s="4">
        <v>0.12180000000000001</v>
      </c>
      <c r="V500" s="4">
        <v>1E-4</v>
      </c>
      <c r="W500" s="4">
        <v>0.37969999999999998</v>
      </c>
      <c r="X500" s="17">
        <v>0.34820000000000001</v>
      </c>
    </row>
    <row r="501" spans="1:24" x14ac:dyDescent="0.3">
      <c r="A501" s="48">
        <f t="shared" si="39"/>
        <v>488</v>
      </c>
      <c r="B501" s="10" t="s">
        <v>529</v>
      </c>
      <c r="C501" s="1" t="s">
        <v>13</v>
      </c>
      <c r="D501" s="3">
        <v>2823.8</v>
      </c>
      <c r="E501" s="3">
        <v>312.10000000000002</v>
      </c>
      <c r="F501" s="2">
        <f t="shared" si="35"/>
        <v>3.2780999999999998</v>
      </c>
      <c r="G501" s="2">
        <f t="shared" si="36"/>
        <v>3.8187999999999995</v>
      </c>
      <c r="H501" s="4">
        <f t="shared" si="37"/>
        <v>2.8681999999999999</v>
      </c>
      <c r="I501" s="4">
        <f t="shared" si="38"/>
        <v>3.2780999999999998</v>
      </c>
      <c r="J501" s="4">
        <v>0.40989999999999999</v>
      </c>
      <c r="K501" s="4">
        <v>0.82089999999999996</v>
      </c>
      <c r="L501" s="4">
        <v>2.07E-2</v>
      </c>
      <c r="M501" s="4">
        <v>0.32929999999999998</v>
      </c>
      <c r="N501" s="4">
        <v>0</v>
      </c>
      <c r="O501" s="4">
        <v>0.63590000000000002</v>
      </c>
      <c r="P501" s="4">
        <v>3.0499999999999999E-2</v>
      </c>
      <c r="Q501" s="4">
        <v>1.1000000000000001E-3</v>
      </c>
      <c r="R501" s="4">
        <v>7.8600000000000003E-2</v>
      </c>
      <c r="S501" s="4">
        <v>7.6899999999999996E-2</v>
      </c>
      <c r="T501" s="4">
        <v>0.58940000000000003</v>
      </c>
      <c r="U501" s="4">
        <v>0.16700000000000001</v>
      </c>
      <c r="V501" s="4">
        <v>4.0000000000000002E-4</v>
      </c>
      <c r="W501" s="4">
        <v>0.44679999999999997</v>
      </c>
      <c r="X501" s="17">
        <v>0.2114</v>
      </c>
    </row>
    <row r="502" spans="1:24" x14ac:dyDescent="0.3">
      <c r="A502" s="48">
        <f t="shared" si="39"/>
        <v>489</v>
      </c>
      <c r="B502" s="10" t="s">
        <v>530</v>
      </c>
      <c r="C502" s="1" t="s">
        <v>6</v>
      </c>
      <c r="D502" s="3">
        <v>90.7</v>
      </c>
      <c r="E502" s="3">
        <v>22.2</v>
      </c>
      <c r="F502" s="2">
        <f t="shared" si="35"/>
        <v>1.5131999999999999</v>
      </c>
      <c r="G502" s="2"/>
      <c r="H502" s="4">
        <f t="shared" si="37"/>
        <v>1.5131999999999999</v>
      </c>
      <c r="I502" s="4"/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0.36159999999999998</v>
      </c>
      <c r="P502" s="4">
        <v>0</v>
      </c>
      <c r="Q502" s="4">
        <v>0</v>
      </c>
      <c r="R502" s="4">
        <v>0.68959999999999999</v>
      </c>
      <c r="S502" s="4">
        <v>0</v>
      </c>
      <c r="T502" s="4">
        <v>0.44929999999999998</v>
      </c>
      <c r="U502" s="4">
        <v>0</v>
      </c>
      <c r="V502" s="4">
        <v>1.2699999999999999E-2</v>
      </c>
      <c r="W502" s="4">
        <v>0</v>
      </c>
      <c r="X502" s="17">
        <v>0</v>
      </c>
    </row>
    <row r="503" spans="1:24" x14ac:dyDescent="0.3">
      <c r="A503" s="48">
        <f t="shared" si="39"/>
        <v>490</v>
      </c>
      <c r="B503" s="10" t="s">
        <v>531</v>
      </c>
      <c r="C503" s="1" t="s">
        <v>6</v>
      </c>
      <c r="D503" s="3">
        <v>171</v>
      </c>
      <c r="E503" s="3">
        <v>9.4</v>
      </c>
      <c r="F503" s="2">
        <f t="shared" si="35"/>
        <v>1.0895999999999999</v>
      </c>
      <c r="G503" s="2"/>
      <c r="H503" s="4">
        <f t="shared" si="37"/>
        <v>1.0895999999999999</v>
      </c>
      <c r="I503" s="4"/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0.36180000000000001</v>
      </c>
      <c r="P503" s="4">
        <v>0</v>
      </c>
      <c r="Q503" s="4">
        <v>0</v>
      </c>
      <c r="R503" s="4">
        <v>0.27429999999999999</v>
      </c>
      <c r="S503" s="4">
        <v>0</v>
      </c>
      <c r="T503" s="4">
        <v>0.44679999999999997</v>
      </c>
      <c r="U503" s="4">
        <v>0</v>
      </c>
      <c r="V503" s="4">
        <v>6.7000000000000002E-3</v>
      </c>
      <c r="W503" s="4">
        <v>0</v>
      </c>
      <c r="X503" s="17">
        <v>0</v>
      </c>
    </row>
    <row r="504" spans="1:24" x14ac:dyDescent="0.3">
      <c r="A504" s="48">
        <f t="shared" si="39"/>
        <v>491</v>
      </c>
      <c r="B504" s="10" t="s">
        <v>532</v>
      </c>
      <c r="C504" s="1" t="s">
        <v>6</v>
      </c>
      <c r="D504" s="3">
        <v>124.7</v>
      </c>
      <c r="E504" s="3">
        <v>46.7</v>
      </c>
      <c r="F504" s="2">
        <f t="shared" si="35"/>
        <v>1.1964000000000001</v>
      </c>
      <c r="G504" s="2"/>
      <c r="H504" s="4">
        <f t="shared" si="37"/>
        <v>1.1964000000000001</v>
      </c>
      <c r="I504" s="4"/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0.36170000000000002</v>
      </c>
      <c r="P504" s="4">
        <v>0</v>
      </c>
      <c r="Q504" s="4">
        <v>0</v>
      </c>
      <c r="R504" s="4">
        <v>0.37619999999999998</v>
      </c>
      <c r="S504" s="4">
        <v>0</v>
      </c>
      <c r="T504" s="4">
        <v>0.44929999999999998</v>
      </c>
      <c r="U504" s="4">
        <v>0</v>
      </c>
      <c r="V504" s="4">
        <v>9.1999999999999998E-3</v>
      </c>
      <c r="W504" s="4">
        <v>0</v>
      </c>
      <c r="X504" s="17">
        <v>0</v>
      </c>
    </row>
    <row r="505" spans="1:24" x14ac:dyDescent="0.3">
      <c r="A505" s="48">
        <f t="shared" si="39"/>
        <v>492</v>
      </c>
      <c r="B505" s="10" t="s">
        <v>533</v>
      </c>
      <c r="C505" s="1" t="s">
        <v>9</v>
      </c>
      <c r="D505" s="3">
        <v>2892</v>
      </c>
      <c r="E505" s="3">
        <v>0</v>
      </c>
      <c r="F505" s="2">
        <f t="shared" si="35"/>
        <v>3.1473</v>
      </c>
      <c r="G505" s="2">
        <f t="shared" si="36"/>
        <v>3.1473</v>
      </c>
      <c r="H505" s="4">
        <f t="shared" si="37"/>
        <v>2.8216000000000001</v>
      </c>
      <c r="I505" s="4">
        <f t="shared" si="38"/>
        <v>3.1473</v>
      </c>
      <c r="J505" s="4">
        <v>0.32569999999999999</v>
      </c>
      <c r="K505" s="4">
        <v>0.36320000000000002</v>
      </c>
      <c r="L505" s="4">
        <v>3.5000000000000001E-3</v>
      </c>
      <c r="M505" s="4">
        <v>0</v>
      </c>
      <c r="N505" s="4">
        <v>0</v>
      </c>
      <c r="O505" s="4">
        <v>0.8054</v>
      </c>
      <c r="P505" s="4">
        <v>1.67E-2</v>
      </c>
      <c r="Q505" s="4">
        <v>5.9999999999999995E-4</v>
      </c>
      <c r="R505" s="4">
        <v>0.2606</v>
      </c>
      <c r="S505" s="4">
        <v>0.1772</v>
      </c>
      <c r="T505" s="4">
        <v>0.79590000000000005</v>
      </c>
      <c r="U505" s="4">
        <v>0.24399999999999999</v>
      </c>
      <c r="V505" s="4">
        <v>4.0000000000000002E-4</v>
      </c>
      <c r="W505" s="4">
        <v>0.15409999999999999</v>
      </c>
      <c r="X505" s="17">
        <v>0</v>
      </c>
    </row>
    <row r="506" spans="1:24" x14ac:dyDescent="0.3">
      <c r="A506" s="48">
        <f t="shared" si="39"/>
        <v>493</v>
      </c>
      <c r="B506" s="10" t="s">
        <v>534</v>
      </c>
      <c r="C506" s="1" t="s">
        <v>9</v>
      </c>
      <c r="D506" s="3">
        <v>2017.5</v>
      </c>
      <c r="E506" s="3">
        <v>0</v>
      </c>
      <c r="F506" s="2">
        <f t="shared" si="35"/>
        <v>3.1713</v>
      </c>
      <c r="G506" s="2">
        <f t="shared" si="36"/>
        <v>3.1713</v>
      </c>
      <c r="H506" s="4">
        <f t="shared" si="37"/>
        <v>2.9064999999999999</v>
      </c>
      <c r="I506" s="4">
        <f t="shared" si="38"/>
        <v>3.1713</v>
      </c>
      <c r="J506" s="4">
        <v>0.26479999999999998</v>
      </c>
      <c r="K506" s="4">
        <v>0.38450000000000001</v>
      </c>
      <c r="L506" s="4">
        <v>1.38E-2</v>
      </c>
      <c r="M506" s="4">
        <v>0</v>
      </c>
      <c r="N506" s="4">
        <v>0</v>
      </c>
      <c r="O506" s="4">
        <v>0.8639</v>
      </c>
      <c r="P506" s="4">
        <v>6.6000000000000003E-2</v>
      </c>
      <c r="Q506" s="4">
        <v>2.5000000000000001E-3</v>
      </c>
      <c r="R506" s="4">
        <v>0.24859999999999999</v>
      </c>
      <c r="S506" s="4">
        <v>0.16389999999999999</v>
      </c>
      <c r="T506" s="4">
        <v>0.81930000000000003</v>
      </c>
      <c r="U506" s="4">
        <v>0.2656</v>
      </c>
      <c r="V506" s="4">
        <v>5.9999999999999995E-4</v>
      </c>
      <c r="W506" s="4">
        <v>7.7799999999999994E-2</v>
      </c>
      <c r="X506" s="17">
        <v>0</v>
      </c>
    </row>
    <row r="507" spans="1:24" x14ac:dyDescent="0.3">
      <c r="A507" s="48">
        <f t="shared" si="39"/>
        <v>494</v>
      </c>
      <c r="B507" s="10" t="s">
        <v>535</v>
      </c>
      <c r="C507" s="1" t="s">
        <v>9</v>
      </c>
      <c r="D507" s="3">
        <v>2575.3000000000002</v>
      </c>
      <c r="E507" s="3">
        <v>0</v>
      </c>
      <c r="F507" s="2">
        <f t="shared" si="35"/>
        <v>3.4133</v>
      </c>
      <c r="G507" s="2">
        <f t="shared" si="36"/>
        <v>3.4133</v>
      </c>
      <c r="H507" s="4">
        <f t="shared" si="37"/>
        <v>3.1452999999999998</v>
      </c>
      <c r="I507" s="4">
        <f t="shared" si="38"/>
        <v>3.4132999999999996</v>
      </c>
      <c r="J507" s="4">
        <v>0.26800000000000002</v>
      </c>
      <c r="K507" s="4">
        <v>0.36430000000000001</v>
      </c>
      <c r="L507" s="4">
        <v>6.4000000000000003E-3</v>
      </c>
      <c r="M507" s="4">
        <v>0</v>
      </c>
      <c r="N507" s="4">
        <v>0</v>
      </c>
      <c r="O507" s="4">
        <v>0.89290000000000003</v>
      </c>
      <c r="P507" s="4">
        <v>3.0700000000000002E-2</v>
      </c>
      <c r="Q507" s="4">
        <v>1.1999999999999999E-3</v>
      </c>
      <c r="R507" s="4">
        <v>0.28520000000000001</v>
      </c>
      <c r="S507" s="4">
        <v>0.19400000000000001</v>
      </c>
      <c r="T507" s="4">
        <v>0.89829999999999999</v>
      </c>
      <c r="U507" s="4">
        <v>0.26329999999999998</v>
      </c>
      <c r="V507" s="4">
        <v>5.0000000000000001E-4</v>
      </c>
      <c r="W507" s="4">
        <v>0.20849999999999999</v>
      </c>
      <c r="X507" s="17">
        <v>0</v>
      </c>
    </row>
    <row r="508" spans="1:24" x14ac:dyDescent="0.3">
      <c r="A508" s="48">
        <f t="shared" si="39"/>
        <v>495</v>
      </c>
      <c r="B508" s="10" t="s">
        <v>536</v>
      </c>
      <c r="C508" s="1" t="s">
        <v>10</v>
      </c>
      <c r="D508" s="3">
        <v>3570.1</v>
      </c>
      <c r="E508" s="3">
        <v>29.9</v>
      </c>
      <c r="F508" s="2">
        <f t="shared" si="35"/>
        <v>3.4661</v>
      </c>
      <c r="G508" s="2">
        <f t="shared" si="36"/>
        <v>3.4661</v>
      </c>
      <c r="H508" s="4">
        <f t="shared" si="37"/>
        <v>3.2275</v>
      </c>
      <c r="I508" s="4">
        <f t="shared" si="38"/>
        <v>3.4661</v>
      </c>
      <c r="J508" s="4">
        <v>0.23860000000000001</v>
      </c>
      <c r="K508" s="4">
        <v>0.44009999999999999</v>
      </c>
      <c r="L508" s="4">
        <v>9.7999999999999997E-3</v>
      </c>
      <c r="M508" s="4">
        <v>0</v>
      </c>
      <c r="N508" s="4">
        <v>0</v>
      </c>
      <c r="O508" s="4">
        <v>0.83309999999999995</v>
      </c>
      <c r="P508" s="4">
        <v>4.7E-2</v>
      </c>
      <c r="Q508" s="4">
        <v>1.8E-3</v>
      </c>
      <c r="R508" s="4">
        <v>0.22539999999999999</v>
      </c>
      <c r="S508" s="4">
        <v>0.1583</v>
      </c>
      <c r="T508" s="4">
        <v>1.1879</v>
      </c>
      <c r="U508" s="4">
        <v>0.16250000000000001</v>
      </c>
      <c r="V508" s="4">
        <v>4.0000000000000002E-4</v>
      </c>
      <c r="W508" s="4">
        <v>0.16120000000000001</v>
      </c>
      <c r="X508" s="17">
        <v>0</v>
      </c>
    </row>
    <row r="509" spans="1:24" x14ac:dyDescent="0.3">
      <c r="A509" s="48">
        <f t="shared" si="39"/>
        <v>496</v>
      </c>
      <c r="B509" s="10" t="s">
        <v>537</v>
      </c>
      <c r="C509" s="1" t="s">
        <v>9</v>
      </c>
      <c r="D509" s="3">
        <v>3539.7</v>
      </c>
      <c r="E509" s="3">
        <v>31.9</v>
      </c>
      <c r="F509" s="2">
        <f t="shared" si="35"/>
        <v>3.3902000000000001</v>
      </c>
      <c r="G509" s="2">
        <f t="shared" si="36"/>
        <v>3.3902000000000001</v>
      </c>
      <c r="H509" s="4">
        <f t="shared" si="37"/>
        <v>3.1135000000000002</v>
      </c>
      <c r="I509" s="4">
        <f t="shared" si="38"/>
        <v>3.3902000000000001</v>
      </c>
      <c r="J509" s="4">
        <v>0.2767</v>
      </c>
      <c r="K509" s="4">
        <v>0.46089999999999998</v>
      </c>
      <c r="L509" s="4">
        <v>1.2999999999999999E-2</v>
      </c>
      <c r="M509" s="4">
        <v>0</v>
      </c>
      <c r="N509" s="4">
        <v>0</v>
      </c>
      <c r="O509" s="4">
        <v>0.8498</v>
      </c>
      <c r="P509" s="4">
        <v>6.2300000000000001E-2</v>
      </c>
      <c r="Q509" s="4">
        <v>2.3E-3</v>
      </c>
      <c r="R509" s="4">
        <v>0.24970000000000001</v>
      </c>
      <c r="S509" s="4">
        <v>0.217</v>
      </c>
      <c r="T509" s="4">
        <v>0.87139999999999995</v>
      </c>
      <c r="U509" s="4">
        <v>0.26079999999999998</v>
      </c>
      <c r="V509" s="4">
        <v>4.0000000000000002E-4</v>
      </c>
      <c r="W509" s="4">
        <v>0.12590000000000001</v>
      </c>
      <c r="X509" s="17">
        <v>0</v>
      </c>
    </row>
    <row r="510" spans="1:24" x14ac:dyDescent="0.3">
      <c r="A510" s="48">
        <f t="shared" si="39"/>
        <v>497</v>
      </c>
      <c r="B510" s="10" t="s">
        <v>538</v>
      </c>
      <c r="C510" s="1" t="s">
        <v>8</v>
      </c>
      <c r="D510" s="3">
        <v>1366.1</v>
      </c>
      <c r="E510" s="3">
        <v>0</v>
      </c>
      <c r="F510" s="2">
        <f t="shared" si="35"/>
        <v>4.0632000000000001</v>
      </c>
      <c r="G510" s="2">
        <f t="shared" si="36"/>
        <v>4.0632000000000001</v>
      </c>
      <c r="H510" s="4">
        <f t="shared" si="37"/>
        <v>3.6415000000000002</v>
      </c>
      <c r="I510" s="4">
        <f t="shared" si="38"/>
        <v>4.0632000000000001</v>
      </c>
      <c r="J510" s="4">
        <v>0.42170000000000002</v>
      </c>
      <c r="K510" s="4">
        <v>0.50829999999999997</v>
      </c>
      <c r="L510" s="4">
        <v>1.2500000000000001E-2</v>
      </c>
      <c r="M510" s="4">
        <v>0</v>
      </c>
      <c r="N510" s="4">
        <v>0</v>
      </c>
      <c r="O510" s="4">
        <v>0.90549999999999997</v>
      </c>
      <c r="P510" s="4">
        <v>0.06</v>
      </c>
      <c r="Q510" s="4">
        <v>2.3E-3</v>
      </c>
      <c r="R510" s="4">
        <v>0.22020000000000001</v>
      </c>
      <c r="S510" s="4">
        <v>0.19359999999999999</v>
      </c>
      <c r="T510" s="4">
        <v>1.1358999999999999</v>
      </c>
      <c r="U510" s="4">
        <v>0.31580000000000003</v>
      </c>
      <c r="V510" s="4">
        <v>8.0000000000000004E-4</v>
      </c>
      <c r="W510" s="4">
        <v>0.28660000000000002</v>
      </c>
      <c r="X510" s="17">
        <v>0</v>
      </c>
    </row>
    <row r="511" spans="1:24" x14ac:dyDescent="0.3">
      <c r="A511" s="48">
        <f t="shared" si="39"/>
        <v>498</v>
      </c>
      <c r="B511" s="10" t="s">
        <v>539</v>
      </c>
      <c r="C511" s="1" t="s">
        <v>9</v>
      </c>
      <c r="D511" s="3">
        <v>1504.4</v>
      </c>
      <c r="E511" s="3">
        <v>0</v>
      </c>
      <c r="F511" s="2">
        <f t="shared" si="35"/>
        <v>3.7766999999999995</v>
      </c>
      <c r="G511" s="2">
        <f t="shared" si="36"/>
        <v>3.7766999999999995</v>
      </c>
      <c r="H511" s="4">
        <f t="shared" si="37"/>
        <v>3.5556999999999994</v>
      </c>
      <c r="I511" s="4">
        <f t="shared" si="38"/>
        <v>3.7766999999999995</v>
      </c>
      <c r="J511" s="4">
        <v>0.221</v>
      </c>
      <c r="K511" s="4">
        <v>0.82179999999999997</v>
      </c>
      <c r="L511" s="4">
        <v>9.7999999999999997E-3</v>
      </c>
      <c r="M511" s="4">
        <v>0</v>
      </c>
      <c r="N511" s="4">
        <v>0</v>
      </c>
      <c r="O511" s="4">
        <v>0.86919999999999997</v>
      </c>
      <c r="P511" s="4">
        <v>4.6899999999999997E-2</v>
      </c>
      <c r="Q511" s="4">
        <v>1.8E-3</v>
      </c>
      <c r="R511" s="4">
        <v>0.24579999999999999</v>
      </c>
      <c r="S511" s="4">
        <v>0.11650000000000001</v>
      </c>
      <c r="T511" s="4">
        <v>0.82130000000000003</v>
      </c>
      <c r="U511" s="4">
        <v>0.31790000000000002</v>
      </c>
      <c r="V511" s="4">
        <v>6.9999999999999999E-4</v>
      </c>
      <c r="W511" s="4">
        <v>0.30399999999999999</v>
      </c>
      <c r="X511" s="17">
        <v>0</v>
      </c>
    </row>
    <row r="512" spans="1:24" x14ac:dyDescent="0.3">
      <c r="A512" s="48">
        <f t="shared" si="39"/>
        <v>499</v>
      </c>
      <c r="B512" s="10" t="s">
        <v>540</v>
      </c>
      <c r="C512" s="1" t="s">
        <v>9</v>
      </c>
      <c r="D512" s="3">
        <v>2598.71</v>
      </c>
      <c r="E512" s="3">
        <v>0</v>
      </c>
      <c r="F512" s="2">
        <f t="shared" si="35"/>
        <v>3.6646000000000001</v>
      </c>
      <c r="G512" s="2">
        <f t="shared" si="36"/>
        <v>3.6646000000000001</v>
      </c>
      <c r="H512" s="4">
        <f t="shared" si="37"/>
        <v>3.3398000000000003</v>
      </c>
      <c r="I512" s="4">
        <f t="shared" si="38"/>
        <v>3.6646000000000001</v>
      </c>
      <c r="J512" s="4">
        <v>0.32479999999999998</v>
      </c>
      <c r="K512" s="4">
        <v>0.67979999999999996</v>
      </c>
      <c r="L512" s="4">
        <v>6.0000000000000001E-3</v>
      </c>
      <c r="M512" s="4">
        <v>0</v>
      </c>
      <c r="N512" s="4">
        <v>0</v>
      </c>
      <c r="O512" s="4">
        <v>0.85589999999999999</v>
      </c>
      <c r="P512" s="4">
        <v>0</v>
      </c>
      <c r="Q512" s="4">
        <v>0</v>
      </c>
      <c r="R512" s="4">
        <v>0.20780000000000001</v>
      </c>
      <c r="S512" s="4">
        <v>0.18279999999999999</v>
      </c>
      <c r="T512" s="4">
        <v>1.0038</v>
      </c>
      <c r="U512" s="4">
        <v>0.28239999999999998</v>
      </c>
      <c r="V512" s="4">
        <v>5.0000000000000001E-4</v>
      </c>
      <c r="W512" s="4">
        <v>0.1208</v>
      </c>
      <c r="X512" s="17">
        <v>0</v>
      </c>
    </row>
    <row r="513" spans="1:24" x14ac:dyDescent="0.3">
      <c r="A513" s="48">
        <f t="shared" si="39"/>
        <v>500</v>
      </c>
      <c r="B513" s="10" t="s">
        <v>541</v>
      </c>
      <c r="C513" s="1" t="s">
        <v>10</v>
      </c>
      <c r="D513" s="3">
        <v>1870.7</v>
      </c>
      <c r="E513" s="3">
        <v>0</v>
      </c>
      <c r="F513" s="2">
        <f t="shared" si="35"/>
        <v>3.2276999999999996</v>
      </c>
      <c r="G513" s="2">
        <f t="shared" si="36"/>
        <v>3.2276999999999996</v>
      </c>
      <c r="H513" s="4">
        <f t="shared" si="37"/>
        <v>3.0073999999999996</v>
      </c>
      <c r="I513" s="4">
        <f t="shared" si="38"/>
        <v>3.2276999999999996</v>
      </c>
      <c r="J513" s="4">
        <v>0.2203</v>
      </c>
      <c r="K513" s="4">
        <v>0.4824</v>
      </c>
      <c r="L513" s="4">
        <v>1.35E-2</v>
      </c>
      <c r="M513" s="4">
        <v>0</v>
      </c>
      <c r="N513" s="4">
        <v>0</v>
      </c>
      <c r="O513" s="4">
        <v>0.8145</v>
      </c>
      <c r="P513" s="4">
        <v>6.4600000000000005E-2</v>
      </c>
      <c r="Q513" s="4">
        <v>2.3999999999999998E-3</v>
      </c>
      <c r="R513" s="4">
        <v>0.25480000000000003</v>
      </c>
      <c r="S513" s="4">
        <v>0.1171</v>
      </c>
      <c r="T513" s="4">
        <v>0.70809999999999995</v>
      </c>
      <c r="U513" s="4">
        <v>0.33179999999999998</v>
      </c>
      <c r="V513" s="4">
        <v>5.9999999999999995E-4</v>
      </c>
      <c r="W513" s="4">
        <v>0.21759999999999999</v>
      </c>
      <c r="X513" s="17">
        <v>0</v>
      </c>
    </row>
    <row r="514" spans="1:24" x14ac:dyDescent="0.3">
      <c r="A514" s="48">
        <f t="shared" si="39"/>
        <v>501</v>
      </c>
      <c r="B514" s="10" t="s">
        <v>542</v>
      </c>
      <c r="C514" s="1" t="s">
        <v>6</v>
      </c>
      <c r="D514" s="3">
        <v>271.60000000000002</v>
      </c>
      <c r="E514" s="3">
        <v>27.3</v>
      </c>
      <c r="F514" s="2">
        <f t="shared" si="35"/>
        <v>1.0150000000000001</v>
      </c>
      <c r="G514" s="2"/>
      <c r="H514" s="4">
        <f t="shared" si="37"/>
        <v>1.0150000000000001</v>
      </c>
      <c r="I514" s="4"/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0.36170000000000002</v>
      </c>
      <c r="P514" s="4">
        <v>0</v>
      </c>
      <c r="Q514" s="4">
        <v>0</v>
      </c>
      <c r="R514" s="4">
        <v>0.18410000000000001</v>
      </c>
      <c r="S514" s="4">
        <v>0</v>
      </c>
      <c r="T514" s="4">
        <v>0.46500000000000002</v>
      </c>
      <c r="U514" s="4">
        <v>0</v>
      </c>
      <c r="V514" s="4">
        <v>4.1999999999999997E-3</v>
      </c>
      <c r="W514" s="4">
        <v>0</v>
      </c>
      <c r="X514" s="17">
        <v>0</v>
      </c>
    </row>
    <row r="515" spans="1:24" x14ac:dyDescent="0.3">
      <c r="A515" s="48">
        <f t="shared" si="39"/>
        <v>502</v>
      </c>
      <c r="B515" s="10" t="s">
        <v>543</v>
      </c>
      <c r="C515" s="1" t="s">
        <v>6</v>
      </c>
      <c r="D515" s="3">
        <v>35.4</v>
      </c>
      <c r="E515" s="3">
        <v>0</v>
      </c>
      <c r="F515" s="2">
        <f t="shared" si="35"/>
        <v>1.2642</v>
      </c>
      <c r="G515" s="2"/>
      <c r="H515" s="4">
        <f t="shared" si="37"/>
        <v>1.2642</v>
      </c>
      <c r="I515" s="4"/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0.33979999999999999</v>
      </c>
      <c r="P515" s="4">
        <v>0</v>
      </c>
      <c r="Q515" s="4">
        <v>0</v>
      </c>
      <c r="R515" s="4">
        <v>0.40510000000000002</v>
      </c>
      <c r="S515" s="4">
        <v>0</v>
      </c>
      <c r="T515" s="4">
        <v>0.48670000000000002</v>
      </c>
      <c r="U515" s="4">
        <v>0</v>
      </c>
      <c r="V515" s="4">
        <v>3.2599999999999997E-2</v>
      </c>
      <c r="W515" s="4">
        <v>0</v>
      </c>
      <c r="X515" s="17">
        <v>0</v>
      </c>
    </row>
    <row r="516" spans="1:24" x14ac:dyDescent="0.3">
      <c r="A516" s="48">
        <f t="shared" si="39"/>
        <v>503</v>
      </c>
      <c r="B516" s="10" t="s">
        <v>544</v>
      </c>
      <c r="C516" s="1" t="s">
        <v>6</v>
      </c>
      <c r="D516" s="3">
        <v>20.5</v>
      </c>
      <c r="E516" s="3">
        <v>0</v>
      </c>
      <c r="F516" s="2">
        <f t="shared" si="35"/>
        <v>1.5744999999999998</v>
      </c>
      <c r="G516" s="2"/>
      <c r="H516" s="4">
        <f t="shared" si="37"/>
        <v>1.5744999999999998</v>
      </c>
      <c r="I516" s="4"/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0.33989999999999998</v>
      </c>
      <c r="P516" s="4">
        <v>0</v>
      </c>
      <c r="Q516" s="4">
        <v>0</v>
      </c>
      <c r="R516" s="4">
        <v>0.6996</v>
      </c>
      <c r="S516" s="4">
        <v>0</v>
      </c>
      <c r="T516" s="4">
        <v>0.47870000000000001</v>
      </c>
      <c r="U516" s="4">
        <v>0</v>
      </c>
      <c r="V516" s="4">
        <v>5.6300000000000003E-2</v>
      </c>
      <c r="W516" s="4">
        <v>0</v>
      </c>
      <c r="X516" s="17">
        <v>0</v>
      </c>
    </row>
    <row r="517" spans="1:24" x14ac:dyDescent="0.3">
      <c r="A517" s="48">
        <f t="shared" si="39"/>
        <v>504</v>
      </c>
      <c r="B517" s="10" t="s">
        <v>545</v>
      </c>
      <c r="C517" s="1" t="s">
        <v>6</v>
      </c>
      <c r="D517" s="3">
        <v>98.8</v>
      </c>
      <c r="E517" s="3">
        <v>28.4</v>
      </c>
      <c r="F517" s="2">
        <f t="shared" si="35"/>
        <v>0.96849999999999992</v>
      </c>
      <c r="G517" s="2"/>
      <c r="H517" s="4">
        <f t="shared" si="37"/>
        <v>0.96849999999999992</v>
      </c>
      <c r="I517" s="4"/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0.33950000000000002</v>
      </c>
      <c r="P517" s="4">
        <v>0</v>
      </c>
      <c r="Q517" s="4">
        <v>0</v>
      </c>
      <c r="R517" s="4">
        <v>0.1303</v>
      </c>
      <c r="S517" s="4">
        <v>0</v>
      </c>
      <c r="T517" s="4">
        <v>0.48709999999999998</v>
      </c>
      <c r="U517" s="4">
        <v>0</v>
      </c>
      <c r="V517" s="4">
        <v>1.1599999999999999E-2</v>
      </c>
      <c r="W517" s="4">
        <v>0</v>
      </c>
      <c r="X517" s="17">
        <v>0</v>
      </c>
    </row>
    <row r="518" spans="1:24" x14ac:dyDescent="0.3">
      <c r="A518" s="48">
        <f t="shared" si="39"/>
        <v>505</v>
      </c>
      <c r="B518" s="10" t="s">
        <v>546</v>
      </c>
      <c r="C518" s="1" t="s">
        <v>6</v>
      </c>
      <c r="D518" s="3">
        <v>50.6</v>
      </c>
      <c r="E518" s="3">
        <v>0</v>
      </c>
      <c r="F518" s="2">
        <f t="shared" si="35"/>
        <v>0.97630000000000006</v>
      </c>
      <c r="G518" s="2"/>
      <c r="H518" s="4">
        <f t="shared" si="37"/>
        <v>0.97630000000000006</v>
      </c>
      <c r="I518" s="4"/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0.33929999999999999</v>
      </c>
      <c r="P518" s="4">
        <v>0</v>
      </c>
      <c r="Q518" s="4">
        <v>0</v>
      </c>
      <c r="R518" s="4">
        <v>0.12720000000000001</v>
      </c>
      <c r="S518" s="4">
        <v>0</v>
      </c>
      <c r="T518" s="4">
        <v>0.48699999999999999</v>
      </c>
      <c r="U518" s="4">
        <v>0</v>
      </c>
      <c r="V518" s="4">
        <v>2.2800000000000001E-2</v>
      </c>
      <c r="W518" s="4">
        <v>0</v>
      </c>
      <c r="X518" s="17">
        <v>0</v>
      </c>
    </row>
    <row r="519" spans="1:24" x14ac:dyDescent="0.3">
      <c r="A519" s="48">
        <f t="shared" si="39"/>
        <v>506</v>
      </c>
      <c r="B519" s="10" t="s">
        <v>547</v>
      </c>
      <c r="C519" s="1" t="s">
        <v>6</v>
      </c>
      <c r="D519" s="3">
        <v>61.7</v>
      </c>
      <c r="E519" s="3">
        <v>0</v>
      </c>
      <c r="F519" s="2">
        <f t="shared" si="35"/>
        <v>1.31</v>
      </c>
      <c r="G519" s="2"/>
      <c r="H519" s="4">
        <f t="shared" si="37"/>
        <v>1.31</v>
      </c>
      <c r="I519" s="4"/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0.33960000000000001</v>
      </c>
      <c r="P519" s="4">
        <v>0</v>
      </c>
      <c r="Q519" s="4">
        <v>0</v>
      </c>
      <c r="R519" s="4">
        <v>0.46489999999999998</v>
      </c>
      <c r="S519" s="4">
        <v>0</v>
      </c>
      <c r="T519" s="4">
        <v>0.48680000000000001</v>
      </c>
      <c r="U519" s="4">
        <v>0</v>
      </c>
      <c r="V519" s="4">
        <v>1.8700000000000001E-2</v>
      </c>
      <c r="W519" s="4">
        <v>0</v>
      </c>
      <c r="X519" s="17">
        <v>0</v>
      </c>
    </row>
    <row r="520" spans="1:24" x14ac:dyDescent="0.3">
      <c r="A520" s="48">
        <f t="shared" si="39"/>
        <v>507</v>
      </c>
      <c r="B520" s="10" t="s">
        <v>548</v>
      </c>
      <c r="C520" s="1" t="s">
        <v>6</v>
      </c>
      <c r="D520" s="3">
        <v>103.5</v>
      </c>
      <c r="E520" s="3">
        <v>0</v>
      </c>
      <c r="F520" s="2">
        <f t="shared" si="35"/>
        <v>1.2534000000000001</v>
      </c>
      <c r="G520" s="2"/>
      <c r="H520" s="4">
        <f t="shared" si="37"/>
        <v>1.2534000000000001</v>
      </c>
      <c r="I520" s="4"/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0.33939999999999998</v>
      </c>
      <c r="P520" s="4">
        <v>0</v>
      </c>
      <c r="Q520" s="4">
        <v>0</v>
      </c>
      <c r="R520" s="4">
        <v>0.41570000000000001</v>
      </c>
      <c r="S520" s="4">
        <v>0</v>
      </c>
      <c r="T520" s="4">
        <v>0.48709999999999998</v>
      </c>
      <c r="U520" s="4">
        <v>0</v>
      </c>
      <c r="V520" s="4">
        <v>1.12E-2</v>
      </c>
      <c r="W520" s="4">
        <v>0</v>
      </c>
      <c r="X520" s="17">
        <v>0</v>
      </c>
    </row>
    <row r="521" spans="1:24" x14ac:dyDescent="0.3">
      <c r="A521" s="48">
        <f t="shared" si="39"/>
        <v>508</v>
      </c>
      <c r="B521" s="10" t="s">
        <v>549</v>
      </c>
      <c r="C521" s="1" t="s">
        <v>6</v>
      </c>
      <c r="D521" s="3">
        <v>111.6</v>
      </c>
      <c r="E521" s="3">
        <v>26.4</v>
      </c>
      <c r="F521" s="2">
        <f t="shared" si="35"/>
        <v>1.3462999999999998</v>
      </c>
      <c r="G521" s="2"/>
      <c r="H521" s="4">
        <f t="shared" si="37"/>
        <v>1.3462999999999998</v>
      </c>
      <c r="I521" s="4"/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0.33950000000000002</v>
      </c>
      <c r="P521" s="4">
        <v>0</v>
      </c>
      <c r="Q521" s="4">
        <v>0</v>
      </c>
      <c r="R521" s="4">
        <v>0.50949999999999995</v>
      </c>
      <c r="S521" s="4">
        <v>0</v>
      </c>
      <c r="T521" s="4">
        <v>0.48699999999999999</v>
      </c>
      <c r="U521" s="4">
        <v>0</v>
      </c>
      <c r="V521" s="4">
        <v>1.03E-2</v>
      </c>
      <c r="W521" s="4">
        <v>0</v>
      </c>
      <c r="X521" s="17">
        <v>0</v>
      </c>
    </row>
    <row r="522" spans="1:24" ht="13.95" customHeight="1" x14ac:dyDescent="0.3">
      <c r="A522" s="48">
        <f t="shared" si="39"/>
        <v>509</v>
      </c>
      <c r="B522" s="11" t="s">
        <v>550</v>
      </c>
      <c r="C522" s="1" t="s">
        <v>7</v>
      </c>
      <c r="D522" s="3">
        <v>304.10000000000002</v>
      </c>
      <c r="E522" s="3">
        <v>0</v>
      </c>
      <c r="F522" s="2">
        <f t="shared" si="35"/>
        <v>1.3309000000000002</v>
      </c>
      <c r="G522" s="2">
        <f t="shared" si="36"/>
        <v>1.3309000000000002</v>
      </c>
      <c r="H522" s="4">
        <f t="shared" si="37"/>
        <v>1.3309000000000002</v>
      </c>
      <c r="I522" s="4">
        <f t="shared" si="38"/>
        <v>1.3309000000000002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0.33950000000000002</v>
      </c>
      <c r="P522" s="4">
        <v>0</v>
      </c>
      <c r="Q522" s="4">
        <v>0</v>
      </c>
      <c r="R522" s="4">
        <v>0</v>
      </c>
      <c r="S522" s="4">
        <v>8.3599999999999994E-2</v>
      </c>
      <c r="T522" s="4">
        <v>0.76380000000000003</v>
      </c>
      <c r="U522" s="4">
        <v>0</v>
      </c>
      <c r="V522" s="4">
        <v>3.8E-3</v>
      </c>
      <c r="W522" s="4">
        <v>0.14019999999999999</v>
      </c>
      <c r="X522" s="17">
        <v>0</v>
      </c>
    </row>
    <row r="523" spans="1:24" x14ac:dyDescent="0.3">
      <c r="A523" s="48">
        <f t="shared" si="39"/>
        <v>510</v>
      </c>
      <c r="B523" s="10" t="s">
        <v>551</v>
      </c>
      <c r="C523" s="1" t="s">
        <v>6</v>
      </c>
      <c r="D523" s="3">
        <v>168.1</v>
      </c>
      <c r="E523" s="3">
        <v>112.6</v>
      </c>
      <c r="F523" s="2">
        <f t="shared" si="35"/>
        <v>0.95979999999999999</v>
      </c>
      <c r="G523" s="2"/>
      <c r="H523" s="4">
        <f t="shared" si="37"/>
        <v>0.95979999999999999</v>
      </c>
      <c r="I523" s="4"/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0.33950000000000002</v>
      </c>
      <c r="P523" s="4">
        <v>0</v>
      </c>
      <c r="Q523" s="4">
        <v>0</v>
      </c>
      <c r="R523" s="4">
        <v>0.20599999999999999</v>
      </c>
      <c r="S523" s="4">
        <v>0</v>
      </c>
      <c r="T523" s="4">
        <v>0.40749999999999997</v>
      </c>
      <c r="U523" s="4">
        <v>0</v>
      </c>
      <c r="V523" s="4">
        <v>6.7999999999999996E-3</v>
      </c>
      <c r="W523" s="4">
        <v>0</v>
      </c>
      <c r="X523" s="17">
        <v>0</v>
      </c>
    </row>
    <row r="524" spans="1:24" x14ac:dyDescent="0.3">
      <c r="A524" s="48">
        <f t="shared" si="39"/>
        <v>511</v>
      </c>
      <c r="B524" s="10" t="s">
        <v>552</v>
      </c>
      <c r="C524" s="1" t="s">
        <v>6</v>
      </c>
      <c r="D524" s="3">
        <v>56.1</v>
      </c>
      <c r="E524" s="3">
        <v>56.1</v>
      </c>
      <c r="F524" s="2">
        <f t="shared" si="35"/>
        <v>0.8468</v>
      </c>
      <c r="G524" s="2"/>
      <c r="H524" s="4">
        <f t="shared" si="37"/>
        <v>0.8468</v>
      </c>
      <c r="I524" s="4"/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0.33960000000000001</v>
      </c>
      <c r="P524" s="4">
        <v>0</v>
      </c>
      <c r="Q524" s="4">
        <v>0</v>
      </c>
      <c r="R524" s="4">
        <v>0</v>
      </c>
      <c r="S524" s="4">
        <v>0</v>
      </c>
      <c r="T524" s="4">
        <v>0.48670000000000002</v>
      </c>
      <c r="U524" s="4">
        <v>0</v>
      </c>
      <c r="V524" s="4">
        <v>2.0500000000000001E-2</v>
      </c>
      <c r="W524" s="4">
        <v>0</v>
      </c>
      <c r="X524" s="17">
        <v>0</v>
      </c>
    </row>
    <row r="525" spans="1:24" x14ac:dyDescent="0.3">
      <c r="A525" s="48">
        <f t="shared" si="39"/>
        <v>512</v>
      </c>
      <c r="B525" s="10" t="s">
        <v>553</v>
      </c>
      <c r="C525" s="1" t="s">
        <v>6</v>
      </c>
      <c r="D525" s="3">
        <v>27.4</v>
      </c>
      <c r="E525" s="3">
        <v>27.4</v>
      </c>
      <c r="F525" s="2">
        <f t="shared" ref="F525:F578" si="40">J525+K525+L525+O525+P525+Q525+R525+S525+T525+U525+V525+W525</f>
        <v>1.3915</v>
      </c>
      <c r="G525" s="2"/>
      <c r="H525" s="4">
        <f t="shared" ref="H525:H577" si="41">F525-J525</f>
        <v>1.3915</v>
      </c>
      <c r="I525" s="4"/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0.33939999999999998</v>
      </c>
      <c r="P525" s="4">
        <v>0</v>
      </c>
      <c r="Q525" s="4">
        <v>0</v>
      </c>
      <c r="R525" s="4">
        <v>0.52339999999999998</v>
      </c>
      <c r="S525" s="4">
        <v>0</v>
      </c>
      <c r="T525" s="4">
        <v>0.48659999999999998</v>
      </c>
      <c r="U525" s="4">
        <v>0</v>
      </c>
      <c r="V525" s="4">
        <v>4.2099999999999999E-2</v>
      </c>
      <c r="W525" s="4">
        <v>0</v>
      </c>
      <c r="X525" s="17">
        <v>0</v>
      </c>
    </row>
    <row r="526" spans="1:24" x14ac:dyDescent="0.3">
      <c r="A526" s="48">
        <f t="shared" ref="A526:A578" si="42">A525+1</f>
        <v>513</v>
      </c>
      <c r="B526" s="10" t="s">
        <v>554</v>
      </c>
      <c r="C526" s="1" t="s">
        <v>6</v>
      </c>
      <c r="D526" s="3">
        <v>123.9</v>
      </c>
      <c r="E526" s="3">
        <v>0</v>
      </c>
      <c r="F526" s="2">
        <f t="shared" si="40"/>
        <v>1.1228</v>
      </c>
      <c r="G526" s="2"/>
      <c r="H526" s="4">
        <f t="shared" si="41"/>
        <v>1.1228</v>
      </c>
      <c r="I526" s="4"/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0.33960000000000001</v>
      </c>
      <c r="P526" s="4">
        <v>0</v>
      </c>
      <c r="Q526" s="4">
        <v>0</v>
      </c>
      <c r="R526" s="4">
        <v>0.2868</v>
      </c>
      <c r="S526" s="4">
        <v>0</v>
      </c>
      <c r="T526" s="4">
        <v>0.48699999999999999</v>
      </c>
      <c r="U526" s="4">
        <v>0</v>
      </c>
      <c r="V526" s="4">
        <v>9.4000000000000004E-3</v>
      </c>
      <c r="W526" s="4">
        <v>0</v>
      </c>
      <c r="X526" s="17">
        <v>0</v>
      </c>
    </row>
    <row r="527" spans="1:24" x14ac:dyDescent="0.3">
      <c r="A527" s="48">
        <f t="shared" si="42"/>
        <v>514</v>
      </c>
      <c r="B527" s="10" t="s">
        <v>555</v>
      </c>
      <c r="C527" s="1" t="s">
        <v>10</v>
      </c>
      <c r="D527" s="3">
        <v>2754.6</v>
      </c>
      <c r="E527" s="3">
        <v>44.7</v>
      </c>
      <c r="F527" s="2">
        <f t="shared" si="40"/>
        <v>3.7521999999999998</v>
      </c>
      <c r="G527" s="2">
        <f t="shared" ref="G527:G578" si="43">F527+M527+N527+X527</f>
        <v>3.7521999999999998</v>
      </c>
      <c r="H527" s="4">
        <f t="shared" si="41"/>
        <v>3.4403999999999999</v>
      </c>
      <c r="I527" s="4">
        <f t="shared" ref="I527:I578" si="44">H527+J527</f>
        <v>3.7521999999999998</v>
      </c>
      <c r="J527" s="4">
        <v>0.31180000000000002</v>
      </c>
      <c r="K527" s="4">
        <v>0.65769999999999995</v>
      </c>
      <c r="L527" s="4">
        <v>1.06E-2</v>
      </c>
      <c r="M527" s="4">
        <v>0</v>
      </c>
      <c r="N527" s="4">
        <v>0</v>
      </c>
      <c r="O527" s="4">
        <v>0.7</v>
      </c>
      <c r="P527" s="4">
        <v>5.0500000000000003E-2</v>
      </c>
      <c r="Q527" s="4">
        <v>1.9E-3</v>
      </c>
      <c r="R527" s="4">
        <v>5.7500000000000002E-2</v>
      </c>
      <c r="S527" s="4">
        <v>0.193</v>
      </c>
      <c r="T527" s="4">
        <v>1.2166999999999999</v>
      </c>
      <c r="U527" s="4">
        <v>0.30590000000000001</v>
      </c>
      <c r="V527" s="4">
        <v>4.0000000000000002E-4</v>
      </c>
      <c r="W527" s="4">
        <v>0.2462</v>
      </c>
      <c r="X527" s="17">
        <v>0</v>
      </c>
    </row>
    <row r="528" spans="1:24" x14ac:dyDescent="0.3">
      <c r="A528" s="48">
        <f t="shared" si="42"/>
        <v>515</v>
      </c>
      <c r="B528" s="10" t="s">
        <v>556</v>
      </c>
      <c r="C528" s="1" t="s">
        <v>14</v>
      </c>
      <c r="D528" s="3">
        <v>4397.8</v>
      </c>
      <c r="E528" s="3">
        <v>346.9</v>
      </c>
      <c r="F528" s="2">
        <f t="shared" si="40"/>
        <v>4.1627999999999998</v>
      </c>
      <c r="G528" s="2">
        <f t="shared" si="43"/>
        <v>4.8191999999999995</v>
      </c>
      <c r="H528" s="4">
        <f t="shared" si="41"/>
        <v>3.6006</v>
      </c>
      <c r="I528" s="4">
        <f t="shared" si="44"/>
        <v>4.1627999999999998</v>
      </c>
      <c r="J528" s="4">
        <v>0.56220000000000003</v>
      </c>
      <c r="K528" s="4">
        <v>0.75529999999999997</v>
      </c>
      <c r="L528" s="4">
        <v>2.0199999999999999E-2</v>
      </c>
      <c r="M528" s="4">
        <v>0.48709999999999998</v>
      </c>
      <c r="N528" s="4">
        <v>0</v>
      </c>
      <c r="O528" s="4">
        <v>0.91339999999999999</v>
      </c>
      <c r="P528" s="4">
        <v>2.6599999999999999E-2</v>
      </c>
      <c r="Q528" s="4">
        <v>1E-3</v>
      </c>
      <c r="R528" s="4">
        <v>5.7700000000000001E-2</v>
      </c>
      <c r="S528" s="4">
        <v>0.10390000000000001</v>
      </c>
      <c r="T528" s="4">
        <v>0.91700000000000004</v>
      </c>
      <c r="U528" s="4">
        <v>0.1769</v>
      </c>
      <c r="V528" s="4">
        <v>2.0000000000000001E-4</v>
      </c>
      <c r="W528" s="4">
        <v>0.62839999999999996</v>
      </c>
      <c r="X528" s="17">
        <v>0.16930000000000001</v>
      </c>
    </row>
    <row r="529" spans="1:24" x14ac:dyDescent="0.3">
      <c r="A529" s="48">
        <f t="shared" si="42"/>
        <v>516</v>
      </c>
      <c r="B529" s="10" t="s">
        <v>557</v>
      </c>
      <c r="C529" s="1" t="s">
        <v>13</v>
      </c>
      <c r="D529" s="3">
        <v>4753.3999999999996</v>
      </c>
      <c r="E529" s="3">
        <v>455.3</v>
      </c>
      <c r="F529" s="2">
        <f t="shared" si="40"/>
        <v>3.3610000000000002</v>
      </c>
      <c r="G529" s="2">
        <f t="shared" si="43"/>
        <v>4.4963000000000006</v>
      </c>
      <c r="H529" s="4">
        <f t="shared" si="41"/>
        <v>2.9297000000000004</v>
      </c>
      <c r="I529" s="4">
        <f t="shared" si="44"/>
        <v>3.3610000000000007</v>
      </c>
      <c r="J529" s="4">
        <v>0.43130000000000002</v>
      </c>
      <c r="K529" s="4">
        <v>0.66400000000000003</v>
      </c>
      <c r="L529" s="4">
        <v>2.18E-2</v>
      </c>
      <c r="M529" s="4">
        <v>0.45900000000000002</v>
      </c>
      <c r="N529" s="4">
        <v>0</v>
      </c>
      <c r="O529" s="4">
        <v>0.8831</v>
      </c>
      <c r="P529" s="4">
        <v>2.7400000000000001E-2</v>
      </c>
      <c r="Q529" s="4">
        <v>1E-3</v>
      </c>
      <c r="R529" s="4">
        <v>5.3400000000000003E-2</v>
      </c>
      <c r="S529" s="4">
        <v>9.2799999999999994E-2</v>
      </c>
      <c r="T529" s="4">
        <v>0.88390000000000002</v>
      </c>
      <c r="U529" s="4">
        <v>0.20019999999999999</v>
      </c>
      <c r="V529" s="4">
        <v>2.0000000000000001E-4</v>
      </c>
      <c r="W529" s="4">
        <v>0.1019</v>
      </c>
      <c r="X529" s="17">
        <v>0.67630000000000001</v>
      </c>
    </row>
    <row r="530" spans="1:24" x14ac:dyDescent="0.3">
      <c r="A530" s="48">
        <f t="shared" si="42"/>
        <v>517</v>
      </c>
      <c r="B530" s="10" t="s">
        <v>558</v>
      </c>
      <c r="C530" s="1" t="s">
        <v>8</v>
      </c>
      <c r="D530" s="3">
        <v>1578.7</v>
      </c>
      <c r="E530" s="3">
        <v>523.79999999999995</v>
      </c>
      <c r="F530" s="2">
        <f t="shared" si="40"/>
        <v>4.7448999999999995</v>
      </c>
      <c r="G530" s="2">
        <f t="shared" si="43"/>
        <v>4.7448999999999995</v>
      </c>
      <c r="H530" s="4">
        <f t="shared" si="41"/>
        <v>4.3805999999999994</v>
      </c>
      <c r="I530" s="4">
        <f t="shared" si="44"/>
        <v>4.7448999999999995</v>
      </c>
      <c r="J530" s="4">
        <v>0.36430000000000001</v>
      </c>
      <c r="K530" s="4">
        <v>0.91400000000000003</v>
      </c>
      <c r="L530" s="4">
        <v>3.6799999999999999E-2</v>
      </c>
      <c r="M530" s="4">
        <v>0</v>
      </c>
      <c r="N530" s="4">
        <v>0</v>
      </c>
      <c r="O530" s="4">
        <v>0.94059999999999999</v>
      </c>
      <c r="P530" s="4">
        <v>4.8099999999999997E-2</v>
      </c>
      <c r="Q530" s="4">
        <v>1.8E-3</v>
      </c>
      <c r="R530" s="4">
        <v>3.8899999999999997E-2</v>
      </c>
      <c r="S530" s="4">
        <v>7.2499999999999995E-2</v>
      </c>
      <c r="T530" s="4">
        <v>1.3472</v>
      </c>
      <c r="U530" s="4">
        <v>0.30480000000000002</v>
      </c>
      <c r="V530" s="4">
        <v>6.9999999999999999E-4</v>
      </c>
      <c r="W530" s="4">
        <v>0.67520000000000002</v>
      </c>
      <c r="X530" s="17">
        <v>0</v>
      </c>
    </row>
    <row r="531" spans="1:24" x14ac:dyDescent="0.3">
      <c r="A531" s="48">
        <f t="shared" si="42"/>
        <v>518</v>
      </c>
      <c r="B531" s="10" t="s">
        <v>559</v>
      </c>
      <c r="C531" s="1" t="s">
        <v>8</v>
      </c>
      <c r="D531" s="3">
        <v>640.70000000000005</v>
      </c>
      <c r="E531" s="3">
        <v>0</v>
      </c>
      <c r="F531" s="2">
        <f t="shared" si="40"/>
        <v>3.8287999999999998</v>
      </c>
      <c r="G531" s="2">
        <f t="shared" si="43"/>
        <v>3.8287999999999998</v>
      </c>
      <c r="H531" s="4">
        <f t="shared" si="41"/>
        <v>3.3022</v>
      </c>
      <c r="I531" s="4">
        <f t="shared" si="44"/>
        <v>3.8288000000000002</v>
      </c>
      <c r="J531" s="4">
        <v>0.52659999999999996</v>
      </c>
      <c r="K531" s="4">
        <v>0.72</v>
      </c>
      <c r="L531" s="4">
        <v>5.4000000000000003E-3</v>
      </c>
      <c r="M531" s="4">
        <v>0</v>
      </c>
      <c r="N531" s="4">
        <v>0</v>
      </c>
      <c r="O531" s="4">
        <v>0.87990000000000002</v>
      </c>
      <c r="P531" s="4">
        <v>0</v>
      </c>
      <c r="Q531" s="4">
        <v>0</v>
      </c>
      <c r="R531" s="4">
        <v>0.20349999999999999</v>
      </c>
      <c r="S531" s="4">
        <v>0.1241</v>
      </c>
      <c r="T531" s="4">
        <v>0.92449999999999999</v>
      </c>
      <c r="U531" s="4">
        <v>0.32200000000000001</v>
      </c>
      <c r="V531" s="4">
        <v>1.8E-3</v>
      </c>
      <c r="W531" s="4">
        <v>0.121</v>
      </c>
      <c r="X531" s="17">
        <v>0</v>
      </c>
    </row>
    <row r="532" spans="1:24" x14ac:dyDescent="0.3">
      <c r="A532" s="48">
        <f t="shared" si="42"/>
        <v>519</v>
      </c>
      <c r="B532" s="10" t="s">
        <v>560</v>
      </c>
      <c r="C532" s="1" t="s">
        <v>6</v>
      </c>
      <c r="D532" s="3">
        <v>128.19999999999999</v>
      </c>
      <c r="E532" s="3">
        <v>0</v>
      </c>
      <c r="F532" s="2">
        <f t="shared" si="40"/>
        <v>1.6732</v>
      </c>
      <c r="G532" s="2"/>
      <c r="H532" s="4">
        <f t="shared" si="41"/>
        <v>1.6732</v>
      </c>
      <c r="I532" s="4"/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0.36170000000000002</v>
      </c>
      <c r="P532" s="4">
        <v>0</v>
      </c>
      <c r="Q532" s="4">
        <v>0</v>
      </c>
      <c r="R532" s="4">
        <v>0.73740000000000006</v>
      </c>
      <c r="S532" s="4">
        <v>0</v>
      </c>
      <c r="T532" s="4">
        <v>0.56510000000000005</v>
      </c>
      <c r="U532" s="4">
        <v>0</v>
      </c>
      <c r="V532" s="4">
        <v>8.9999999999999993E-3</v>
      </c>
      <c r="W532" s="4">
        <v>0</v>
      </c>
      <c r="X532" s="17">
        <v>0</v>
      </c>
    </row>
    <row r="533" spans="1:24" x14ac:dyDescent="0.3">
      <c r="A533" s="48">
        <f t="shared" si="42"/>
        <v>520</v>
      </c>
      <c r="B533" s="10" t="s">
        <v>561</v>
      </c>
      <c r="C533" s="1" t="s">
        <v>13</v>
      </c>
      <c r="D533" s="3">
        <v>4215.9399999999996</v>
      </c>
      <c r="E533" s="3">
        <v>460.11</v>
      </c>
      <c r="F533" s="2">
        <f t="shared" si="40"/>
        <v>3.7485999999999993</v>
      </c>
      <c r="G533" s="2">
        <f t="shared" si="43"/>
        <v>4.5176999999999996</v>
      </c>
      <c r="H533" s="4">
        <f t="shared" si="41"/>
        <v>3.3064999999999993</v>
      </c>
      <c r="I533" s="4">
        <f t="shared" si="44"/>
        <v>3.7485999999999993</v>
      </c>
      <c r="J533" s="4">
        <v>0.44209999999999999</v>
      </c>
      <c r="K533" s="4">
        <v>0.74919999999999998</v>
      </c>
      <c r="L533" s="4">
        <v>2.5399999999999999E-2</v>
      </c>
      <c r="M533" s="4">
        <v>0.5071</v>
      </c>
      <c r="N533" s="4">
        <v>4.6399999999999997E-2</v>
      </c>
      <c r="O533" s="4">
        <v>0.8992</v>
      </c>
      <c r="P533" s="4">
        <v>3.7999999999999999E-2</v>
      </c>
      <c r="Q533" s="4">
        <v>1.4E-3</v>
      </c>
      <c r="R533" s="4">
        <v>5.9499999999999997E-2</v>
      </c>
      <c r="S533" s="4">
        <v>0.11</v>
      </c>
      <c r="T533" s="4">
        <v>0.95569999999999999</v>
      </c>
      <c r="U533" s="4">
        <v>0.20269999999999999</v>
      </c>
      <c r="V533" s="4">
        <v>2.0000000000000001E-4</v>
      </c>
      <c r="W533" s="4">
        <v>0.26519999999999999</v>
      </c>
      <c r="X533" s="17">
        <v>0.21560000000000001</v>
      </c>
    </row>
    <row r="534" spans="1:24" x14ac:dyDescent="0.3">
      <c r="A534" s="48">
        <f t="shared" si="42"/>
        <v>521</v>
      </c>
      <c r="B534" s="10" t="s">
        <v>562</v>
      </c>
      <c r="C534" s="1" t="s">
        <v>6</v>
      </c>
      <c r="D534" s="3">
        <v>156.69999999999999</v>
      </c>
      <c r="E534" s="3">
        <v>0</v>
      </c>
      <c r="F534" s="2">
        <f t="shared" si="40"/>
        <v>1.2609000000000001</v>
      </c>
      <c r="G534" s="2"/>
      <c r="H534" s="4">
        <f t="shared" si="41"/>
        <v>1.2609000000000001</v>
      </c>
      <c r="I534" s="4"/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0.36170000000000002</v>
      </c>
      <c r="P534" s="4">
        <v>0</v>
      </c>
      <c r="Q534" s="4">
        <v>0</v>
      </c>
      <c r="R534" s="4">
        <v>0.41149999999999998</v>
      </c>
      <c r="S534" s="4">
        <v>0</v>
      </c>
      <c r="T534" s="4">
        <v>0.48039999999999999</v>
      </c>
      <c r="U534" s="4">
        <v>0</v>
      </c>
      <c r="V534" s="4">
        <v>7.3000000000000001E-3</v>
      </c>
      <c r="W534" s="4">
        <v>0</v>
      </c>
      <c r="X534" s="17">
        <v>0</v>
      </c>
    </row>
    <row r="535" spans="1:24" x14ac:dyDescent="0.3">
      <c r="A535" s="48">
        <f t="shared" si="42"/>
        <v>522</v>
      </c>
      <c r="B535" s="10" t="s">
        <v>563</v>
      </c>
      <c r="C535" s="1" t="s">
        <v>6</v>
      </c>
      <c r="D535" s="3">
        <v>174</v>
      </c>
      <c r="E535" s="3">
        <v>0</v>
      </c>
      <c r="F535" s="2">
        <f t="shared" si="40"/>
        <v>1.0231000000000001</v>
      </c>
      <c r="G535" s="2"/>
      <c r="H535" s="4">
        <f t="shared" si="41"/>
        <v>1.0231000000000001</v>
      </c>
      <c r="I535" s="4"/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0.36170000000000002</v>
      </c>
      <c r="P535" s="4">
        <v>0</v>
      </c>
      <c r="Q535" s="4">
        <v>0</v>
      </c>
      <c r="R535" s="4">
        <v>0.2054</v>
      </c>
      <c r="S535" s="4">
        <v>0</v>
      </c>
      <c r="T535" s="4">
        <v>0.44940000000000002</v>
      </c>
      <c r="U535" s="4">
        <v>0</v>
      </c>
      <c r="V535" s="4">
        <v>6.6E-3</v>
      </c>
      <c r="W535" s="4">
        <v>0</v>
      </c>
      <c r="X535" s="17">
        <v>0</v>
      </c>
    </row>
    <row r="536" spans="1:24" x14ac:dyDescent="0.3">
      <c r="A536" s="48">
        <f t="shared" si="42"/>
        <v>523</v>
      </c>
      <c r="B536" s="10" t="s">
        <v>564</v>
      </c>
      <c r="C536" s="1" t="s">
        <v>7</v>
      </c>
      <c r="D536" s="3">
        <v>261.2</v>
      </c>
      <c r="E536" s="3">
        <v>0</v>
      </c>
      <c r="F536" s="2">
        <f t="shared" si="40"/>
        <v>4.0983000000000001</v>
      </c>
      <c r="G536" s="2">
        <f t="shared" si="43"/>
        <v>4.0983000000000001</v>
      </c>
      <c r="H536" s="4">
        <f t="shared" si="41"/>
        <v>3.7095000000000002</v>
      </c>
      <c r="I536" s="4">
        <f t="shared" si="44"/>
        <v>4.0983000000000001</v>
      </c>
      <c r="J536" s="4">
        <v>0.38879999999999998</v>
      </c>
      <c r="K536" s="4">
        <v>0.48330000000000001</v>
      </c>
      <c r="L536" s="4">
        <v>8.6E-3</v>
      </c>
      <c r="M536" s="4">
        <v>0</v>
      </c>
      <c r="N536" s="4">
        <v>0</v>
      </c>
      <c r="O536" s="4">
        <v>0.86960000000000004</v>
      </c>
      <c r="P536" s="4">
        <v>0</v>
      </c>
      <c r="Q536" s="4">
        <v>0</v>
      </c>
      <c r="R536" s="4">
        <v>0.18</v>
      </c>
      <c r="S536" s="4">
        <v>0.16569999999999999</v>
      </c>
      <c r="T536" s="4">
        <v>1.2193000000000001</v>
      </c>
      <c r="U536" s="4">
        <v>0.48180000000000001</v>
      </c>
      <c r="V536" s="4">
        <v>4.4000000000000003E-3</v>
      </c>
      <c r="W536" s="4">
        <v>0.29680000000000001</v>
      </c>
      <c r="X536" s="17">
        <v>0</v>
      </c>
    </row>
    <row r="537" spans="1:24" x14ac:dyDescent="0.3">
      <c r="A537" s="48">
        <f t="shared" si="42"/>
        <v>524</v>
      </c>
      <c r="B537" s="10" t="s">
        <v>565</v>
      </c>
      <c r="C537" s="1" t="s">
        <v>6</v>
      </c>
      <c r="D537" s="3">
        <v>94.7</v>
      </c>
      <c r="E537" s="3">
        <v>0</v>
      </c>
      <c r="F537" s="2">
        <f t="shared" si="40"/>
        <v>1.4119000000000002</v>
      </c>
      <c r="G537" s="2"/>
      <c r="H537" s="4">
        <f t="shared" si="41"/>
        <v>1.4119000000000002</v>
      </c>
      <c r="I537" s="4"/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0.36180000000000001</v>
      </c>
      <c r="P537" s="4">
        <v>0</v>
      </c>
      <c r="Q537" s="4">
        <v>0</v>
      </c>
      <c r="R537" s="4">
        <v>0.1651</v>
      </c>
      <c r="S537" s="4">
        <v>0</v>
      </c>
      <c r="T537" s="4">
        <v>0.87280000000000002</v>
      </c>
      <c r="U537" s="4">
        <v>0</v>
      </c>
      <c r="V537" s="4">
        <v>1.2200000000000001E-2</v>
      </c>
      <c r="W537" s="4">
        <v>0</v>
      </c>
      <c r="X537" s="17">
        <v>0</v>
      </c>
    </row>
    <row r="538" spans="1:24" x14ac:dyDescent="0.3">
      <c r="A538" s="48">
        <f t="shared" si="42"/>
        <v>525</v>
      </c>
      <c r="B538" s="10" t="s">
        <v>566</v>
      </c>
      <c r="C538" s="1" t="s">
        <v>6</v>
      </c>
      <c r="D538" s="3">
        <v>33.6</v>
      </c>
      <c r="E538" s="3">
        <v>0</v>
      </c>
      <c r="F538" s="2">
        <f t="shared" si="40"/>
        <v>1.5271999999999999</v>
      </c>
      <c r="G538" s="2"/>
      <c r="H538" s="4">
        <f t="shared" si="41"/>
        <v>1.5271999999999999</v>
      </c>
      <c r="I538" s="4"/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0.36199999999999999</v>
      </c>
      <c r="P538" s="4">
        <v>0</v>
      </c>
      <c r="Q538" s="4">
        <v>0</v>
      </c>
      <c r="R538" s="4">
        <v>0.46539999999999998</v>
      </c>
      <c r="S538" s="4">
        <v>0</v>
      </c>
      <c r="T538" s="4">
        <v>0.66549999999999998</v>
      </c>
      <c r="U538" s="4">
        <v>0</v>
      </c>
      <c r="V538" s="4">
        <v>3.4299999999999997E-2</v>
      </c>
      <c r="W538" s="4">
        <v>0</v>
      </c>
      <c r="X538" s="17">
        <v>0</v>
      </c>
    </row>
    <row r="539" spans="1:24" x14ac:dyDescent="0.3">
      <c r="A539" s="48">
        <f t="shared" si="42"/>
        <v>526</v>
      </c>
      <c r="B539" s="10" t="s">
        <v>567</v>
      </c>
      <c r="C539" s="1" t="s">
        <v>6</v>
      </c>
      <c r="D539" s="3">
        <v>77.7</v>
      </c>
      <c r="E539" s="3">
        <v>0</v>
      </c>
      <c r="F539" s="2">
        <f t="shared" si="40"/>
        <v>1.2409999999999999</v>
      </c>
      <c r="G539" s="2"/>
      <c r="H539" s="4">
        <f t="shared" si="41"/>
        <v>1.2409999999999999</v>
      </c>
      <c r="I539" s="4"/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0.36180000000000001</v>
      </c>
      <c r="P539" s="4">
        <v>0</v>
      </c>
      <c r="Q539" s="4">
        <v>0</v>
      </c>
      <c r="R539" s="4">
        <v>0.40250000000000002</v>
      </c>
      <c r="S539" s="4">
        <v>0</v>
      </c>
      <c r="T539" s="4">
        <v>0.46179999999999999</v>
      </c>
      <c r="U539" s="4">
        <v>0</v>
      </c>
      <c r="V539" s="4">
        <v>1.49E-2</v>
      </c>
      <c r="W539" s="4">
        <v>0</v>
      </c>
      <c r="X539" s="17">
        <v>0</v>
      </c>
    </row>
    <row r="540" spans="1:24" x14ac:dyDescent="0.3">
      <c r="A540" s="48">
        <f t="shared" si="42"/>
        <v>527</v>
      </c>
      <c r="B540" s="10" t="s">
        <v>568</v>
      </c>
      <c r="C540" s="1" t="s">
        <v>6</v>
      </c>
      <c r="D540" s="3">
        <v>291.10000000000002</v>
      </c>
      <c r="E540" s="3">
        <v>55</v>
      </c>
      <c r="F540" s="2">
        <f t="shared" si="40"/>
        <v>1.2121</v>
      </c>
      <c r="G540" s="2"/>
      <c r="H540" s="4">
        <f t="shared" si="41"/>
        <v>1.2121</v>
      </c>
      <c r="I540" s="4"/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0.36180000000000001</v>
      </c>
      <c r="P540" s="4">
        <v>0</v>
      </c>
      <c r="Q540" s="4">
        <v>0</v>
      </c>
      <c r="R540" s="4">
        <v>0.41699999999999998</v>
      </c>
      <c r="S540" s="4">
        <v>0</v>
      </c>
      <c r="T540" s="4">
        <v>0.42930000000000001</v>
      </c>
      <c r="U540" s="4">
        <v>0</v>
      </c>
      <c r="V540" s="4">
        <v>4.0000000000000001E-3</v>
      </c>
      <c r="W540" s="4">
        <v>0</v>
      </c>
      <c r="X540" s="17">
        <v>0</v>
      </c>
    </row>
    <row r="541" spans="1:24" x14ac:dyDescent="0.3">
      <c r="A541" s="48">
        <f t="shared" si="42"/>
        <v>528</v>
      </c>
      <c r="B541" s="10" t="s">
        <v>569</v>
      </c>
      <c r="C541" s="1" t="s">
        <v>6</v>
      </c>
      <c r="D541" s="3">
        <v>128.6</v>
      </c>
      <c r="E541" s="3">
        <v>0</v>
      </c>
      <c r="F541" s="2">
        <f t="shared" si="40"/>
        <v>1.3065</v>
      </c>
      <c r="G541" s="2"/>
      <c r="H541" s="4">
        <f t="shared" si="41"/>
        <v>1.3065</v>
      </c>
      <c r="I541" s="4"/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0.36170000000000002</v>
      </c>
      <c r="P541" s="4">
        <v>0</v>
      </c>
      <c r="Q541" s="4">
        <v>0</v>
      </c>
      <c r="R541" s="4">
        <v>0.4864</v>
      </c>
      <c r="S541" s="4">
        <v>0</v>
      </c>
      <c r="T541" s="4">
        <v>0.44940000000000002</v>
      </c>
      <c r="U541" s="4">
        <v>0</v>
      </c>
      <c r="V541" s="4">
        <v>8.9999999999999993E-3</v>
      </c>
      <c r="W541" s="4">
        <v>0</v>
      </c>
      <c r="X541" s="17">
        <v>0</v>
      </c>
    </row>
    <row r="542" spans="1:24" x14ac:dyDescent="0.3">
      <c r="A542" s="48">
        <f t="shared" si="42"/>
        <v>529</v>
      </c>
      <c r="B542" s="10" t="s">
        <v>570</v>
      </c>
      <c r="C542" s="1" t="s">
        <v>6</v>
      </c>
      <c r="D542" s="3">
        <v>252.8</v>
      </c>
      <c r="E542" s="3">
        <v>0</v>
      </c>
      <c r="F542" s="2">
        <f t="shared" si="40"/>
        <v>1.2892000000000001</v>
      </c>
      <c r="G542" s="2"/>
      <c r="H542" s="4">
        <f t="shared" si="41"/>
        <v>1.2892000000000001</v>
      </c>
      <c r="I542" s="4"/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0.36170000000000002</v>
      </c>
      <c r="P542" s="4">
        <v>0</v>
      </c>
      <c r="Q542" s="4">
        <v>0</v>
      </c>
      <c r="R542" s="4">
        <v>0.36770000000000003</v>
      </c>
      <c r="S542" s="4">
        <v>0</v>
      </c>
      <c r="T542" s="4">
        <v>0.55520000000000003</v>
      </c>
      <c r="U542" s="4">
        <v>0</v>
      </c>
      <c r="V542" s="4">
        <v>4.5999999999999999E-3</v>
      </c>
      <c r="W542" s="4">
        <v>0</v>
      </c>
      <c r="X542" s="17">
        <v>0</v>
      </c>
    </row>
    <row r="543" spans="1:24" x14ac:dyDescent="0.3">
      <c r="A543" s="48">
        <f t="shared" si="42"/>
        <v>530</v>
      </c>
      <c r="B543" s="10" t="s">
        <v>571</v>
      </c>
      <c r="C543" s="1" t="s">
        <v>6</v>
      </c>
      <c r="D543" s="3">
        <v>126.2</v>
      </c>
      <c r="E543" s="3">
        <v>0</v>
      </c>
      <c r="F543" s="2">
        <f t="shared" si="40"/>
        <v>1.2724000000000002</v>
      </c>
      <c r="G543" s="2"/>
      <c r="H543" s="4">
        <f t="shared" si="41"/>
        <v>1.2724000000000002</v>
      </c>
      <c r="I543" s="4"/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0.36170000000000002</v>
      </c>
      <c r="P543" s="4">
        <v>0</v>
      </c>
      <c r="Q543" s="4">
        <v>0</v>
      </c>
      <c r="R543" s="4">
        <v>0.40079999999999999</v>
      </c>
      <c r="S543" s="4">
        <v>0</v>
      </c>
      <c r="T543" s="4">
        <v>0.50080000000000002</v>
      </c>
      <c r="U543" s="4">
        <v>0</v>
      </c>
      <c r="V543" s="4">
        <v>9.1000000000000004E-3</v>
      </c>
      <c r="W543" s="4">
        <v>0</v>
      </c>
      <c r="X543" s="17">
        <v>0</v>
      </c>
    </row>
    <row r="544" spans="1:24" x14ac:dyDescent="0.3">
      <c r="A544" s="48">
        <f t="shared" si="42"/>
        <v>531</v>
      </c>
      <c r="B544" s="10" t="s">
        <v>572</v>
      </c>
      <c r="C544" s="1" t="s">
        <v>9</v>
      </c>
      <c r="D544" s="3">
        <v>1323.6</v>
      </c>
      <c r="E544" s="3">
        <v>0</v>
      </c>
      <c r="F544" s="2">
        <f t="shared" si="40"/>
        <v>3.3141000000000003</v>
      </c>
      <c r="G544" s="2">
        <f t="shared" si="43"/>
        <v>3.3141000000000003</v>
      </c>
      <c r="H544" s="4">
        <f t="shared" si="41"/>
        <v>3.0035000000000003</v>
      </c>
      <c r="I544" s="4">
        <f t="shared" si="44"/>
        <v>3.3141000000000003</v>
      </c>
      <c r="J544" s="4">
        <v>0.31059999999999999</v>
      </c>
      <c r="K544" s="4">
        <v>0.42630000000000001</v>
      </c>
      <c r="L544" s="4">
        <v>1.7899999999999999E-2</v>
      </c>
      <c r="M544" s="4">
        <v>0</v>
      </c>
      <c r="N544" s="4">
        <v>0</v>
      </c>
      <c r="O544" s="4">
        <v>0.77410000000000001</v>
      </c>
      <c r="P544" s="4">
        <v>8.5800000000000001E-2</v>
      </c>
      <c r="Q544" s="4">
        <v>3.2000000000000002E-3</v>
      </c>
      <c r="R544" s="4">
        <v>0.23749999999999999</v>
      </c>
      <c r="S544" s="4">
        <v>0.14480000000000001</v>
      </c>
      <c r="T544" s="4">
        <v>0.82630000000000003</v>
      </c>
      <c r="U544" s="4">
        <v>0.28179999999999999</v>
      </c>
      <c r="V544" s="4">
        <v>8.0000000000000004E-4</v>
      </c>
      <c r="W544" s="4">
        <v>0.20499999999999999</v>
      </c>
      <c r="X544" s="17">
        <v>0</v>
      </c>
    </row>
    <row r="545" spans="1:24" x14ac:dyDescent="0.3">
      <c r="A545" s="48">
        <f t="shared" si="42"/>
        <v>532</v>
      </c>
      <c r="B545" s="10" t="s">
        <v>573</v>
      </c>
      <c r="C545" s="1" t="s">
        <v>6</v>
      </c>
      <c r="D545" s="3">
        <v>151.30000000000001</v>
      </c>
      <c r="E545" s="3">
        <v>0</v>
      </c>
      <c r="F545" s="2">
        <f t="shared" si="40"/>
        <v>0.89470000000000005</v>
      </c>
      <c r="G545" s="2"/>
      <c r="H545" s="4">
        <f t="shared" si="41"/>
        <v>0.89470000000000005</v>
      </c>
      <c r="I545" s="4"/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0.33950000000000002</v>
      </c>
      <c r="P545" s="4">
        <v>0</v>
      </c>
      <c r="Q545" s="4">
        <v>0</v>
      </c>
      <c r="R545" s="4">
        <v>6.0600000000000001E-2</v>
      </c>
      <c r="S545" s="4">
        <v>0</v>
      </c>
      <c r="T545" s="4">
        <v>0.4869</v>
      </c>
      <c r="U545" s="4">
        <v>0</v>
      </c>
      <c r="V545" s="4">
        <v>7.7000000000000002E-3</v>
      </c>
      <c r="W545" s="4">
        <v>0</v>
      </c>
      <c r="X545" s="17">
        <v>0</v>
      </c>
    </row>
    <row r="546" spans="1:24" x14ac:dyDescent="0.3">
      <c r="A546" s="48">
        <f t="shared" si="42"/>
        <v>533</v>
      </c>
      <c r="B546" s="10" t="s">
        <v>574</v>
      </c>
      <c r="C546" s="1" t="s">
        <v>14</v>
      </c>
      <c r="D546" s="3">
        <v>6615.75</v>
      </c>
      <c r="E546" s="3">
        <v>292.2</v>
      </c>
      <c r="F546" s="2">
        <f t="shared" si="40"/>
        <v>3.6074000000000002</v>
      </c>
      <c r="G546" s="2">
        <f t="shared" si="43"/>
        <v>4.5418000000000003</v>
      </c>
      <c r="H546" s="4">
        <f t="shared" si="41"/>
        <v>3.1074999999999999</v>
      </c>
      <c r="I546" s="4">
        <f t="shared" si="44"/>
        <v>3.6074000000000002</v>
      </c>
      <c r="J546" s="4">
        <v>0.49990000000000001</v>
      </c>
      <c r="K546" s="4">
        <v>0.52180000000000004</v>
      </c>
      <c r="L546" s="4">
        <v>1.9599999999999999E-2</v>
      </c>
      <c r="M546" s="4">
        <v>0.47</v>
      </c>
      <c r="N546" s="4">
        <v>0</v>
      </c>
      <c r="O546" s="4">
        <v>0.91279999999999994</v>
      </c>
      <c r="P546" s="4">
        <v>8.3000000000000001E-3</v>
      </c>
      <c r="Q546" s="4">
        <v>2.0000000000000001E-4</v>
      </c>
      <c r="R546" s="4">
        <v>5.4600000000000003E-2</v>
      </c>
      <c r="S546" s="4">
        <v>0.1111</v>
      </c>
      <c r="T546" s="4">
        <v>1.0633999999999999</v>
      </c>
      <c r="U546" s="4">
        <v>0.125</v>
      </c>
      <c r="V546" s="4">
        <v>1E-4</v>
      </c>
      <c r="W546" s="4">
        <v>0.29060000000000002</v>
      </c>
      <c r="X546" s="17">
        <v>0.46439999999999998</v>
      </c>
    </row>
    <row r="547" spans="1:24" x14ac:dyDescent="0.3">
      <c r="A547" s="48">
        <f t="shared" si="42"/>
        <v>534</v>
      </c>
      <c r="B547" s="10" t="s">
        <v>575</v>
      </c>
      <c r="C547" s="1" t="s">
        <v>13</v>
      </c>
      <c r="D547" s="3">
        <v>4190.6499999999996</v>
      </c>
      <c r="E547" s="3">
        <v>392.85</v>
      </c>
      <c r="F547" s="2">
        <f t="shared" si="40"/>
        <v>4.5006000000000004</v>
      </c>
      <c r="G547" s="2">
        <f t="shared" si="43"/>
        <v>5.4353999999999996</v>
      </c>
      <c r="H547" s="4">
        <f t="shared" si="41"/>
        <v>4.0005000000000006</v>
      </c>
      <c r="I547" s="4">
        <f t="shared" si="44"/>
        <v>4.5006000000000004</v>
      </c>
      <c r="J547" s="4">
        <v>0.50009999999999999</v>
      </c>
      <c r="K547" s="4">
        <v>0.81330000000000002</v>
      </c>
      <c r="L547" s="4">
        <v>1.8499999999999999E-2</v>
      </c>
      <c r="M547" s="4">
        <v>0.60309999999999997</v>
      </c>
      <c r="N547" s="4">
        <v>0</v>
      </c>
      <c r="O547" s="4">
        <v>0.88100000000000001</v>
      </c>
      <c r="P547" s="4">
        <v>2.5899999999999999E-2</v>
      </c>
      <c r="Q547" s="4">
        <v>1E-3</v>
      </c>
      <c r="R547" s="4">
        <v>5.5199999999999999E-2</v>
      </c>
      <c r="S547" s="4">
        <v>9.9500000000000005E-2</v>
      </c>
      <c r="T547" s="4">
        <v>0.99519999999999997</v>
      </c>
      <c r="U547" s="4">
        <v>0.15709999999999999</v>
      </c>
      <c r="V547" s="4">
        <v>2.0000000000000001E-4</v>
      </c>
      <c r="W547" s="4">
        <v>0.9536</v>
      </c>
      <c r="X547" s="17">
        <v>0.33169999999999999</v>
      </c>
    </row>
    <row r="548" spans="1:24" x14ac:dyDescent="0.3">
      <c r="A548" s="48">
        <f t="shared" si="42"/>
        <v>535</v>
      </c>
      <c r="B548" s="10" t="s">
        <v>576</v>
      </c>
      <c r="C548" s="1" t="s">
        <v>10</v>
      </c>
      <c r="D548" s="3">
        <v>2085.81</v>
      </c>
      <c r="E548" s="3">
        <v>0</v>
      </c>
      <c r="F548" s="2">
        <f t="shared" si="40"/>
        <v>2.5352999999999999</v>
      </c>
      <c r="G548" s="2">
        <f t="shared" si="43"/>
        <v>2.5352999999999999</v>
      </c>
      <c r="H548" s="4">
        <f t="shared" si="41"/>
        <v>2.2585999999999999</v>
      </c>
      <c r="I548" s="4">
        <f t="shared" si="44"/>
        <v>2.5352999999999999</v>
      </c>
      <c r="J548" s="4">
        <v>0.2767</v>
      </c>
      <c r="K548" s="4">
        <v>0.15759999999999999</v>
      </c>
      <c r="L548" s="4">
        <v>6.0000000000000001E-3</v>
      </c>
      <c r="M548" s="4">
        <v>0</v>
      </c>
      <c r="N548" s="4">
        <v>0</v>
      </c>
      <c r="O548" s="4">
        <v>0.79349999999999998</v>
      </c>
      <c r="P548" s="4">
        <v>2.86E-2</v>
      </c>
      <c r="Q548" s="4">
        <v>1.1000000000000001E-3</v>
      </c>
      <c r="R548" s="4">
        <v>0.22500000000000001</v>
      </c>
      <c r="S548" s="4">
        <v>0.12180000000000001</v>
      </c>
      <c r="T548" s="4">
        <v>0.66769999999999996</v>
      </c>
      <c r="U548" s="4">
        <v>9.2200000000000004E-2</v>
      </c>
      <c r="V548" s="4">
        <v>5.9999999999999995E-4</v>
      </c>
      <c r="W548" s="4">
        <v>0.16450000000000001</v>
      </c>
      <c r="X548" s="17">
        <v>0</v>
      </c>
    </row>
    <row r="549" spans="1:24" x14ac:dyDescent="0.3">
      <c r="A549" s="48">
        <f t="shared" si="42"/>
        <v>536</v>
      </c>
      <c r="B549" s="10" t="s">
        <v>577</v>
      </c>
      <c r="C549" s="1" t="s">
        <v>13</v>
      </c>
      <c r="D549" s="3">
        <v>4122.32</v>
      </c>
      <c r="E549" s="3">
        <v>447.57</v>
      </c>
      <c r="F549" s="2">
        <f t="shared" si="40"/>
        <v>4.0209000000000001</v>
      </c>
      <c r="G549" s="2">
        <f t="shared" si="43"/>
        <v>4.9205999999999994</v>
      </c>
      <c r="H549" s="4">
        <f t="shared" si="41"/>
        <v>3.5198</v>
      </c>
      <c r="I549" s="4">
        <f t="shared" si="44"/>
        <v>4.0209000000000001</v>
      </c>
      <c r="J549" s="4">
        <v>0.50109999999999999</v>
      </c>
      <c r="K549" s="4">
        <v>0.80149999999999999</v>
      </c>
      <c r="L549" s="4">
        <v>1.77E-2</v>
      </c>
      <c r="M549" s="4">
        <v>0.62329999999999997</v>
      </c>
      <c r="N549" s="4">
        <v>0</v>
      </c>
      <c r="O549" s="4">
        <v>0.87749999999999995</v>
      </c>
      <c r="P549" s="4">
        <v>2.3400000000000001E-2</v>
      </c>
      <c r="Q549" s="4">
        <v>8.0000000000000004E-4</v>
      </c>
      <c r="R549" s="4">
        <v>5.6599999999999998E-2</v>
      </c>
      <c r="S549" s="4">
        <v>0.10100000000000001</v>
      </c>
      <c r="T549" s="4">
        <v>0.97</v>
      </c>
      <c r="U549" s="4">
        <v>0.28560000000000002</v>
      </c>
      <c r="V549" s="4">
        <v>2.0000000000000001E-4</v>
      </c>
      <c r="W549" s="4">
        <v>0.38550000000000001</v>
      </c>
      <c r="X549" s="17">
        <v>0.27639999999999998</v>
      </c>
    </row>
    <row r="550" spans="1:24" x14ac:dyDescent="0.3">
      <c r="A550" s="48">
        <f t="shared" si="42"/>
        <v>537</v>
      </c>
      <c r="B550" s="10" t="s">
        <v>578</v>
      </c>
      <c r="C550" s="1" t="s">
        <v>10</v>
      </c>
      <c r="D550" s="3">
        <v>4775</v>
      </c>
      <c r="E550" s="3">
        <v>0</v>
      </c>
      <c r="F550" s="2">
        <f t="shared" si="40"/>
        <v>3.4226999999999999</v>
      </c>
      <c r="G550" s="2">
        <f t="shared" si="43"/>
        <v>3.4226999999999999</v>
      </c>
      <c r="H550" s="4">
        <f t="shared" si="41"/>
        <v>3.1496999999999997</v>
      </c>
      <c r="I550" s="4">
        <f t="shared" si="44"/>
        <v>3.4226999999999999</v>
      </c>
      <c r="J550" s="4">
        <v>0.27300000000000002</v>
      </c>
      <c r="K550" s="4">
        <v>0.4299</v>
      </c>
      <c r="L550" s="4">
        <v>2.3900000000000001E-2</v>
      </c>
      <c r="M550" s="4">
        <v>0</v>
      </c>
      <c r="N550" s="4">
        <v>0</v>
      </c>
      <c r="O550" s="4">
        <v>0.8589</v>
      </c>
      <c r="P550" s="4">
        <v>1.8100000000000002E-2</v>
      </c>
      <c r="Q550" s="4">
        <v>6.9999999999999999E-4</v>
      </c>
      <c r="R550" s="4">
        <v>0.2263</v>
      </c>
      <c r="S550" s="4">
        <v>0.21429999999999999</v>
      </c>
      <c r="T550" s="4">
        <v>1.0145</v>
      </c>
      <c r="U550" s="4">
        <v>0.1774</v>
      </c>
      <c r="V550" s="4">
        <v>2.0000000000000001E-4</v>
      </c>
      <c r="W550" s="4">
        <v>0.1855</v>
      </c>
      <c r="X550" s="17">
        <v>0</v>
      </c>
    </row>
    <row r="551" spans="1:24" x14ac:dyDescent="0.3">
      <c r="A551" s="48">
        <f t="shared" si="42"/>
        <v>538</v>
      </c>
      <c r="B551" s="10" t="s">
        <v>579</v>
      </c>
      <c r="C551" s="1" t="s">
        <v>9</v>
      </c>
      <c r="D551" s="3">
        <v>1449.7</v>
      </c>
      <c r="E551" s="3">
        <v>43</v>
      </c>
      <c r="F551" s="2">
        <f t="shared" si="40"/>
        <v>3.2347999999999999</v>
      </c>
      <c r="G551" s="2">
        <f t="shared" si="43"/>
        <v>3.2347999999999999</v>
      </c>
      <c r="H551" s="4">
        <f t="shared" si="41"/>
        <v>2.9304999999999999</v>
      </c>
      <c r="I551" s="4">
        <f t="shared" si="44"/>
        <v>3.2347999999999999</v>
      </c>
      <c r="J551" s="4">
        <v>0.30430000000000001</v>
      </c>
      <c r="K551" s="4">
        <v>0.36109999999999998</v>
      </c>
      <c r="L551" s="4">
        <v>1.6899999999999998E-2</v>
      </c>
      <c r="M551" s="4">
        <v>0</v>
      </c>
      <c r="N551" s="4">
        <v>0</v>
      </c>
      <c r="O551" s="4">
        <v>0.80840000000000001</v>
      </c>
      <c r="P551" s="4">
        <v>8.0799999999999997E-2</v>
      </c>
      <c r="Q551" s="4">
        <v>3.0000000000000001E-3</v>
      </c>
      <c r="R551" s="4">
        <v>0.25719999999999998</v>
      </c>
      <c r="S551" s="4">
        <v>0.1346</v>
      </c>
      <c r="T551" s="4">
        <v>0.76</v>
      </c>
      <c r="U551" s="4">
        <v>0.28179999999999999</v>
      </c>
      <c r="V551" s="4">
        <v>8.0000000000000004E-4</v>
      </c>
      <c r="W551" s="4">
        <v>0.22589999999999999</v>
      </c>
      <c r="X551" s="17">
        <v>0</v>
      </c>
    </row>
    <row r="552" spans="1:24" x14ac:dyDescent="0.3">
      <c r="A552" s="48">
        <f t="shared" si="42"/>
        <v>539</v>
      </c>
      <c r="B552" s="10" t="s">
        <v>580</v>
      </c>
      <c r="C552" s="1" t="s">
        <v>10</v>
      </c>
      <c r="D552" s="3">
        <v>4013.01</v>
      </c>
      <c r="E552" s="3">
        <v>0</v>
      </c>
      <c r="F552" s="2">
        <f t="shared" si="40"/>
        <v>3.3458000000000001</v>
      </c>
      <c r="G552" s="2">
        <f t="shared" si="43"/>
        <v>3.3458000000000001</v>
      </c>
      <c r="H552" s="4">
        <f t="shared" si="41"/>
        <v>3.0963000000000003</v>
      </c>
      <c r="I552" s="4">
        <f t="shared" si="44"/>
        <v>3.3458000000000001</v>
      </c>
      <c r="J552" s="4">
        <v>0.2495</v>
      </c>
      <c r="K552" s="4">
        <v>0.46460000000000001</v>
      </c>
      <c r="L552" s="4">
        <v>8.5000000000000006E-3</v>
      </c>
      <c r="M552" s="4">
        <v>0</v>
      </c>
      <c r="N552" s="4">
        <v>0</v>
      </c>
      <c r="O552" s="4">
        <v>0.84809999999999997</v>
      </c>
      <c r="P552" s="4">
        <v>1.5599999999999999E-2</v>
      </c>
      <c r="Q552" s="4">
        <v>5.9999999999999995E-4</v>
      </c>
      <c r="R552" s="4">
        <v>0.30759999999999998</v>
      </c>
      <c r="S552" s="4">
        <v>0.19550000000000001</v>
      </c>
      <c r="T552" s="4">
        <v>0.8377</v>
      </c>
      <c r="U552" s="4">
        <v>0.28610000000000002</v>
      </c>
      <c r="V552" s="4">
        <v>2.0000000000000001E-4</v>
      </c>
      <c r="W552" s="4">
        <v>0.1318</v>
      </c>
      <c r="X552" s="17">
        <v>0</v>
      </c>
    </row>
    <row r="553" spans="1:24" x14ac:dyDescent="0.3">
      <c r="A553" s="48">
        <f t="shared" si="42"/>
        <v>540</v>
      </c>
      <c r="B553" s="10" t="s">
        <v>581</v>
      </c>
      <c r="C553" s="1" t="s">
        <v>10</v>
      </c>
      <c r="D553" s="3">
        <v>3205.4</v>
      </c>
      <c r="E553" s="3">
        <v>0</v>
      </c>
      <c r="F553" s="2">
        <f t="shared" si="40"/>
        <v>3.4199000000000002</v>
      </c>
      <c r="G553" s="2">
        <f t="shared" si="43"/>
        <v>3.4199000000000002</v>
      </c>
      <c r="H553" s="4">
        <f t="shared" si="41"/>
        <v>3.1641000000000004</v>
      </c>
      <c r="I553" s="4">
        <f t="shared" si="44"/>
        <v>3.4199000000000002</v>
      </c>
      <c r="J553" s="4">
        <v>0.25580000000000003</v>
      </c>
      <c r="K553" s="4">
        <v>0.57930000000000004</v>
      </c>
      <c r="L553" s="4">
        <v>1.0999999999999999E-2</v>
      </c>
      <c r="M553" s="4">
        <v>0</v>
      </c>
      <c r="N553" s="4">
        <v>0</v>
      </c>
      <c r="O553" s="4">
        <v>0.85009999999999997</v>
      </c>
      <c r="P553" s="4">
        <v>5.2400000000000002E-2</v>
      </c>
      <c r="Q553" s="4">
        <v>1.9E-3</v>
      </c>
      <c r="R553" s="4">
        <v>0.31740000000000002</v>
      </c>
      <c r="S553" s="4">
        <v>0.17050000000000001</v>
      </c>
      <c r="T553" s="4">
        <v>0.78620000000000001</v>
      </c>
      <c r="U553" s="4">
        <v>0.2843</v>
      </c>
      <c r="V553" s="4">
        <v>4.0000000000000002E-4</v>
      </c>
      <c r="W553" s="4">
        <v>0.1106</v>
      </c>
      <c r="X553" s="17">
        <v>0</v>
      </c>
    </row>
    <row r="554" spans="1:24" x14ac:dyDescent="0.3">
      <c r="A554" s="48">
        <f t="shared" si="42"/>
        <v>541</v>
      </c>
      <c r="B554" s="10" t="s">
        <v>582</v>
      </c>
      <c r="C554" s="1" t="s">
        <v>9</v>
      </c>
      <c r="D554" s="3">
        <v>1590.35</v>
      </c>
      <c r="E554" s="3">
        <v>0</v>
      </c>
      <c r="F554" s="2">
        <f t="shared" si="40"/>
        <v>2.8212000000000002</v>
      </c>
      <c r="G554" s="2">
        <f t="shared" si="43"/>
        <v>2.8212000000000002</v>
      </c>
      <c r="H554" s="4">
        <f t="shared" si="41"/>
        <v>2.4668000000000001</v>
      </c>
      <c r="I554" s="4">
        <f t="shared" si="44"/>
        <v>2.8212000000000002</v>
      </c>
      <c r="J554" s="4">
        <v>0.35439999999999999</v>
      </c>
      <c r="K554" s="4">
        <v>0.1744</v>
      </c>
      <c r="L554" s="4">
        <v>1.5599999999999999E-2</v>
      </c>
      <c r="M554" s="4">
        <v>0</v>
      </c>
      <c r="N554" s="4">
        <v>0</v>
      </c>
      <c r="O554" s="4">
        <v>0.80569999999999997</v>
      </c>
      <c r="P554" s="4">
        <v>7.46E-2</v>
      </c>
      <c r="Q554" s="4">
        <v>2.8E-3</v>
      </c>
      <c r="R554" s="4">
        <v>0.22700000000000001</v>
      </c>
      <c r="S554" s="4">
        <v>0.1139</v>
      </c>
      <c r="T554" s="4">
        <v>0.74770000000000003</v>
      </c>
      <c r="U554" s="4">
        <v>0.1192</v>
      </c>
      <c r="V554" s="4">
        <v>6.9999999999999999E-4</v>
      </c>
      <c r="W554" s="4">
        <v>0.1852</v>
      </c>
      <c r="X554" s="17">
        <v>0</v>
      </c>
    </row>
    <row r="555" spans="1:24" x14ac:dyDescent="0.3">
      <c r="A555" s="48">
        <f t="shared" si="42"/>
        <v>542</v>
      </c>
      <c r="B555" s="10" t="s">
        <v>583</v>
      </c>
      <c r="C555" s="1" t="s">
        <v>6</v>
      </c>
      <c r="D555" s="3">
        <v>151.5</v>
      </c>
      <c r="E555" s="3">
        <v>74.2</v>
      </c>
      <c r="F555" s="2">
        <f t="shared" si="40"/>
        <v>1.7892000000000001</v>
      </c>
      <c r="G555" s="2"/>
      <c r="H555" s="4">
        <f t="shared" si="41"/>
        <v>1.7892000000000001</v>
      </c>
      <c r="I555" s="4"/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0.43709999999999999</v>
      </c>
      <c r="P555" s="4">
        <v>0</v>
      </c>
      <c r="Q555" s="4">
        <v>0</v>
      </c>
      <c r="R555" s="4">
        <v>0.114</v>
      </c>
      <c r="S555" s="4">
        <v>0</v>
      </c>
      <c r="T555" s="4">
        <v>0.6804</v>
      </c>
      <c r="U555" s="4">
        <v>0</v>
      </c>
      <c r="V555" s="4">
        <v>7.6E-3</v>
      </c>
      <c r="W555" s="4">
        <v>0.55010000000000003</v>
      </c>
      <c r="X555" s="17">
        <v>0</v>
      </c>
    </row>
    <row r="556" spans="1:24" x14ac:dyDescent="0.3">
      <c r="A556" s="48">
        <f t="shared" si="42"/>
        <v>543</v>
      </c>
      <c r="B556" s="10" t="s">
        <v>584</v>
      </c>
      <c r="C556" s="1" t="s">
        <v>10</v>
      </c>
      <c r="D556" s="3">
        <v>3513.05</v>
      </c>
      <c r="E556" s="3">
        <v>41.7</v>
      </c>
      <c r="F556" s="2">
        <f t="shared" si="40"/>
        <v>3.0596999999999999</v>
      </c>
      <c r="G556" s="2">
        <f t="shared" si="43"/>
        <v>3.0596999999999999</v>
      </c>
      <c r="H556" s="4">
        <f t="shared" si="41"/>
        <v>2.8028</v>
      </c>
      <c r="I556" s="4">
        <f t="shared" si="44"/>
        <v>3.0596999999999999</v>
      </c>
      <c r="J556" s="4">
        <v>0.25690000000000002</v>
      </c>
      <c r="K556" s="4">
        <v>0.4264</v>
      </c>
      <c r="L556" s="4">
        <v>6.0000000000000001E-3</v>
      </c>
      <c r="M556" s="4">
        <v>0</v>
      </c>
      <c r="N556" s="4">
        <v>0</v>
      </c>
      <c r="O556" s="4">
        <v>0.82509999999999994</v>
      </c>
      <c r="P556" s="4">
        <v>2.87E-2</v>
      </c>
      <c r="Q556" s="4">
        <v>1.1000000000000001E-3</v>
      </c>
      <c r="R556" s="4">
        <v>0.22189999999999999</v>
      </c>
      <c r="S556" s="4">
        <v>0.16420000000000001</v>
      </c>
      <c r="T556" s="4">
        <v>0.72470000000000001</v>
      </c>
      <c r="U556" s="4">
        <v>0.2482</v>
      </c>
      <c r="V556" s="4">
        <v>4.0000000000000002E-4</v>
      </c>
      <c r="W556" s="4">
        <v>0.15609999999999999</v>
      </c>
      <c r="X556" s="17">
        <v>0</v>
      </c>
    </row>
    <row r="557" spans="1:24" x14ac:dyDescent="0.3">
      <c r="A557" s="48">
        <f t="shared" si="42"/>
        <v>544</v>
      </c>
      <c r="B557" s="10" t="s">
        <v>585</v>
      </c>
      <c r="C557" s="1" t="s">
        <v>9</v>
      </c>
      <c r="D557" s="3">
        <v>2252</v>
      </c>
      <c r="E557" s="3">
        <v>0</v>
      </c>
      <c r="F557" s="2">
        <f t="shared" si="40"/>
        <v>3.8097000000000008</v>
      </c>
      <c r="G557" s="2">
        <f t="shared" si="43"/>
        <v>3.8097000000000008</v>
      </c>
      <c r="H557" s="4">
        <f t="shared" si="41"/>
        <v>3.505300000000001</v>
      </c>
      <c r="I557" s="4">
        <f t="shared" si="44"/>
        <v>3.8097000000000012</v>
      </c>
      <c r="J557" s="4">
        <v>0.3044</v>
      </c>
      <c r="K557" s="4">
        <v>0.49709999999999999</v>
      </c>
      <c r="L557" s="4">
        <v>1.32E-2</v>
      </c>
      <c r="M557" s="4">
        <v>0</v>
      </c>
      <c r="N557" s="4">
        <v>0</v>
      </c>
      <c r="O557" s="4">
        <v>0.85140000000000005</v>
      </c>
      <c r="P557" s="4">
        <v>6.3200000000000006E-2</v>
      </c>
      <c r="Q557" s="4">
        <v>2.3999999999999998E-3</v>
      </c>
      <c r="R557" s="4">
        <v>0.25979999999999998</v>
      </c>
      <c r="S557" s="4">
        <v>0.247</v>
      </c>
      <c r="T557" s="4">
        <v>0.9506</v>
      </c>
      <c r="U557" s="4">
        <v>0.2888</v>
      </c>
      <c r="V557" s="4">
        <v>5.0000000000000001E-4</v>
      </c>
      <c r="W557" s="4">
        <v>0.33129999999999998</v>
      </c>
      <c r="X557" s="17">
        <v>0</v>
      </c>
    </row>
    <row r="558" spans="1:24" x14ac:dyDescent="0.3">
      <c r="A558" s="48">
        <f t="shared" si="42"/>
        <v>545</v>
      </c>
      <c r="B558" s="10" t="s">
        <v>586</v>
      </c>
      <c r="C558" s="1" t="s">
        <v>7</v>
      </c>
      <c r="D558" s="3">
        <v>293.3</v>
      </c>
      <c r="E558" s="3">
        <v>0</v>
      </c>
      <c r="F558" s="2">
        <f t="shared" si="40"/>
        <v>3.8140000000000001</v>
      </c>
      <c r="G558" s="2">
        <f t="shared" si="43"/>
        <v>3.8140000000000001</v>
      </c>
      <c r="H558" s="4">
        <f t="shared" si="41"/>
        <v>3.4153000000000002</v>
      </c>
      <c r="I558" s="4">
        <f t="shared" si="44"/>
        <v>3.8140000000000001</v>
      </c>
      <c r="J558" s="4">
        <v>0.3987</v>
      </c>
      <c r="K558" s="4">
        <v>0.73380000000000001</v>
      </c>
      <c r="L558" s="4">
        <v>0</v>
      </c>
      <c r="M558" s="4">
        <v>0</v>
      </c>
      <c r="N558" s="4">
        <v>0</v>
      </c>
      <c r="O558" s="4">
        <v>0.91949999999999998</v>
      </c>
      <c r="P558" s="4">
        <v>0</v>
      </c>
      <c r="Q558" s="4">
        <v>0</v>
      </c>
      <c r="R558" s="4">
        <v>0.23960000000000001</v>
      </c>
      <c r="S558" s="4">
        <v>7.1999999999999995E-2</v>
      </c>
      <c r="T558" s="4">
        <v>1.0638000000000001</v>
      </c>
      <c r="U558" s="4">
        <v>9.9699999999999997E-2</v>
      </c>
      <c r="V558" s="4">
        <v>4.0000000000000001E-3</v>
      </c>
      <c r="W558" s="4">
        <v>0.28289999999999998</v>
      </c>
      <c r="X558" s="17">
        <v>0</v>
      </c>
    </row>
    <row r="559" spans="1:24" x14ac:dyDescent="0.3">
      <c r="A559" s="48">
        <f t="shared" si="42"/>
        <v>546</v>
      </c>
      <c r="B559" s="10" t="s">
        <v>587</v>
      </c>
      <c r="C559" s="1" t="s">
        <v>10</v>
      </c>
      <c r="D559" s="3">
        <v>1951.7</v>
      </c>
      <c r="E559" s="3">
        <v>0</v>
      </c>
      <c r="F559" s="2">
        <f t="shared" si="40"/>
        <v>3.1503000000000001</v>
      </c>
      <c r="G559" s="2">
        <f t="shared" si="43"/>
        <v>3.1503000000000001</v>
      </c>
      <c r="H559" s="4">
        <f t="shared" si="41"/>
        <v>2.9077999999999999</v>
      </c>
      <c r="I559" s="4">
        <f t="shared" si="44"/>
        <v>3.1503000000000001</v>
      </c>
      <c r="J559" s="4">
        <v>0.24249999999999999</v>
      </c>
      <c r="K559" s="4">
        <v>0.60860000000000003</v>
      </c>
      <c r="L559" s="4">
        <v>7.1999999999999998E-3</v>
      </c>
      <c r="M559" s="4">
        <v>0</v>
      </c>
      <c r="N559" s="4">
        <v>0</v>
      </c>
      <c r="O559" s="4">
        <v>0.80410000000000004</v>
      </c>
      <c r="P559" s="4">
        <v>3.44E-2</v>
      </c>
      <c r="Q559" s="4">
        <v>1.2999999999999999E-3</v>
      </c>
      <c r="R559" s="4">
        <v>0.248</v>
      </c>
      <c r="S559" s="4">
        <v>0.112</v>
      </c>
      <c r="T559" s="4">
        <v>0.67900000000000005</v>
      </c>
      <c r="U559" s="4">
        <v>0.25869999999999999</v>
      </c>
      <c r="V559" s="4">
        <v>5.9999999999999995E-4</v>
      </c>
      <c r="W559" s="4">
        <v>0.15390000000000001</v>
      </c>
      <c r="X559" s="17">
        <v>0</v>
      </c>
    </row>
    <row r="560" spans="1:24" x14ac:dyDescent="0.3">
      <c r="A560" s="48">
        <f t="shared" si="42"/>
        <v>547</v>
      </c>
      <c r="B560" s="10" t="s">
        <v>588</v>
      </c>
      <c r="C560" s="1" t="s">
        <v>10</v>
      </c>
      <c r="D560" s="3">
        <v>3992.7</v>
      </c>
      <c r="E560" s="3">
        <v>54</v>
      </c>
      <c r="F560" s="2">
        <f t="shared" si="40"/>
        <v>3.4073000000000002</v>
      </c>
      <c r="G560" s="2">
        <f t="shared" si="43"/>
        <v>3.4073000000000002</v>
      </c>
      <c r="H560" s="4">
        <f t="shared" si="41"/>
        <v>3.1540000000000004</v>
      </c>
      <c r="I560" s="4">
        <f t="shared" si="44"/>
        <v>3.4073000000000002</v>
      </c>
      <c r="J560" s="4">
        <v>0.25330000000000003</v>
      </c>
      <c r="K560" s="4">
        <v>0.44490000000000002</v>
      </c>
      <c r="L560" s="4">
        <v>8.6E-3</v>
      </c>
      <c r="M560" s="4">
        <v>0</v>
      </c>
      <c r="N560" s="4">
        <v>0</v>
      </c>
      <c r="O560" s="4">
        <v>0.85740000000000005</v>
      </c>
      <c r="P560" s="4">
        <v>4.1000000000000002E-2</v>
      </c>
      <c r="Q560" s="4">
        <v>1.6000000000000001E-3</v>
      </c>
      <c r="R560" s="4">
        <v>0.29649999999999999</v>
      </c>
      <c r="S560" s="4">
        <v>0.19270000000000001</v>
      </c>
      <c r="T560" s="4">
        <v>0.84489999999999998</v>
      </c>
      <c r="U560" s="4">
        <v>0.27879999999999999</v>
      </c>
      <c r="V560" s="4">
        <v>2.0000000000000001E-4</v>
      </c>
      <c r="W560" s="4">
        <v>0.18740000000000001</v>
      </c>
      <c r="X560" s="17">
        <v>0</v>
      </c>
    </row>
    <row r="561" spans="1:24" x14ac:dyDescent="0.3">
      <c r="A561" s="48">
        <f t="shared" si="42"/>
        <v>548</v>
      </c>
      <c r="B561" s="10" t="s">
        <v>589</v>
      </c>
      <c r="C561" s="1" t="s">
        <v>10</v>
      </c>
      <c r="D561" s="3">
        <v>2586.35</v>
      </c>
      <c r="E561" s="3">
        <v>0</v>
      </c>
      <c r="F561" s="2">
        <f t="shared" si="40"/>
        <v>3.3285</v>
      </c>
      <c r="G561" s="2">
        <f t="shared" si="43"/>
        <v>3.3285</v>
      </c>
      <c r="H561" s="4">
        <f t="shared" si="41"/>
        <v>3.1236000000000002</v>
      </c>
      <c r="I561" s="4">
        <f t="shared" si="44"/>
        <v>3.3285</v>
      </c>
      <c r="J561" s="4">
        <v>0.2049</v>
      </c>
      <c r="K561" s="4">
        <v>0.56999999999999995</v>
      </c>
      <c r="L561" s="4">
        <v>0</v>
      </c>
      <c r="M561" s="4">
        <v>0</v>
      </c>
      <c r="N561" s="4">
        <v>0</v>
      </c>
      <c r="O561" s="4">
        <v>0.79890000000000005</v>
      </c>
      <c r="P561" s="4">
        <v>0</v>
      </c>
      <c r="Q561" s="4">
        <v>0</v>
      </c>
      <c r="R561" s="4">
        <v>0.25509999999999999</v>
      </c>
      <c r="S561" s="4">
        <v>0.13020000000000001</v>
      </c>
      <c r="T561" s="4">
        <v>0.83809999999999996</v>
      </c>
      <c r="U561" s="4">
        <v>0.32219999999999999</v>
      </c>
      <c r="V561" s="4">
        <v>0</v>
      </c>
      <c r="W561" s="4">
        <v>0.20910000000000001</v>
      </c>
      <c r="X561" s="17">
        <v>0</v>
      </c>
    </row>
    <row r="562" spans="1:24" x14ac:dyDescent="0.3">
      <c r="A562" s="48">
        <f t="shared" si="42"/>
        <v>549</v>
      </c>
      <c r="B562" s="10" t="s">
        <v>590</v>
      </c>
      <c r="C562" s="1" t="s">
        <v>10</v>
      </c>
      <c r="D562" s="3">
        <v>2554.6</v>
      </c>
      <c r="E562" s="3">
        <v>0</v>
      </c>
      <c r="F562" s="2">
        <f t="shared" si="40"/>
        <v>3.7399000000000004</v>
      </c>
      <c r="G562" s="2">
        <f t="shared" si="43"/>
        <v>3.7399000000000004</v>
      </c>
      <c r="H562" s="4">
        <f t="shared" si="41"/>
        <v>3.5021000000000004</v>
      </c>
      <c r="I562" s="4">
        <f t="shared" si="44"/>
        <v>3.7399000000000004</v>
      </c>
      <c r="J562" s="4">
        <v>0.23780000000000001</v>
      </c>
      <c r="K562" s="4">
        <v>0.64539999999999997</v>
      </c>
      <c r="L562" s="4">
        <v>0</v>
      </c>
      <c r="M562" s="4">
        <v>0</v>
      </c>
      <c r="N562" s="4">
        <v>0</v>
      </c>
      <c r="O562" s="4">
        <v>0.8831</v>
      </c>
      <c r="P562" s="4">
        <v>0</v>
      </c>
      <c r="Q562" s="4">
        <v>0</v>
      </c>
      <c r="R562" s="4">
        <v>0.36430000000000001</v>
      </c>
      <c r="S562" s="4">
        <v>0.18060000000000001</v>
      </c>
      <c r="T562" s="4">
        <v>0.85060000000000002</v>
      </c>
      <c r="U562" s="4">
        <v>0.39550000000000002</v>
      </c>
      <c r="V562" s="4">
        <v>5.0000000000000001E-4</v>
      </c>
      <c r="W562" s="4">
        <v>0.18210000000000001</v>
      </c>
      <c r="X562" s="17">
        <v>0</v>
      </c>
    </row>
    <row r="563" spans="1:24" x14ac:dyDescent="0.3">
      <c r="A563" s="48">
        <f t="shared" si="42"/>
        <v>550</v>
      </c>
      <c r="B563" s="10" t="s">
        <v>591</v>
      </c>
      <c r="C563" s="1" t="s">
        <v>10</v>
      </c>
      <c r="D563" s="3">
        <v>2598.5</v>
      </c>
      <c r="E563" s="3">
        <v>0</v>
      </c>
      <c r="F563" s="2">
        <f t="shared" si="40"/>
        <v>3.7183999999999999</v>
      </c>
      <c r="G563" s="2">
        <f t="shared" si="43"/>
        <v>3.7183999999999999</v>
      </c>
      <c r="H563" s="4">
        <f t="shared" si="41"/>
        <v>3.4621</v>
      </c>
      <c r="I563" s="4">
        <f t="shared" si="44"/>
        <v>3.7183999999999999</v>
      </c>
      <c r="J563" s="4">
        <v>0.25629999999999997</v>
      </c>
      <c r="K563" s="4">
        <v>0.61280000000000001</v>
      </c>
      <c r="L563" s="4">
        <v>8.8999999999999999E-3</v>
      </c>
      <c r="M563" s="4">
        <v>0</v>
      </c>
      <c r="N563" s="4">
        <v>0</v>
      </c>
      <c r="O563" s="4">
        <v>0.83069999999999999</v>
      </c>
      <c r="P563" s="4">
        <v>4.24E-2</v>
      </c>
      <c r="Q563" s="4">
        <v>1.6000000000000001E-3</v>
      </c>
      <c r="R563" s="4">
        <v>0.2321</v>
      </c>
      <c r="S563" s="4">
        <v>0.14099999999999999</v>
      </c>
      <c r="T563" s="4">
        <v>1.1433</v>
      </c>
      <c r="U563" s="4">
        <v>0.2959</v>
      </c>
      <c r="V563" s="4">
        <v>5.0000000000000001E-4</v>
      </c>
      <c r="W563" s="4">
        <v>0.15290000000000001</v>
      </c>
      <c r="X563" s="17">
        <v>0</v>
      </c>
    </row>
    <row r="564" spans="1:24" x14ac:dyDescent="0.3">
      <c r="A564" s="48">
        <f t="shared" si="42"/>
        <v>551</v>
      </c>
      <c r="B564" s="10" t="s">
        <v>592</v>
      </c>
      <c r="C564" s="1" t="s">
        <v>10</v>
      </c>
      <c r="D564" s="3">
        <v>2848.5830000000001</v>
      </c>
      <c r="E564" s="3">
        <v>30.39</v>
      </c>
      <c r="F564" s="2">
        <f t="shared" si="40"/>
        <v>3.1861999999999999</v>
      </c>
      <c r="G564" s="2">
        <f t="shared" si="43"/>
        <v>3.1861999999999999</v>
      </c>
      <c r="H564" s="4">
        <f t="shared" si="41"/>
        <v>2.9739999999999998</v>
      </c>
      <c r="I564" s="4">
        <f t="shared" si="44"/>
        <v>3.1861999999999999</v>
      </c>
      <c r="J564" s="4">
        <v>0.2122</v>
      </c>
      <c r="K564" s="4">
        <v>0.78739999999999999</v>
      </c>
      <c r="L564" s="4">
        <v>0</v>
      </c>
      <c r="M564" s="4">
        <v>0</v>
      </c>
      <c r="N564" s="4">
        <v>0</v>
      </c>
      <c r="O564" s="4">
        <v>0.71209999999999996</v>
      </c>
      <c r="P564" s="4">
        <v>0</v>
      </c>
      <c r="Q564" s="4">
        <v>0</v>
      </c>
      <c r="R564" s="4">
        <v>4.5699999999999998E-2</v>
      </c>
      <c r="S564" s="4">
        <v>0.1242</v>
      </c>
      <c r="T564" s="4">
        <v>0.70109999999999995</v>
      </c>
      <c r="U564" s="4">
        <v>0.4446</v>
      </c>
      <c r="V564" s="4">
        <v>4.0000000000000002E-4</v>
      </c>
      <c r="W564" s="4">
        <v>0.1585</v>
      </c>
      <c r="X564" s="17">
        <v>0</v>
      </c>
    </row>
    <row r="565" spans="1:24" x14ac:dyDescent="0.3">
      <c r="A565" s="48">
        <f t="shared" si="42"/>
        <v>552</v>
      </c>
      <c r="B565" s="10" t="s">
        <v>593</v>
      </c>
      <c r="C565" s="1" t="s">
        <v>10</v>
      </c>
      <c r="D565" s="3">
        <v>2596.48</v>
      </c>
      <c r="E565" s="3">
        <v>0</v>
      </c>
      <c r="F565" s="2">
        <f t="shared" si="40"/>
        <v>3.6538999999999997</v>
      </c>
      <c r="G565" s="2">
        <f t="shared" si="43"/>
        <v>3.6538999999999997</v>
      </c>
      <c r="H565" s="4">
        <f t="shared" si="41"/>
        <v>3.3939999999999997</v>
      </c>
      <c r="I565" s="4">
        <f t="shared" si="44"/>
        <v>3.6538999999999997</v>
      </c>
      <c r="J565" s="4">
        <v>0.25990000000000002</v>
      </c>
      <c r="K565" s="4">
        <v>0.49440000000000001</v>
      </c>
      <c r="L565" s="4">
        <v>1.0699999999999999E-2</v>
      </c>
      <c r="M565" s="4">
        <v>0</v>
      </c>
      <c r="N565" s="4">
        <v>0</v>
      </c>
      <c r="O565" s="4">
        <v>0.83120000000000005</v>
      </c>
      <c r="P565" s="4">
        <v>5.1200000000000002E-2</v>
      </c>
      <c r="Q565" s="4">
        <v>1.9E-3</v>
      </c>
      <c r="R565" s="4">
        <v>0.2702</v>
      </c>
      <c r="S565" s="4">
        <v>0.14019999999999999</v>
      </c>
      <c r="T565" s="4">
        <v>1.1531</v>
      </c>
      <c r="U565" s="4">
        <v>0.25619999999999998</v>
      </c>
      <c r="V565" s="4">
        <v>5.0000000000000001E-4</v>
      </c>
      <c r="W565" s="4">
        <v>0.18440000000000001</v>
      </c>
      <c r="X565" s="17">
        <v>0</v>
      </c>
    </row>
    <row r="566" spans="1:24" x14ac:dyDescent="0.3">
      <c r="A566" s="48">
        <f t="shared" si="42"/>
        <v>553</v>
      </c>
      <c r="B566" s="10" t="s">
        <v>594</v>
      </c>
      <c r="C566" s="1" t="s">
        <v>7</v>
      </c>
      <c r="D566" s="3">
        <v>373.3</v>
      </c>
      <c r="E566" s="3">
        <v>0</v>
      </c>
      <c r="F566" s="2">
        <f t="shared" si="40"/>
        <v>3.1380999999999997</v>
      </c>
      <c r="G566" s="2">
        <f t="shared" si="43"/>
        <v>3.1380999999999997</v>
      </c>
      <c r="H566" s="4">
        <f t="shared" si="41"/>
        <v>2.8240999999999996</v>
      </c>
      <c r="I566" s="4">
        <f t="shared" si="44"/>
        <v>3.1380999999999997</v>
      </c>
      <c r="J566" s="4">
        <v>0.314</v>
      </c>
      <c r="K566" s="4">
        <v>0.34510000000000002</v>
      </c>
      <c r="L566" s="4">
        <v>0</v>
      </c>
      <c r="M566" s="4">
        <v>0</v>
      </c>
      <c r="N566" s="4">
        <v>0</v>
      </c>
      <c r="O566" s="4">
        <v>0.81479999999999997</v>
      </c>
      <c r="P566" s="4">
        <v>0</v>
      </c>
      <c r="Q566" s="4">
        <v>0</v>
      </c>
      <c r="R566" s="4">
        <v>0.18240000000000001</v>
      </c>
      <c r="S566" s="4">
        <v>0.17879999999999999</v>
      </c>
      <c r="T566" s="4">
        <v>1.0364</v>
      </c>
      <c r="U566" s="4">
        <v>5.5899999999999998E-2</v>
      </c>
      <c r="V566" s="4">
        <v>3.0999999999999999E-3</v>
      </c>
      <c r="W566" s="4">
        <v>0.20760000000000001</v>
      </c>
      <c r="X566" s="17">
        <v>0</v>
      </c>
    </row>
    <row r="567" spans="1:24" x14ac:dyDescent="0.3">
      <c r="A567" s="48">
        <f t="shared" si="42"/>
        <v>554</v>
      </c>
      <c r="B567" s="10" t="s">
        <v>595</v>
      </c>
      <c r="C567" s="1" t="s">
        <v>6</v>
      </c>
      <c r="D567" s="3">
        <v>85.1</v>
      </c>
      <c r="E567" s="3">
        <v>0</v>
      </c>
      <c r="F567" s="2">
        <f t="shared" si="40"/>
        <v>1.1332000000000002</v>
      </c>
      <c r="G567" s="2"/>
      <c r="H567" s="4">
        <f t="shared" si="41"/>
        <v>1.1332000000000002</v>
      </c>
      <c r="I567" s="4"/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0.36180000000000001</v>
      </c>
      <c r="P567" s="4">
        <v>0</v>
      </c>
      <c r="Q567" s="4">
        <v>0</v>
      </c>
      <c r="R567" s="4">
        <v>7.5600000000000001E-2</v>
      </c>
      <c r="S567" s="4">
        <v>0</v>
      </c>
      <c r="T567" s="4">
        <v>0.68220000000000003</v>
      </c>
      <c r="U567" s="4">
        <v>0</v>
      </c>
      <c r="V567" s="4">
        <v>1.3599999999999999E-2</v>
      </c>
      <c r="W567" s="4">
        <v>0</v>
      </c>
      <c r="X567" s="17">
        <v>0</v>
      </c>
    </row>
    <row r="568" spans="1:24" x14ac:dyDescent="0.3">
      <c r="A568" s="48">
        <f t="shared" si="42"/>
        <v>555</v>
      </c>
      <c r="B568" s="10" t="s">
        <v>596</v>
      </c>
      <c r="C568" s="1" t="s">
        <v>6</v>
      </c>
      <c r="D568" s="3">
        <v>465.93</v>
      </c>
      <c r="E568" s="3">
        <v>113</v>
      </c>
      <c r="F568" s="2">
        <f t="shared" si="40"/>
        <v>0.19470000000000001</v>
      </c>
      <c r="G568" s="2"/>
      <c r="H568" s="4">
        <f t="shared" si="41"/>
        <v>0.19470000000000001</v>
      </c>
      <c r="I568" s="4"/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8">
        <f>0*0.3395</f>
        <v>0</v>
      </c>
      <c r="P568" s="4">
        <v>0</v>
      </c>
      <c r="Q568" s="4">
        <v>0</v>
      </c>
      <c r="R568" s="4">
        <v>0.19220000000000001</v>
      </c>
      <c r="S568" s="4">
        <v>0</v>
      </c>
      <c r="T568" s="4">
        <v>0</v>
      </c>
      <c r="U568" s="4">
        <v>0</v>
      </c>
      <c r="V568" s="4">
        <v>2.5000000000000001E-3</v>
      </c>
      <c r="W568" s="4">
        <v>0</v>
      </c>
      <c r="X568" s="17">
        <v>0</v>
      </c>
    </row>
    <row r="569" spans="1:24" x14ac:dyDescent="0.3">
      <c r="A569" s="48">
        <f t="shared" si="42"/>
        <v>556</v>
      </c>
      <c r="B569" s="10" t="s">
        <v>597</v>
      </c>
      <c r="C569" s="1" t="s">
        <v>6</v>
      </c>
      <c r="D569" s="3">
        <v>71.599999999999994</v>
      </c>
      <c r="E569" s="3">
        <v>0</v>
      </c>
      <c r="F569" s="2">
        <f t="shared" si="40"/>
        <v>0.84279999999999999</v>
      </c>
      <c r="G569" s="2"/>
      <c r="H569" s="4">
        <f t="shared" si="41"/>
        <v>0.84279999999999999</v>
      </c>
      <c r="I569" s="4"/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0.3397</v>
      </c>
      <c r="P569" s="4">
        <v>0</v>
      </c>
      <c r="Q569" s="4">
        <v>0</v>
      </c>
      <c r="R569" s="4">
        <v>0</v>
      </c>
      <c r="S569" s="4">
        <v>0</v>
      </c>
      <c r="T569" s="4">
        <v>0.48699999999999999</v>
      </c>
      <c r="U569" s="4">
        <v>0</v>
      </c>
      <c r="V569" s="4">
        <v>1.61E-2</v>
      </c>
      <c r="W569" s="4">
        <v>0</v>
      </c>
      <c r="X569" s="17">
        <v>0</v>
      </c>
    </row>
    <row r="570" spans="1:24" x14ac:dyDescent="0.3">
      <c r="A570" s="48">
        <f t="shared" si="42"/>
        <v>557</v>
      </c>
      <c r="B570" s="10" t="s">
        <v>598</v>
      </c>
      <c r="C570" s="1" t="s">
        <v>6</v>
      </c>
      <c r="D570" s="3">
        <v>80.099999999999994</v>
      </c>
      <c r="E570" s="3">
        <v>0</v>
      </c>
      <c r="F570" s="2">
        <f t="shared" si="40"/>
        <v>0.99880000000000002</v>
      </c>
      <c r="G570" s="2"/>
      <c r="H570" s="4">
        <f t="shared" si="41"/>
        <v>0.99880000000000002</v>
      </c>
      <c r="I570" s="4"/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0.3397</v>
      </c>
      <c r="P570" s="4">
        <v>0</v>
      </c>
      <c r="Q570" s="4">
        <v>0</v>
      </c>
      <c r="R570" s="4">
        <v>0.158</v>
      </c>
      <c r="S570" s="4">
        <v>0</v>
      </c>
      <c r="T570" s="4">
        <v>0.48670000000000002</v>
      </c>
      <c r="U570" s="4">
        <v>0</v>
      </c>
      <c r="V570" s="4">
        <v>1.44E-2</v>
      </c>
      <c r="W570" s="4">
        <v>0</v>
      </c>
      <c r="X570" s="17">
        <v>0</v>
      </c>
    </row>
    <row r="571" spans="1:24" x14ac:dyDescent="0.3">
      <c r="A571" s="48">
        <f t="shared" si="42"/>
        <v>558</v>
      </c>
      <c r="B571" s="10" t="s">
        <v>599</v>
      </c>
      <c r="C571" s="1" t="s">
        <v>6</v>
      </c>
      <c r="D571" s="3">
        <v>96.2</v>
      </c>
      <c r="E571" s="3">
        <v>0</v>
      </c>
      <c r="F571" s="2">
        <f t="shared" si="40"/>
        <v>0.83860000000000001</v>
      </c>
      <c r="G571" s="2"/>
      <c r="H571" s="4">
        <f t="shared" si="41"/>
        <v>0.83860000000000001</v>
      </c>
      <c r="I571" s="4"/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0.33960000000000001</v>
      </c>
      <c r="P571" s="4">
        <v>0</v>
      </c>
      <c r="Q571" s="4">
        <v>0</v>
      </c>
      <c r="R571" s="4">
        <v>0</v>
      </c>
      <c r="S571" s="4">
        <v>0</v>
      </c>
      <c r="T571" s="4">
        <v>0.48699999999999999</v>
      </c>
      <c r="U571" s="4">
        <v>0</v>
      </c>
      <c r="V571" s="4">
        <v>1.2E-2</v>
      </c>
      <c r="W571" s="4">
        <v>0</v>
      </c>
      <c r="X571" s="17">
        <v>0</v>
      </c>
    </row>
    <row r="572" spans="1:24" x14ac:dyDescent="0.3">
      <c r="A572" s="48">
        <f t="shared" si="42"/>
        <v>559</v>
      </c>
      <c r="B572" s="10" t="s">
        <v>600</v>
      </c>
      <c r="C572" s="1" t="s">
        <v>6</v>
      </c>
      <c r="D572" s="3">
        <v>89.5</v>
      </c>
      <c r="E572" s="3">
        <v>0</v>
      </c>
      <c r="F572" s="2">
        <f t="shared" si="40"/>
        <v>0.98089999999999999</v>
      </c>
      <c r="G572" s="2"/>
      <c r="H572" s="4">
        <f t="shared" si="41"/>
        <v>0.98089999999999999</v>
      </c>
      <c r="I572" s="4"/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0.33950000000000002</v>
      </c>
      <c r="P572" s="4">
        <v>0</v>
      </c>
      <c r="Q572" s="4">
        <v>0</v>
      </c>
      <c r="R572" s="4">
        <v>0.14149999999999999</v>
      </c>
      <c r="S572" s="4">
        <v>0</v>
      </c>
      <c r="T572" s="4">
        <v>0.48709999999999998</v>
      </c>
      <c r="U572" s="4">
        <v>0</v>
      </c>
      <c r="V572" s="4">
        <v>1.2800000000000001E-2</v>
      </c>
      <c r="W572" s="4">
        <v>0</v>
      </c>
      <c r="X572" s="17">
        <v>0</v>
      </c>
    </row>
    <row r="573" spans="1:24" x14ac:dyDescent="0.3">
      <c r="A573" s="48">
        <f t="shared" si="42"/>
        <v>560</v>
      </c>
      <c r="B573" s="10" t="s">
        <v>601</v>
      </c>
      <c r="C573" s="1" t="s">
        <v>10</v>
      </c>
      <c r="D573" s="3">
        <v>2723.69</v>
      </c>
      <c r="E573" s="3">
        <v>0</v>
      </c>
      <c r="F573" s="2">
        <f t="shared" si="40"/>
        <v>3.7374000000000001</v>
      </c>
      <c r="G573" s="2">
        <f t="shared" si="43"/>
        <v>3.7374000000000001</v>
      </c>
      <c r="H573" s="4">
        <f t="shared" si="41"/>
        <v>3.4914000000000001</v>
      </c>
      <c r="I573" s="4">
        <f t="shared" si="44"/>
        <v>3.7374000000000001</v>
      </c>
      <c r="J573" s="4">
        <v>0.246</v>
      </c>
      <c r="K573" s="4">
        <v>0.63919999999999999</v>
      </c>
      <c r="L573" s="4">
        <v>2.0000000000000001E-4</v>
      </c>
      <c r="M573" s="4">
        <v>0</v>
      </c>
      <c r="N573" s="4">
        <v>0</v>
      </c>
      <c r="O573" s="4">
        <v>0.87629999999999997</v>
      </c>
      <c r="P573" s="4">
        <v>1.1000000000000001E-3</v>
      </c>
      <c r="Q573" s="4">
        <v>0</v>
      </c>
      <c r="R573" s="4">
        <v>0.34160000000000001</v>
      </c>
      <c r="S573" s="4">
        <v>0.17480000000000001</v>
      </c>
      <c r="T573" s="4">
        <v>0.85060000000000002</v>
      </c>
      <c r="U573" s="4">
        <v>0.33529999999999999</v>
      </c>
      <c r="V573" s="4">
        <v>5.0000000000000001E-4</v>
      </c>
      <c r="W573" s="4">
        <v>0.27179999999999999</v>
      </c>
      <c r="X573" s="17">
        <v>0</v>
      </c>
    </row>
    <row r="574" spans="1:24" x14ac:dyDescent="0.3">
      <c r="A574" s="48">
        <f t="shared" si="42"/>
        <v>561</v>
      </c>
      <c r="B574" s="10" t="s">
        <v>602</v>
      </c>
      <c r="C574" s="1" t="s">
        <v>6</v>
      </c>
      <c r="D574" s="3">
        <v>309.39999999999998</v>
      </c>
      <c r="E574" s="3">
        <v>0</v>
      </c>
      <c r="F574" s="2">
        <f t="shared" si="40"/>
        <v>0.2787</v>
      </c>
      <c r="G574" s="2"/>
      <c r="H574" s="4">
        <f t="shared" si="41"/>
        <v>0.2787</v>
      </c>
      <c r="I574" s="4"/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8">
        <f>0*0.3395</f>
        <v>0</v>
      </c>
      <c r="P574" s="4">
        <v>0</v>
      </c>
      <c r="Q574" s="4">
        <v>0</v>
      </c>
      <c r="R574" s="4">
        <v>0.27500000000000002</v>
      </c>
      <c r="S574" s="4">
        <v>0</v>
      </c>
      <c r="T574" s="4">
        <v>0</v>
      </c>
      <c r="U574" s="4">
        <v>0</v>
      </c>
      <c r="V574" s="4">
        <v>3.7000000000000002E-3</v>
      </c>
      <c r="W574" s="4">
        <v>0</v>
      </c>
      <c r="X574" s="17">
        <v>0</v>
      </c>
    </row>
    <row r="575" spans="1:24" x14ac:dyDescent="0.3">
      <c r="A575" s="48">
        <f t="shared" si="42"/>
        <v>562</v>
      </c>
      <c r="B575" s="10" t="s">
        <v>603</v>
      </c>
      <c r="C575" s="1" t="s">
        <v>9</v>
      </c>
      <c r="D575" s="3">
        <v>2541.86</v>
      </c>
      <c r="E575" s="3">
        <v>0</v>
      </c>
      <c r="F575" s="2">
        <f t="shared" si="40"/>
        <v>3.5242999999999998</v>
      </c>
      <c r="G575" s="2">
        <f t="shared" si="43"/>
        <v>3.5242999999999998</v>
      </c>
      <c r="H575" s="4">
        <f t="shared" si="41"/>
        <v>3.266</v>
      </c>
      <c r="I575" s="4">
        <f t="shared" si="44"/>
        <v>3.5243000000000002</v>
      </c>
      <c r="J575" s="4">
        <v>0.25829999999999997</v>
      </c>
      <c r="K575" s="4">
        <v>0.76139999999999997</v>
      </c>
      <c r="L575" s="4">
        <v>1.32E-2</v>
      </c>
      <c r="M575" s="4">
        <v>0</v>
      </c>
      <c r="N575" s="4">
        <v>0</v>
      </c>
      <c r="O575" s="4">
        <v>0.87570000000000003</v>
      </c>
      <c r="P575" s="4">
        <v>0</v>
      </c>
      <c r="Q575" s="4">
        <v>0</v>
      </c>
      <c r="R575" s="4">
        <v>5.8900000000000001E-2</v>
      </c>
      <c r="S575" s="4">
        <v>0.16439999999999999</v>
      </c>
      <c r="T575" s="4">
        <v>0.97240000000000004</v>
      </c>
      <c r="U575" s="4">
        <v>0.30359999999999998</v>
      </c>
      <c r="V575" s="4">
        <v>5.0000000000000001E-4</v>
      </c>
      <c r="W575" s="4">
        <v>0.1159</v>
      </c>
      <c r="X575" s="17">
        <v>0</v>
      </c>
    </row>
    <row r="576" spans="1:24" x14ac:dyDescent="0.3">
      <c r="A576" s="48">
        <f t="shared" si="42"/>
        <v>563</v>
      </c>
      <c r="B576" s="10" t="s">
        <v>604</v>
      </c>
      <c r="C576" s="1" t="s">
        <v>9</v>
      </c>
      <c r="D576" s="3">
        <v>2580.8000000000002</v>
      </c>
      <c r="E576" s="3">
        <v>30.7</v>
      </c>
      <c r="F576" s="2">
        <f t="shared" si="40"/>
        <v>3.6072000000000002</v>
      </c>
      <c r="G576" s="2">
        <f t="shared" si="43"/>
        <v>3.6072000000000002</v>
      </c>
      <c r="H576" s="4">
        <f t="shared" si="41"/>
        <v>3.3513000000000002</v>
      </c>
      <c r="I576" s="4">
        <f t="shared" si="44"/>
        <v>3.6072000000000002</v>
      </c>
      <c r="J576" s="4">
        <v>0.25590000000000002</v>
      </c>
      <c r="K576" s="4">
        <v>0.76149999999999995</v>
      </c>
      <c r="L576" s="4">
        <v>0</v>
      </c>
      <c r="M576" s="4">
        <v>0</v>
      </c>
      <c r="N576" s="4">
        <v>0</v>
      </c>
      <c r="O576" s="4">
        <v>0.86160000000000003</v>
      </c>
      <c r="P576" s="4">
        <v>0</v>
      </c>
      <c r="Q576" s="4">
        <v>0</v>
      </c>
      <c r="R576" s="4">
        <v>0.2291</v>
      </c>
      <c r="S576" s="4">
        <v>0.16189999999999999</v>
      </c>
      <c r="T576" s="4">
        <v>0.79820000000000002</v>
      </c>
      <c r="U576" s="4">
        <v>0.29289999999999999</v>
      </c>
      <c r="V576" s="4">
        <v>5.0000000000000001E-4</v>
      </c>
      <c r="W576" s="4">
        <v>0.24560000000000001</v>
      </c>
      <c r="X576" s="17">
        <v>0</v>
      </c>
    </row>
    <row r="577" spans="1:24" x14ac:dyDescent="0.3">
      <c r="A577" s="48">
        <f t="shared" si="42"/>
        <v>564</v>
      </c>
      <c r="B577" s="10" t="s">
        <v>605</v>
      </c>
      <c r="C577" s="1" t="s">
        <v>6</v>
      </c>
      <c r="D577" s="3">
        <v>35.1</v>
      </c>
      <c r="E577" s="3">
        <v>35.1</v>
      </c>
      <c r="F577" s="2">
        <f t="shared" si="40"/>
        <v>1.2677999999999998</v>
      </c>
      <c r="G577" s="2"/>
      <c r="H577" s="4">
        <f t="shared" si="41"/>
        <v>1.2677999999999998</v>
      </c>
      <c r="I577" s="4"/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0.3397</v>
      </c>
      <c r="P577" s="4">
        <v>0</v>
      </c>
      <c r="Q577" s="4">
        <v>0</v>
      </c>
      <c r="R577" s="4">
        <v>0.40860000000000002</v>
      </c>
      <c r="S577" s="4">
        <v>0</v>
      </c>
      <c r="T577" s="4">
        <v>0.48659999999999998</v>
      </c>
      <c r="U577" s="4">
        <v>0</v>
      </c>
      <c r="V577" s="4">
        <v>3.2899999999999999E-2</v>
      </c>
      <c r="W577" s="4">
        <v>0</v>
      </c>
      <c r="X577" s="17">
        <v>0</v>
      </c>
    </row>
    <row r="578" spans="1:24" ht="14.4" thickBot="1" x14ac:dyDescent="0.35">
      <c r="A578" s="49">
        <f t="shared" si="42"/>
        <v>565</v>
      </c>
      <c r="B578" s="12" t="s">
        <v>606</v>
      </c>
      <c r="C578" s="18" t="s">
        <v>9</v>
      </c>
      <c r="D578" s="19">
        <v>4173.8999999999996</v>
      </c>
      <c r="E578" s="19">
        <v>68.3</v>
      </c>
      <c r="F578" s="20">
        <f t="shared" si="40"/>
        <v>4.0554000000000006</v>
      </c>
      <c r="G578" s="20">
        <f t="shared" si="43"/>
        <v>4.0554000000000006</v>
      </c>
      <c r="H578" s="21">
        <f>F578-J578</f>
        <v>3.5075000000000003</v>
      </c>
      <c r="I578" s="22">
        <f t="shared" si="44"/>
        <v>4.0554000000000006</v>
      </c>
      <c r="J578" s="22">
        <v>0.54790000000000005</v>
      </c>
      <c r="K578" s="22">
        <v>0.35420000000000001</v>
      </c>
      <c r="L578" s="22">
        <v>3.3E-3</v>
      </c>
      <c r="M578" s="22">
        <v>0</v>
      </c>
      <c r="N578" s="22">
        <v>0</v>
      </c>
      <c r="O578" s="22">
        <v>0.89559999999999995</v>
      </c>
      <c r="P578" s="22">
        <v>1.6E-2</v>
      </c>
      <c r="Q578" s="22">
        <v>5.9999999999999995E-4</v>
      </c>
      <c r="R578" s="22">
        <v>0.22259999999999999</v>
      </c>
      <c r="S578" s="22">
        <v>0.40450000000000003</v>
      </c>
      <c r="T578" s="22">
        <v>1.1806000000000001</v>
      </c>
      <c r="U578" s="22">
        <v>0.26140000000000002</v>
      </c>
      <c r="V578" s="22">
        <v>2.0000000000000001E-4</v>
      </c>
      <c r="W578" s="22">
        <v>0.16850000000000001</v>
      </c>
      <c r="X578" s="23">
        <v>0</v>
      </c>
    </row>
    <row r="579" spans="1:24" x14ac:dyDescent="0.3">
      <c r="B579" s="50"/>
      <c r="C579" s="50"/>
      <c r="D579" s="13"/>
      <c r="E579" s="13"/>
      <c r="F579" s="14"/>
      <c r="G579" s="14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</row>
    <row r="581" spans="1:24" x14ac:dyDescent="0.3">
      <c r="F581" s="51"/>
      <c r="G581" s="51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</row>
    <row r="582" spans="1:24" ht="18" x14ac:dyDescent="0.3">
      <c r="A582" s="43" t="s">
        <v>21</v>
      </c>
      <c r="B582" s="43"/>
      <c r="C582" s="43"/>
      <c r="D582" s="43"/>
      <c r="E582" s="43"/>
      <c r="F582" s="52"/>
      <c r="G582" s="52"/>
      <c r="H582" s="53"/>
      <c r="I582" s="54" t="s">
        <v>22</v>
      </c>
      <c r="J582" s="52"/>
      <c r="K582" s="52"/>
    </row>
  </sheetData>
  <mergeCells count="9">
    <mergeCell ref="B11:B12"/>
    <mergeCell ref="A11:A12"/>
    <mergeCell ref="A6:X6"/>
    <mergeCell ref="A7:X7"/>
    <mergeCell ref="J11:X11"/>
    <mergeCell ref="F11:F12"/>
    <mergeCell ref="G11:G12"/>
    <mergeCell ref="H11:H12"/>
    <mergeCell ref="I11:I12"/>
  </mergeCells>
  <pageMargins left="0.51181102362204722" right="0.11811023622047245" top="0.74803149606299213" bottom="0.74803149606299213" header="0.31496062992125984" footer="0.31496062992125984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до рішення</vt:lpstr>
      <vt:lpstr>'додаток до рішення'!Заголовки_для_печати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Вікторія В. Латина</cp:lastModifiedBy>
  <cp:lastPrinted>2018-05-02T11:22:16Z</cp:lastPrinted>
  <dcterms:created xsi:type="dcterms:W3CDTF">2018-03-22T05:46:21Z</dcterms:created>
  <dcterms:modified xsi:type="dcterms:W3CDTF">2018-05-11T13:28:53Z</dcterms:modified>
</cp:coreProperties>
</file>