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K15" i="1"/>
  <c r="L16"/>
  <c r="M14"/>
  <c r="L14"/>
  <c r="L15"/>
  <c r="G13"/>
  <c r="C13"/>
  <c r="H16"/>
  <c r="I16"/>
  <c r="M16" s="1"/>
  <c r="C16"/>
  <c r="G16" s="1"/>
  <c r="K16" s="1"/>
  <c r="G14"/>
  <c r="K14" s="1"/>
</calcChain>
</file>

<file path=xl/sharedStrings.xml><?xml version="1.0" encoding="utf-8"?>
<sst xmlns="http://schemas.openxmlformats.org/spreadsheetml/2006/main" count="35" uniqueCount="24">
  <si>
    <t>№ п/п</t>
  </si>
  <si>
    <t>Найменування об’єкту</t>
  </si>
  <si>
    <t>Різниця в змінах</t>
  </si>
  <si>
    <t>Кошторисна вартість</t>
  </si>
  <si>
    <t>джерело фінансування</t>
  </si>
  <si>
    <t>спеціальний фонд міського бюджету</t>
  </si>
  <si>
    <t>власні та залучені кошти ОСББ (ЖБК)</t>
  </si>
  <si>
    <t>власні та залучені кошти ОСББ (ЖБК</t>
  </si>
  <si>
    <t>…</t>
  </si>
  <si>
    <t>1.9.</t>
  </si>
  <si>
    <t>грн</t>
  </si>
  <si>
    <t xml:space="preserve">2. </t>
  </si>
  <si>
    <t>Нерозподілені призначення</t>
  </si>
  <si>
    <t>Всього (КЕКВ3131)</t>
  </si>
  <si>
    <t>Пояснювальна записка</t>
  </si>
  <si>
    <r>
      <rPr>
        <b/>
        <sz val="14"/>
        <color rgb="FF000000"/>
        <rFont val="Times New Roman"/>
        <family val="1"/>
        <charset val="204"/>
      </rPr>
      <t>Пропонуються зміни</t>
    </r>
    <r>
      <rPr>
        <sz val="14"/>
        <color rgb="FF000000"/>
        <rFont val="Times New Roman"/>
        <family val="1"/>
        <charset val="204"/>
      </rPr>
      <t xml:space="preserve"> 
до переліку об’єктів</t>
    </r>
  </si>
  <si>
    <r>
      <rPr>
        <b/>
        <sz val="14"/>
        <color rgb="FF000000"/>
        <rFont val="Times New Roman"/>
        <family val="1"/>
        <charset val="204"/>
      </rPr>
      <t>Чинна редакція</t>
    </r>
    <r>
      <rPr>
        <sz val="14"/>
        <color rgb="FF000000"/>
        <rFont val="Times New Roman"/>
        <family val="1"/>
        <charset val="204"/>
      </rPr>
      <t xml:space="preserve"> 
переліку об’єктів</t>
    </r>
  </si>
  <si>
    <t>Начальник управління житлово-комунального господарства Чернігівської міської ради</t>
  </si>
  <si>
    <t>Я. КУЦ</t>
  </si>
  <si>
    <t>в рамках Програми</t>
  </si>
  <si>
    <t>не в рамках Програми</t>
  </si>
  <si>
    <t>до проекту рішення виконавчого комітету Чернігівської міської ради «Про внесення змін до рішення виконавчого комітету Чернігівської міської ради від 15 січня 2019 року 
«Про затвердження переліку об’єктів капітального ремонту житлового фонду об’єднань співвласників багатоквартирних будинків, 
що співфінансуються за рахунок коштів міського бюджету міста Чернігова»</t>
  </si>
  <si>
    <t>Капітальний ремонт комунікацій (водопостачання - заміна та теплоізоляція, каналізація)
 по вул. Попудренко, буд. 12 (б), м. Чернігів (ОСББ "ФАВОРИТ-ПОПУДРЕНКА 12Б")</t>
  </si>
  <si>
    <t xml:space="preserve">        Цим проектом рішення пропонується внести зміни до переліку об'єктів по капітального ремонту житлового фонду об'єднань співвласників багатоквартирних будинків, 
що співфінансуються за рахунок коштів міського бюджету міста Чернігова, в рамках Програми сприяння створенню ОСББ та підтримки будинків ОСББ та ЖБК на 
2016-2020 роки (далі - Програма), та затвердити його в новій редакції, у зв'язку з надходженням листа голови правління ОСББ «ФАВОРИТ-ПОПУДРЕНКА 12Б» 
від 12 серпня 2019 року № 62 щодо проведення капітального ремонту комунікацій (водопостачання-заміни та теплоізоляції, каналізація) по вул. Попудренко, буд. 12 (б), 
м. Чернігів за рахунок співфінансування, а саме міський бюджет (85%) - 377 723,0 грн., власні та залучені кошти ОСББ (15%) - 66 657,0 грн (термін експлуатації будинку 56 років).</t>
  </si>
</sst>
</file>

<file path=xl/styles.xml><?xml version="1.0" encoding="utf-8"?>
<styleSheet xmlns="http://schemas.openxmlformats.org/spreadsheetml/2006/main">
  <numFmts count="1">
    <numFmt numFmtId="164" formatCode="#,##0.0"/>
  </numFmts>
  <fonts count="5">
    <font>
      <sz val="11"/>
      <color theme="1"/>
      <name val="Calibri"/>
      <family val="2"/>
      <charset val="204"/>
      <scheme val="minor"/>
    </font>
    <font>
      <sz val="14"/>
      <color rgb="FF000000"/>
      <name val="Times New Roman"/>
      <family val="1"/>
      <charset val="204"/>
    </font>
    <font>
      <b/>
      <sz val="14"/>
      <color rgb="FF000000"/>
      <name val="Times New Roman"/>
      <family val="1"/>
      <charset val="204"/>
    </font>
    <font>
      <sz val="14"/>
      <color theme="1"/>
      <name val="Times New Roman"/>
      <family val="1"/>
      <charset val="204"/>
    </font>
    <font>
      <sz val="16"/>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Border="1" applyAlignment="1">
      <alignment horizontal="center" vertical="top" wrapText="1"/>
    </xf>
    <xf numFmtId="0" fontId="1" fillId="0" borderId="1" xfId="0" applyFont="1" applyBorder="1" applyAlignment="1">
      <alignment horizontal="justify" vertical="top" wrapText="1"/>
    </xf>
    <xf numFmtId="0" fontId="3" fillId="0" borderId="0" xfId="0" applyFont="1" applyAlignment="1">
      <alignment horizontal="right"/>
    </xf>
    <xf numFmtId="4"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0" fontId="0" fillId="0" borderId="0" xfId="0" applyAlignment="1">
      <alignment vertical="top" wrapText="1"/>
    </xf>
    <xf numFmtId="0" fontId="3" fillId="0" borderId="0" xfId="0" applyFont="1" applyAlignment="1">
      <alignment horizontal="center"/>
    </xf>
    <xf numFmtId="0" fontId="2" fillId="0" borderId="1" xfId="0" applyFont="1" applyBorder="1" applyAlignment="1">
      <alignment horizontal="justify" vertical="top" wrapText="1"/>
    </xf>
    <xf numFmtId="0" fontId="4" fillId="0" borderId="0" xfId="0" applyFont="1"/>
    <xf numFmtId="0" fontId="1" fillId="0" borderId="1" xfId="0" applyFont="1" applyBorder="1" applyAlignment="1">
      <alignment horizontal="center" vertical="top" wrapText="1"/>
    </xf>
    <xf numFmtId="0" fontId="1" fillId="0" borderId="1" xfId="0" applyFont="1" applyBorder="1" applyAlignment="1">
      <alignment horizontal="justify" vertical="top" wrapText="1"/>
    </xf>
    <xf numFmtId="0" fontId="1" fillId="0" borderId="0" xfId="0" applyFont="1" applyAlignment="1">
      <alignment horizontal="left" vertical="center" wrapText="1"/>
    </xf>
    <xf numFmtId="0" fontId="1" fillId="0" borderId="4" xfId="0" applyFont="1" applyBorder="1" applyAlignment="1">
      <alignment horizontal="center" vertical="top" wrapText="1"/>
    </xf>
    <xf numFmtId="0" fontId="0" fillId="0" borderId="1" xfId="0" applyBorder="1"/>
    <xf numFmtId="4" fontId="1" fillId="0" borderId="1" xfId="0" applyNumberFormat="1" applyFont="1" applyBorder="1" applyAlignment="1">
      <alignment horizontal="justify" vertical="top" wrapText="1"/>
    </xf>
    <xf numFmtId="4" fontId="3" fillId="0" borderId="1" xfId="0" applyNumberFormat="1" applyFont="1" applyBorder="1" applyAlignment="1">
      <alignment vertical="center"/>
    </xf>
    <xf numFmtId="4" fontId="0" fillId="0" borderId="0" xfId="0" applyNumberFormat="1"/>
    <xf numFmtId="16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top" wrapText="1"/>
    </xf>
    <xf numFmtId="0" fontId="0" fillId="0" borderId="3" xfId="0" applyBorder="1"/>
    <xf numFmtId="0" fontId="0" fillId="0" borderId="4" xfId="0" applyBorder="1"/>
    <xf numFmtId="0" fontId="2" fillId="0" borderId="2"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center"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horizontal="left" vertical="top"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O23"/>
  <sheetViews>
    <sheetView tabSelected="1" topLeftCell="A5" zoomScale="90" zoomScaleNormal="90" workbookViewId="0">
      <selection activeCell="A5" sqref="A5:N5"/>
    </sheetView>
  </sheetViews>
  <sheetFormatPr defaultRowHeight="15"/>
  <cols>
    <col min="1" max="1" width="5.85546875" customWidth="1"/>
    <col min="2" max="2" width="40.7109375" customWidth="1"/>
    <col min="3" max="3" width="16.28515625" customWidth="1"/>
    <col min="4" max="4" width="16.140625" customWidth="1"/>
    <col min="5" max="6" width="14" customWidth="1"/>
    <col min="7" max="8" width="18.28515625" customWidth="1"/>
    <col min="9" max="9" width="14" customWidth="1"/>
    <col min="10" max="10" width="14.7109375" customWidth="1"/>
    <col min="11" max="11" width="16.28515625" customWidth="1"/>
    <col min="12" max="12" width="16" customWidth="1"/>
    <col min="13" max="13" width="12.85546875" customWidth="1"/>
    <col min="14" max="14" width="14.85546875" customWidth="1"/>
  </cols>
  <sheetData>
    <row r="2" spans="1:15" ht="20.25">
      <c r="A2" s="30" t="s">
        <v>14</v>
      </c>
      <c r="B2" s="30"/>
      <c r="C2" s="30"/>
      <c r="D2" s="30"/>
      <c r="E2" s="30"/>
      <c r="F2" s="30"/>
      <c r="G2" s="30"/>
      <c r="H2" s="30"/>
      <c r="I2" s="30"/>
      <c r="J2" s="30"/>
      <c r="K2" s="30"/>
      <c r="L2" s="30"/>
      <c r="M2" s="30"/>
    </row>
    <row r="3" spans="1:15" ht="18.75">
      <c r="A3" s="8"/>
      <c r="B3" s="8"/>
      <c r="C3" s="8"/>
      <c r="D3" s="8"/>
      <c r="E3" s="8"/>
      <c r="F3" s="8"/>
      <c r="G3" s="8"/>
      <c r="H3" s="8"/>
      <c r="I3" s="8"/>
      <c r="J3" s="8"/>
      <c r="K3" s="8"/>
      <c r="L3" s="8"/>
      <c r="M3" s="8"/>
    </row>
    <row r="4" spans="1:15" ht="63.75" customHeight="1">
      <c r="A4" s="26" t="s">
        <v>21</v>
      </c>
      <c r="B4" s="26"/>
      <c r="C4" s="26"/>
      <c r="D4" s="26"/>
      <c r="E4" s="26"/>
      <c r="F4" s="26"/>
      <c r="G4" s="26"/>
      <c r="H4" s="26"/>
      <c r="I4" s="26"/>
      <c r="J4" s="26"/>
      <c r="K4" s="26"/>
      <c r="L4" s="26"/>
      <c r="M4" s="26"/>
      <c r="N4" s="26"/>
    </row>
    <row r="5" spans="1:15" ht="110.25" customHeight="1">
      <c r="A5" s="27" t="s">
        <v>23</v>
      </c>
      <c r="B5" s="27"/>
      <c r="C5" s="27"/>
      <c r="D5" s="27"/>
      <c r="E5" s="27"/>
      <c r="F5" s="27"/>
      <c r="G5" s="27"/>
      <c r="H5" s="27"/>
      <c r="I5" s="27"/>
      <c r="J5" s="27"/>
      <c r="K5" s="27"/>
      <c r="L5" s="27"/>
      <c r="M5" s="27"/>
      <c r="N5" s="27"/>
    </row>
    <row r="7" spans="1:15" ht="18.75">
      <c r="N7" s="3" t="s">
        <v>10</v>
      </c>
      <c r="O7" s="7"/>
    </row>
    <row r="8" spans="1:15" ht="37.5" customHeight="1">
      <c r="A8" s="32" t="s">
        <v>0</v>
      </c>
      <c r="B8" s="33" t="s">
        <v>1</v>
      </c>
      <c r="C8" s="22" t="s">
        <v>16</v>
      </c>
      <c r="D8" s="28"/>
      <c r="E8" s="28"/>
      <c r="F8" s="29"/>
      <c r="G8" s="22" t="s">
        <v>15</v>
      </c>
      <c r="H8" s="28"/>
      <c r="I8" s="28"/>
      <c r="J8" s="29"/>
      <c r="K8" s="25" t="s">
        <v>2</v>
      </c>
      <c r="L8" s="23"/>
      <c r="M8" s="23"/>
      <c r="N8" s="24"/>
    </row>
    <row r="9" spans="1:15" ht="23.25" customHeight="1">
      <c r="A9" s="32"/>
      <c r="B9" s="33"/>
      <c r="C9" s="33" t="s">
        <v>3</v>
      </c>
      <c r="D9" s="22" t="s">
        <v>4</v>
      </c>
      <c r="E9" s="28"/>
      <c r="F9" s="29"/>
      <c r="G9" s="33" t="s">
        <v>3</v>
      </c>
      <c r="H9" s="22" t="s">
        <v>4</v>
      </c>
      <c r="I9" s="28"/>
      <c r="J9" s="29"/>
      <c r="K9" s="33" t="s">
        <v>3</v>
      </c>
      <c r="L9" s="22" t="s">
        <v>4</v>
      </c>
      <c r="M9" s="23"/>
      <c r="N9" s="24"/>
    </row>
    <row r="10" spans="1:15" ht="57.75" customHeight="1">
      <c r="A10" s="32"/>
      <c r="B10" s="33"/>
      <c r="C10" s="33"/>
      <c r="D10" s="20" t="s">
        <v>19</v>
      </c>
      <c r="E10" s="21"/>
      <c r="F10" s="14" t="s">
        <v>20</v>
      </c>
      <c r="G10" s="33"/>
      <c r="H10" s="20" t="s">
        <v>19</v>
      </c>
      <c r="I10" s="21"/>
      <c r="J10" s="14" t="s">
        <v>20</v>
      </c>
      <c r="K10" s="33"/>
      <c r="L10" s="20" t="s">
        <v>19</v>
      </c>
      <c r="M10" s="21"/>
      <c r="N10" s="14" t="s">
        <v>20</v>
      </c>
    </row>
    <row r="11" spans="1:15" ht="93.75">
      <c r="A11" s="32"/>
      <c r="B11" s="33"/>
      <c r="C11" s="33"/>
      <c r="D11" s="1" t="s">
        <v>5</v>
      </c>
      <c r="E11" s="1" t="s">
        <v>6</v>
      </c>
      <c r="F11" s="11"/>
      <c r="G11" s="33"/>
      <c r="H11" s="1" t="s">
        <v>5</v>
      </c>
      <c r="I11" s="11" t="s">
        <v>6</v>
      </c>
      <c r="J11" s="11"/>
      <c r="K11" s="33"/>
      <c r="L11" s="1" t="s">
        <v>5</v>
      </c>
      <c r="M11" s="1" t="s">
        <v>7</v>
      </c>
      <c r="N11" s="15"/>
    </row>
    <row r="12" spans="1:15" ht="18.75">
      <c r="A12" s="12"/>
      <c r="B12" s="11"/>
      <c r="C12" s="11"/>
      <c r="D12" s="11"/>
      <c r="E12" s="11"/>
      <c r="F12" s="11"/>
      <c r="G12" s="11"/>
      <c r="H12" s="11"/>
      <c r="I12" s="11"/>
      <c r="J12" s="11"/>
      <c r="K12" s="11"/>
      <c r="L12" s="11"/>
      <c r="M12" s="11"/>
      <c r="N12" s="15"/>
    </row>
    <row r="13" spans="1:15" ht="18.75">
      <c r="A13" s="2"/>
      <c r="B13" s="9" t="s">
        <v>8</v>
      </c>
      <c r="C13" s="16">
        <f>D13+E13+F13</f>
        <v>4478871.67</v>
      </c>
      <c r="D13" s="16">
        <v>3288297.45</v>
      </c>
      <c r="E13" s="16">
        <v>635881.06000000006</v>
      </c>
      <c r="F13" s="16">
        <v>554693.16</v>
      </c>
      <c r="G13" s="4">
        <f>H13+I13+J13</f>
        <v>4923251.67</v>
      </c>
      <c r="H13" s="4">
        <v>3666020.45</v>
      </c>
      <c r="I13" s="4">
        <v>702538.06</v>
      </c>
      <c r="J13" s="4">
        <v>554693.16</v>
      </c>
      <c r="K13" s="6">
        <v>444380</v>
      </c>
      <c r="L13" s="6">
        <v>377723</v>
      </c>
      <c r="M13" s="6">
        <v>66657</v>
      </c>
      <c r="N13" s="15"/>
    </row>
    <row r="14" spans="1:15" ht="114.75" customHeight="1">
      <c r="A14" s="2" t="s">
        <v>9</v>
      </c>
      <c r="B14" s="12" t="s">
        <v>22</v>
      </c>
      <c r="C14" s="4"/>
      <c r="D14" s="4"/>
      <c r="E14" s="4"/>
      <c r="F14" s="4"/>
      <c r="G14" s="4">
        <f>H14+I14+J14</f>
        <v>444380</v>
      </c>
      <c r="H14" s="4">
        <v>377723</v>
      </c>
      <c r="I14" s="4">
        <v>66657</v>
      </c>
      <c r="J14" s="4"/>
      <c r="K14" s="19">
        <f>G14-C14</f>
        <v>444380</v>
      </c>
      <c r="L14" s="19">
        <f>H14-D14</f>
        <v>377723</v>
      </c>
      <c r="M14" s="19">
        <f>I14-E14</f>
        <v>66657</v>
      </c>
      <c r="N14" s="17"/>
    </row>
    <row r="15" spans="1:15" ht="18.75">
      <c r="A15" s="2" t="s">
        <v>11</v>
      </c>
      <c r="B15" s="2" t="s">
        <v>12</v>
      </c>
      <c r="C15" s="5">
        <v>21632.55</v>
      </c>
      <c r="D15" s="5">
        <v>21632.55</v>
      </c>
      <c r="E15" s="5"/>
      <c r="F15" s="5"/>
      <c r="G15" s="5">
        <v>32.549999999999997</v>
      </c>
      <c r="H15" s="5">
        <v>32.549999999999997</v>
      </c>
      <c r="I15" s="5"/>
      <c r="J15" s="5"/>
      <c r="K15" s="6">
        <f>G15-C15</f>
        <v>-21600</v>
      </c>
      <c r="L15" s="6">
        <f>H15-D15</f>
        <v>-21600</v>
      </c>
      <c r="M15" s="5"/>
      <c r="N15" s="15"/>
    </row>
    <row r="16" spans="1:15" ht="18.75">
      <c r="A16" s="2"/>
      <c r="B16" s="2" t="s">
        <v>13</v>
      </c>
      <c r="C16" s="5">
        <f>D16+E16+F16</f>
        <v>4500504.22</v>
      </c>
      <c r="D16" s="6">
        <v>3309930</v>
      </c>
      <c r="E16" s="5">
        <v>635881.06000000006</v>
      </c>
      <c r="F16" s="5">
        <v>554693.16</v>
      </c>
      <c r="G16" s="5">
        <f>(C16-C15)+G14+G15</f>
        <v>4923284.22</v>
      </c>
      <c r="H16" s="6">
        <f>(D16-D15)+H14+H15</f>
        <v>3666053</v>
      </c>
      <c r="I16" s="5">
        <f>I14+E16</f>
        <v>702538.06</v>
      </c>
      <c r="J16" s="5">
        <v>554693.16</v>
      </c>
      <c r="K16" s="6">
        <f>G16-C16</f>
        <v>422780</v>
      </c>
      <c r="L16" s="6">
        <f>H16-D16</f>
        <v>356123</v>
      </c>
      <c r="M16" s="6">
        <f>I16-E16</f>
        <v>66657</v>
      </c>
      <c r="N16" s="5"/>
    </row>
    <row r="17" spans="1:14" ht="18.75">
      <c r="A17" s="2"/>
      <c r="B17" s="2"/>
      <c r="C17" s="5"/>
      <c r="D17" s="5"/>
      <c r="E17" s="5"/>
      <c r="F17" s="5"/>
      <c r="G17" s="5"/>
      <c r="H17" s="5"/>
      <c r="I17" s="5"/>
      <c r="J17" s="5"/>
      <c r="K17" s="5"/>
      <c r="L17" s="5"/>
      <c r="M17" s="5"/>
      <c r="N17" s="15"/>
    </row>
    <row r="18" spans="1:14" ht="22.5" customHeight="1">
      <c r="B18" s="13"/>
      <c r="C18" s="13"/>
      <c r="D18" s="13"/>
      <c r="E18" s="13"/>
      <c r="F18" s="13"/>
      <c r="G18" s="13"/>
      <c r="H18" s="13"/>
      <c r="I18" s="13"/>
      <c r="J18" s="13"/>
      <c r="K18" s="13"/>
      <c r="L18" s="13"/>
      <c r="M18" s="13"/>
    </row>
    <row r="19" spans="1:14" ht="62.25" customHeight="1">
      <c r="B19" s="31" t="s">
        <v>17</v>
      </c>
      <c r="C19" s="31"/>
      <c r="D19" s="10"/>
      <c r="E19" s="10"/>
      <c r="F19" s="10"/>
      <c r="G19" s="10"/>
      <c r="H19" s="10"/>
      <c r="I19" s="10"/>
      <c r="J19" s="10"/>
      <c r="L19" s="10" t="s">
        <v>18</v>
      </c>
      <c r="M19" s="10"/>
    </row>
    <row r="23" spans="1:14">
      <c r="K23" s="18"/>
    </row>
  </sheetData>
  <mergeCells count="18">
    <mergeCell ref="A2:M2"/>
    <mergeCell ref="B19:C19"/>
    <mergeCell ref="A8:A11"/>
    <mergeCell ref="B8:B11"/>
    <mergeCell ref="C9:C11"/>
    <mergeCell ref="G9:G11"/>
    <mergeCell ref="K9:K11"/>
    <mergeCell ref="L10:M10"/>
    <mergeCell ref="L9:N9"/>
    <mergeCell ref="K8:N8"/>
    <mergeCell ref="A4:N4"/>
    <mergeCell ref="A5:N5"/>
    <mergeCell ref="C8:F8"/>
    <mergeCell ref="D9:F9"/>
    <mergeCell ref="D10:E10"/>
    <mergeCell ref="H10:I10"/>
    <mergeCell ref="G8:J8"/>
    <mergeCell ref="H9:J9"/>
  </mergeCells>
  <printOptions horizontalCentered="1"/>
  <pageMargins left="0.15748031496062992" right="0.15748031496062992" top="0.74803149606299213" bottom="0.15748031496062992" header="0.31496062992125984" footer="0.31496062992125984"/>
  <pageSetup paperSize="9" scale="61"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2019-10-28T12:53:02Z</dcterms:modified>
</cp:coreProperties>
</file>