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ОБЩАЯ\2020\лютий\Новая папка\звіти паспортів 2019\"/>
    </mc:Choice>
  </mc:AlternateContent>
  <bookViews>
    <workbookView xWindow="0" yWindow="0" windowWidth="20616" windowHeight="9192"/>
  </bookViews>
  <sheets>
    <sheet name="Звіт Паспорт 2151 за 2019"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1" l="1"/>
  <c r="L63" i="1"/>
  <c r="L51" i="1"/>
  <c r="J51" i="1"/>
  <c r="G50" i="1"/>
  <c r="G51" i="1"/>
  <c r="G49" i="1"/>
  <c r="H41" i="1"/>
  <c r="E41" i="1"/>
  <c r="M51" i="1" l="1"/>
  <c r="J34" i="1"/>
  <c r="I34" i="1"/>
  <c r="I33" i="1"/>
  <c r="J33" i="1"/>
  <c r="H34" i="1"/>
  <c r="H33" i="1"/>
  <c r="K33" i="1" l="1"/>
  <c r="K34" i="1"/>
</calcChain>
</file>

<file path=xl/sharedStrings.xml><?xml version="1.0" encoding="utf-8"?>
<sst xmlns="http://schemas.openxmlformats.org/spreadsheetml/2006/main" count="138" uniqueCount="90">
  <si>
    <t>ЗАТВЕРДЖЕНО</t>
  </si>
  <si>
    <t>Наказ Міністерства фінансів України</t>
  </si>
  <si>
    <t>26 серпня 2014 року № 836</t>
  </si>
  <si>
    <t>(у редакції наказу Міністерства фінансів України</t>
  </si>
  <si>
    <t>від 29 грудня 2018 року № 1209)</t>
  </si>
  <si>
    <t>ЗВІТ</t>
  </si>
  <si>
    <t>про виконання паспорта бюджетної програми місцевого бюджету на _2019____ рік</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</si>
  <si>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</si>
  <si>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</si>
  <si>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</si>
  <si>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</si>
  <si>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</si>
  <si>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</si>
  <si>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</si>
  <si>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</si>
  <si>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</si>
  <si>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</si>
  <si>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</si>
  <si>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</si>
  <si>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</si>
  <si>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</si>
  <si>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</si>
  <si>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</si>
  <si>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</si>
  <si>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</si>
  <si>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</si>
  <si>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</si>
  <si>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з/п</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</si>
  <si>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</si>
  <si>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</si>
  <si>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</si>
  <si>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</si>
  <si>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</si>
  <si>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</si>
  <si>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</si>
  <si>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</si>
  <si>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</si>
  <si>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</si>
  <si>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</si>
  <si>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</si>
  <si>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</si>
  <si>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</si>
  <si>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</si>
  <si>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</si>
  <si>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10. Узагальнений висновок про виконання бюджетної програми.</t>
  </si>
  <si>
    <t>0700000</t>
  </si>
  <si>
    <t>0710000</t>
  </si>
  <si>
    <t>Управління охорони здоров'я Чернігівської міської ради</t>
  </si>
  <si>
    <t>Удосконалення організації регіональної системи охорони здоров’я, спрямованої на збереження та зміцнення  здоров’я, підвищення якості та тривалості життя населення та зниження рівня захворюваності</t>
  </si>
  <si>
    <t>Начальник управління охорони здоров'я Чернігівської міської ради</t>
  </si>
  <si>
    <t>В.В Кухар</t>
  </si>
  <si>
    <t>Начальник відділу-головний бухгалтер</t>
  </si>
  <si>
    <t>С.М.Пекарчук</t>
  </si>
  <si>
    <t>0763</t>
  </si>
  <si>
    <r>
      <t xml:space="preserve">5. Мета бюджетної програми   </t>
    </r>
    <r>
      <rPr>
        <sz val="14"/>
        <color theme="1"/>
        <rFont val="Times New Roman"/>
        <family val="1"/>
        <charset val="204"/>
      </rPr>
      <t>Забезпечення проведення інших заходів у галузі охорони здоров'я</t>
    </r>
  </si>
  <si>
    <t>Інформаційно-аналітичне забезпечення закладів охорони здоров'я</t>
  </si>
  <si>
    <t>Забезпечення складання і надання кошторисної,звітної, фінансової документації по підпорядкованих бюджетних розпорядниках нижчого рівня  та одержувачах, забезпечення дотримання бюджетного законодавства ведення бухгалтерського обліку, проведення фінансування видатків та закладів  охорони здоров'я за затвердженими кошторисами  та планами використання</t>
  </si>
  <si>
    <t>Програма забезпечення діяльності та виконання доручень виборців депутатами Чернігівської міської ради на 2019 рік, затверджена рішенням міської ради від 29.11.2018 № 36/УІІ-31</t>
  </si>
  <si>
    <t>кількість установ, відділів</t>
  </si>
  <si>
    <t>од</t>
  </si>
  <si>
    <t>кількість штатних одиниць</t>
  </si>
  <si>
    <t>обсяг видатків на придбання обладнання</t>
  </si>
  <si>
    <t>грн</t>
  </si>
  <si>
    <t>штатний розпис</t>
  </si>
  <si>
    <t>кошторис</t>
  </si>
  <si>
    <t>кількість закладів охорони здоров'я Чернігівської міської ради, які обслуговує відділ</t>
  </si>
  <si>
    <t>зведення планів по мережі, штатах і контингентах, що фінансуються з міського бюджету</t>
  </si>
  <si>
    <t>кількість КПКВ, які  обслуговуються  працівниками відділу</t>
  </si>
  <si>
    <t>кількість звітних форм</t>
  </si>
  <si>
    <t>Наказ МОЗ України № 102 від 03.05.1999 № 378 від 10.07.2007, № 24 від 24.01.2008; № 665 від 31.07.2013; № 595 від 16.09.2011; № 591 від 11.08.2014</t>
  </si>
  <si>
    <t>кількість звітів, аналітичних довідок, методичних рекомендацій, письмових роз'яснень,довідників, іншої інформації</t>
  </si>
  <si>
    <t>кількість одиниць придбання обладнання</t>
  </si>
  <si>
    <t>інформаційний звіт</t>
  </si>
  <si>
    <t>кількість звітів, аналітичних довідок, методичних рекомендацій, письмових роз'яснень,довідників, іншої інформації на одного працівника</t>
  </si>
  <si>
    <t>розрахунок</t>
  </si>
  <si>
    <t>кількість звітних форм на одного працівника</t>
  </si>
  <si>
    <t>розрахунок (кількість підготовлених звітних форм/кількість працівників, які зайняті підготовкою звітних форм)</t>
  </si>
  <si>
    <t>розрахунок (кількість підготовлених довідок/кількість працівників, які зайняті складанням різниз довідок)</t>
  </si>
  <si>
    <t>середні видатки на придбання одиниці обладнання</t>
  </si>
  <si>
    <t>Протягом року всі показники виконані в повному обсязі</t>
  </si>
  <si>
    <t>динаміка кількості придбаного обладнання порівняно з попереднім роком</t>
  </si>
  <si>
    <t>%</t>
  </si>
  <si>
    <t>Показники виконані  в повному обсязі</t>
  </si>
  <si>
    <t>Забезпечення діяльності інших закладів у сфері охорони здоров'я</t>
  </si>
  <si>
    <t>Результативні показники за 2019 рік виконані в повному обсязі</t>
  </si>
  <si>
    <t>За підсумками 2019 року відхилення загального фонду склало 41 232грн. В тому числі по оплаті праці  економія склала 29 778 грн, в результаті наявності вакантних посад протягом року. Також отримано економію з плати за комунальні послуги в сумі 9 802 грн, з них Оплата теплопостачання 9 303 грн, що пов'язано як зі зниженням тарифа за теплопостачання,  так і зниження споживання теплоенергії через сприятливі погодні умови</t>
  </si>
  <si>
    <t>Кошторисом на 2019 рік по загальному фонду  передбачено 1 002 781 грн. Фактично використано 961 655грн.  Відхилення загального фонду склало 41 232грн. В тому числі по оплаті праці  економія склала 29 778 грн, в результаті наявності вакантних посад протягом року. Також отримано економію з плати за комунальні послуги в сумі 9 802 грн, з них Оплата теплопостачання 9 303 грн, що пов'язано як зі зниженням тарифа за теплопостачання,  так і зниження споживання теплоенергії через сприятливі погодні умови. Спеціальний фонд планом зі змінами передбачався 85 873 грн на придбання 4 комп'ютерних комплектів Фактично обладнання придбано, на що використано 85 767 грн</t>
  </si>
  <si>
    <r>
      <t xml:space="preserve">На кінеуь року 2,25 вакантних </t>
    </r>
    <r>
      <rPr>
        <sz val="11"/>
        <color theme="1"/>
        <rFont val="Times New Roman"/>
        <family val="1"/>
        <charset val="204"/>
      </rPr>
      <t xml:space="preserve"> посад. Призначеня на придбання обладнання використані на 99,88%.</t>
    </r>
  </si>
  <si>
    <t>0712151</t>
  </si>
  <si>
    <t>* Зазначаються всі напрями використання бюджетних коштів, затверджені у паспорті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</si>
</sst>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charset val="204"/>
      <scheme val="minor"/>
    </font>
    <font>
      <sz val="12"/>
      <color theme="1"/>
      <name val="Times New Roman"/>
      <family val="1"/>
      <charset val="204"/>
    </font>
    <font>
      <b/>
      <sz val="13.5"/>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u/>
      <sz val="14"/>
      <color theme="1"/>
      <name val="Times New Roman"/>
      <family val="1"/>
      <charset val="204"/>
    </font>
    <font>
      <sz val="14"/>
      <color theme="1"/>
      <name val="Times New Roman"/>
      <family val="1"/>
      <charset val="204"/>
    </font>
    <font>
      <sz val="6"/>
      <color theme="1"/>
      <name val="Times New Roman"/>
      <family val="1"/>
      <charset val="204"/>
    </font>
  </fonts>
  <fills count="2">
    <fill>
      <patternFill patternType="none"/>
    </fill>
    <fill>
      <patternFill patternType="gray125"/>
    </fill>
  </fills>
  <borders count="19">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applyAlignment="1">
      <alignment vertical="center" wrapText="1"/>
    </xf>
    <xf numFmtId="0" fontId="0" fillId="0" borderId="0" xfId="0" applyAlignment="1"/>
    <xf numFmtId="0" fontId="2"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top" wrapText="1"/>
    </xf>
    <xf numFmtId="0" fontId="6" fillId="0" borderId="0" xfId="0" applyFont="1"/>
    <xf numFmtId="49" fontId="7" fillId="0" borderId="0" xfId="0" applyNumberFormat="1" applyFont="1"/>
    <xf numFmtId="0" fontId="5" fillId="0" borderId="10"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Alignment="1">
      <alignment horizontal="left"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horizontal="center"/>
    </xf>
    <xf numFmtId="0" fontId="1" fillId="0" borderId="0" xfId="0" applyFont="1" applyAlignment="1">
      <alignment horizontal="righ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5" fillId="0" borderId="0" xfId="0" applyFont="1" applyAlignment="1">
      <alignment horizontal="center" wrapText="1"/>
    </xf>
    <xf numFmtId="0" fontId="2" fillId="0" borderId="0" xfId="0" applyFont="1" applyAlignment="1">
      <alignment horizontal="center" vertical="center"/>
    </xf>
    <xf numFmtId="0" fontId="6" fillId="0" borderId="0" xfId="0" applyFont="1" applyAlignment="1">
      <alignment horizontal="center" wrapText="1"/>
    </xf>
    <xf numFmtId="0" fontId="3" fillId="0" borderId="0" xfId="0" applyFont="1" applyAlignment="1">
      <alignment horizontal="center" vertical="top" wrapText="1"/>
    </xf>
    <xf numFmtId="0" fontId="9" fillId="0" borderId="0" xfId="0" applyFont="1" applyAlignment="1">
      <alignment horizontal="left" vertical="center" wrapText="1"/>
    </xf>
    <xf numFmtId="0" fontId="1" fillId="0" borderId="0" xfId="0" applyFont="1" applyBorder="1" applyAlignment="1">
      <alignment horizontal="center" vertical="center" wrapText="1"/>
    </xf>
    <xf numFmtId="0" fontId="8" fillId="0" borderId="0"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76"/>
  <sheetViews>
    <sheetView tabSelected="1" topLeftCell="A19" workbookViewId="0">
      <selection activeCell="M31" sqref="M31"/>
    </sheetView>
  </sheetViews>
  <sheetFormatPr defaultRowHeight="14.4" x14ac:dyDescent="0.3"/>
  <cols>
    <col min="1" max="1" width="3.88671875" customWidth="1"/>
    <col min="2" max="2" width="26.44140625" customWidth="1"/>
    <col min="3" max="3" width="13.6640625" customWidth="1"/>
    <col min="4" max="4" width="13.88671875" customWidth="1"/>
    <col min="5" max="5" width="13.44140625" customWidth="1"/>
    <col min="6" max="8" width="12.6640625" customWidth="1"/>
    <col min="9" max="9" width="12.109375" customWidth="1"/>
    <col min="10" max="10" width="13.6640625" customWidth="1"/>
    <col min="11" max="11" width="11.6640625" customWidth="1"/>
    <col min="12" max="12" width="11.5546875" customWidth="1"/>
    <col min="13" max="13" width="12.33203125" customWidth="1"/>
  </cols>
  <sheetData>
    <row r="1" spans="1:13" ht="24.6" customHeight="1" x14ac:dyDescent="0.3">
      <c r="I1" s="41" t="s">
        <v>0</v>
      </c>
      <c r="J1" s="41"/>
      <c r="K1" s="41"/>
      <c r="L1" s="41"/>
    </row>
    <row r="2" spans="1:13" ht="15.6" x14ac:dyDescent="0.3">
      <c r="A2" s="1"/>
      <c r="I2" s="37" t="s">
        <v>1</v>
      </c>
      <c r="J2" s="37"/>
      <c r="K2" s="37"/>
      <c r="L2" s="37"/>
      <c r="M2" s="2"/>
    </row>
    <row r="3" spans="1:13" ht="21.6" customHeight="1" x14ac:dyDescent="0.3">
      <c r="A3" s="1"/>
      <c r="I3" s="37" t="s">
        <v>2</v>
      </c>
      <c r="J3" s="37"/>
      <c r="K3" s="37"/>
      <c r="L3" s="37"/>
    </row>
    <row r="4" spans="1:13" ht="30" customHeight="1" x14ac:dyDescent="0.3">
      <c r="I4" s="37" t="s">
        <v>3</v>
      </c>
      <c r="J4" s="37"/>
      <c r="K4" s="37"/>
      <c r="L4" s="37"/>
    </row>
    <row r="5" spans="1:13" ht="21" customHeight="1" x14ac:dyDescent="0.3">
      <c r="I5" s="37" t="s">
        <v>4</v>
      </c>
      <c r="J5" s="37"/>
      <c r="K5" s="37"/>
      <c r="L5" s="37"/>
    </row>
    <row r="6" spans="1:13" ht="21" customHeight="1" x14ac:dyDescent="0.3">
      <c r="I6" s="23"/>
      <c r="J6" s="23"/>
      <c r="K6" s="23"/>
      <c r="L6" s="23"/>
    </row>
    <row r="7" spans="1:13" ht="17.399999999999999" x14ac:dyDescent="0.3">
      <c r="F7" s="3" t="s">
        <v>5</v>
      </c>
    </row>
    <row r="8" spans="1:13" ht="30" customHeight="1" x14ac:dyDescent="0.3">
      <c r="C8" s="54" t="s">
        <v>6</v>
      </c>
      <c r="D8" s="54"/>
      <c r="E8" s="54"/>
      <c r="F8" s="54"/>
      <c r="G8" s="54"/>
      <c r="H8" s="54"/>
      <c r="I8" s="54"/>
      <c r="J8" s="54"/>
      <c r="K8" s="54"/>
      <c r="L8" s="54"/>
    </row>
    <row r="9" spans="1:13" ht="26.4" customHeight="1" x14ac:dyDescent="0.35">
      <c r="A9" s="37" t="s">
        <v>7</v>
      </c>
      <c r="B9" s="17" t="s">
        <v>45</v>
      </c>
      <c r="C9" s="38" t="s">
        <v>47</v>
      </c>
      <c r="D9" s="38"/>
      <c r="E9" s="38"/>
      <c r="F9" s="38"/>
      <c r="G9" s="38"/>
      <c r="H9" s="38"/>
      <c r="I9" s="38"/>
      <c r="J9" s="38"/>
      <c r="K9" s="38"/>
      <c r="L9" s="38"/>
      <c r="M9" s="38"/>
    </row>
    <row r="10" spans="1:13" ht="16.95" customHeight="1" x14ac:dyDescent="0.3">
      <c r="A10" s="37"/>
      <c r="B10" s="4" t="s">
        <v>8</v>
      </c>
      <c r="C10" s="56" t="s">
        <v>9</v>
      </c>
      <c r="D10" s="56"/>
      <c r="E10" s="56"/>
      <c r="F10" s="56"/>
      <c r="G10" s="56"/>
      <c r="H10" s="56"/>
      <c r="I10" s="56"/>
      <c r="J10" s="56"/>
      <c r="K10" s="56"/>
      <c r="L10" s="56"/>
    </row>
    <row r="11" spans="1:13" ht="21.6" customHeight="1" x14ac:dyDescent="0.35">
      <c r="A11" s="37" t="s">
        <v>10</v>
      </c>
      <c r="B11" s="17" t="s">
        <v>46</v>
      </c>
      <c r="C11" s="38" t="s">
        <v>47</v>
      </c>
      <c r="D11" s="38"/>
      <c r="E11" s="38"/>
      <c r="F11" s="38"/>
      <c r="G11" s="38"/>
      <c r="H11" s="38"/>
      <c r="I11" s="38"/>
      <c r="J11" s="38"/>
      <c r="K11" s="38"/>
      <c r="L11" s="38"/>
      <c r="M11" s="38"/>
    </row>
    <row r="12" spans="1:13" ht="13.2" customHeight="1" x14ac:dyDescent="0.3">
      <c r="A12" s="37"/>
      <c r="B12" s="5" t="s">
        <v>8</v>
      </c>
      <c r="C12" s="39" t="s">
        <v>11</v>
      </c>
      <c r="D12" s="39"/>
      <c r="E12" s="39"/>
      <c r="F12" s="39"/>
      <c r="G12" s="39"/>
      <c r="H12" s="39"/>
      <c r="I12" s="39"/>
      <c r="J12" s="39"/>
      <c r="K12" s="39"/>
      <c r="L12" s="39"/>
    </row>
    <row r="13" spans="1:13" ht="18" customHeight="1" x14ac:dyDescent="0.35">
      <c r="A13" s="37" t="s">
        <v>12</v>
      </c>
      <c r="B13" s="17" t="s">
        <v>88</v>
      </c>
      <c r="C13" s="17" t="s">
        <v>53</v>
      </c>
      <c r="D13" s="38" t="s">
        <v>83</v>
      </c>
      <c r="E13" s="38"/>
      <c r="F13" s="38"/>
      <c r="G13" s="38"/>
      <c r="H13" s="38"/>
      <c r="I13" s="38"/>
      <c r="J13" s="38"/>
      <c r="K13" s="38"/>
      <c r="L13" s="38"/>
      <c r="M13" s="38"/>
    </row>
    <row r="14" spans="1:13" ht="18" customHeight="1" x14ac:dyDescent="0.3">
      <c r="A14" s="37"/>
      <c r="B14" s="5" t="s">
        <v>8</v>
      </c>
      <c r="C14" s="5" t="s">
        <v>13</v>
      </c>
      <c r="D14" s="39" t="s">
        <v>14</v>
      </c>
      <c r="E14" s="39"/>
      <c r="F14" s="39"/>
      <c r="G14" s="39"/>
      <c r="H14" s="39"/>
      <c r="I14" s="39"/>
      <c r="J14" s="39"/>
      <c r="K14" s="39"/>
      <c r="L14" s="39"/>
      <c r="M14" s="39"/>
    </row>
    <row r="15" spans="1:13" ht="17.399999999999999" customHeight="1" thickBot="1" x14ac:dyDescent="0.35">
      <c r="A15" s="29" t="s">
        <v>15</v>
      </c>
      <c r="B15" s="29"/>
      <c r="C15" s="29"/>
      <c r="D15" s="29"/>
      <c r="E15" s="29"/>
      <c r="F15" s="29"/>
      <c r="G15" s="29"/>
      <c r="H15" s="29"/>
      <c r="I15" s="29"/>
      <c r="J15" s="29"/>
      <c r="K15" s="29"/>
      <c r="L15" s="29"/>
      <c r="M15" s="29"/>
    </row>
    <row r="16" spans="1:13" ht="14.4" customHeight="1" thickBot="1" x14ac:dyDescent="0.35">
      <c r="A16" s="6" t="s">
        <v>16</v>
      </c>
      <c r="B16" s="48" t="s">
        <v>17</v>
      </c>
      <c r="C16" s="48"/>
      <c r="D16" s="48"/>
      <c r="E16" s="48"/>
      <c r="F16" s="48"/>
      <c r="G16" s="48"/>
      <c r="H16" s="48"/>
      <c r="I16" s="48"/>
      <c r="J16" s="48"/>
      <c r="K16" s="48"/>
      <c r="L16" s="48"/>
      <c r="M16" s="49"/>
    </row>
    <row r="17" spans="1:13" ht="37.5" customHeight="1" thickBot="1" x14ac:dyDescent="0.35">
      <c r="A17" s="7"/>
      <c r="B17" s="45" t="s">
        <v>48</v>
      </c>
      <c r="C17" s="45"/>
      <c r="D17" s="45"/>
      <c r="E17" s="45"/>
      <c r="F17" s="45"/>
      <c r="G17" s="45"/>
      <c r="H17" s="45"/>
      <c r="I17" s="45"/>
      <c r="J17" s="45"/>
      <c r="K17" s="45"/>
      <c r="L17" s="45"/>
      <c r="M17" s="45"/>
    </row>
    <row r="18" spans="1:13" ht="16.2" thickBot="1" x14ac:dyDescent="0.35">
      <c r="A18" s="7"/>
      <c r="B18" s="46"/>
      <c r="C18" s="46"/>
      <c r="D18" s="46"/>
      <c r="E18" s="46"/>
      <c r="F18" s="46"/>
      <c r="G18" s="46"/>
      <c r="H18" s="46"/>
      <c r="I18" s="46"/>
      <c r="J18" s="46"/>
      <c r="K18" s="46"/>
      <c r="L18" s="46"/>
      <c r="M18" s="47"/>
    </row>
    <row r="19" spans="1:13" ht="19.2" customHeight="1" x14ac:dyDescent="0.3">
      <c r="A19" s="29" t="s">
        <v>54</v>
      </c>
      <c r="B19" s="29"/>
      <c r="C19" s="29"/>
      <c r="D19" s="29"/>
      <c r="E19" s="29"/>
      <c r="F19" s="29"/>
      <c r="G19" s="29"/>
      <c r="H19" s="29"/>
      <c r="I19" s="29"/>
      <c r="J19" s="29"/>
      <c r="K19" s="29"/>
    </row>
    <row r="20" spans="1:13" ht="19.2" customHeight="1" x14ac:dyDescent="0.3">
      <c r="A20" s="24"/>
      <c r="B20" s="24"/>
      <c r="C20" s="24"/>
      <c r="D20" s="24"/>
      <c r="E20" s="24"/>
      <c r="F20" s="24"/>
      <c r="G20" s="24"/>
      <c r="H20" s="24"/>
      <c r="I20" s="24"/>
      <c r="J20" s="24"/>
      <c r="K20" s="24"/>
    </row>
    <row r="21" spans="1:13" ht="12" customHeight="1" x14ac:dyDescent="0.3">
      <c r="A21" s="37"/>
      <c r="B21" s="37"/>
      <c r="C21" s="37"/>
      <c r="D21" s="37"/>
      <c r="E21" s="37"/>
      <c r="F21" s="37"/>
      <c r="G21" s="37"/>
      <c r="H21" s="37"/>
      <c r="I21" s="37"/>
      <c r="J21" s="37"/>
      <c r="K21" s="37"/>
      <c r="L21" s="37"/>
      <c r="M21" s="37"/>
    </row>
    <row r="22" spans="1:13" ht="19.2" customHeight="1" thickBot="1" x14ac:dyDescent="0.35">
      <c r="A22" s="29" t="s">
        <v>18</v>
      </c>
      <c r="B22" s="29"/>
      <c r="C22" s="29"/>
      <c r="D22" s="29"/>
      <c r="E22" s="29"/>
      <c r="F22" s="29"/>
      <c r="G22" s="29"/>
      <c r="H22" s="29"/>
      <c r="I22" s="29"/>
      <c r="J22" s="29"/>
      <c r="K22" s="29"/>
    </row>
    <row r="23" spans="1:13" ht="29.4" customHeight="1" thickBot="1" x14ac:dyDescent="0.35">
      <c r="A23" s="6" t="s">
        <v>16</v>
      </c>
      <c r="B23" s="48" t="s">
        <v>19</v>
      </c>
      <c r="C23" s="48"/>
      <c r="D23" s="48"/>
      <c r="E23" s="48"/>
      <c r="F23" s="48"/>
      <c r="G23" s="48"/>
      <c r="H23" s="48"/>
      <c r="I23" s="48"/>
      <c r="J23" s="48"/>
      <c r="K23" s="48"/>
      <c r="L23" s="48"/>
      <c r="M23" s="49"/>
    </row>
    <row r="24" spans="1:13" ht="18.600000000000001" thickBot="1" x14ac:dyDescent="0.35">
      <c r="A24" s="7">
        <v>1</v>
      </c>
      <c r="B24" s="42" t="s">
        <v>55</v>
      </c>
      <c r="C24" s="43"/>
      <c r="D24" s="43"/>
      <c r="E24" s="43"/>
      <c r="F24" s="43"/>
      <c r="G24" s="43"/>
      <c r="H24" s="43"/>
      <c r="I24" s="43"/>
      <c r="J24" s="43"/>
      <c r="K24" s="43"/>
      <c r="L24" s="43"/>
      <c r="M24" s="44"/>
    </row>
    <row r="25" spans="1:13" ht="57.75" customHeight="1" thickBot="1" x14ac:dyDescent="0.35">
      <c r="A25" s="7">
        <v>2</v>
      </c>
      <c r="B25" s="50" t="s">
        <v>56</v>
      </c>
      <c r="C25" s="51"/>
      <c r="D25" s="51"/>
      <c r="E25" s="51"/>
      <c r="F25" s="51"/>
      <c r="G25" s="51"/>
      <c r="H25" s="51"/>
      <c r="I25" s="51"/>
      <c r="J25" s="51"/>
      <c r="K25" s="51"/>
      <c r="L25" s="51"/>
      <c r="M25" s="52"/>
    </row>
    <row r="26" spans="1:13" ht="10.199999999999999" customHeight="1" x14ac:dyDescent="0.3">
      <c r="A26" s="58"/>
      <c r="B26" s="59"/>
      <c r="C26" s="59"/>
      <c r="D26" s="59"/>
      <c r="E26" s="59"/>
      <c r="F26" s="59"/>
      <c r="G26" s="59"/>
      <c r="H26" s="59"/>
      <c r="I26" s="59"/>
      <c r="J26" s="59"/>
      <c r="K26" s="59"/>
      <c r="L26" s="59"/>
      <c r="M26" s="59"/>
    </row>
    <row r="27" spans="1:13" ht="15.6" x14ac:dyDescent="0.3">
      <c r="A27" s="8"/>
    </row>
    <row r="28" spans="1:13" ht="15.6" customHeight="1" x14ac:dyDescent="0.3">
      <c r="A28" s="29" t="s">
        <v>20</v>
      </c>
      <c r="B28" s="29"/>
      <c r="C28" s="29"/>
      <c r="D28" s="29"/>
      <c r="E28" s="29"/>
      <c r="F28" s="29"/>
      <c r="G28" s="29"/>
      <c r="H28" s="29"/>
      <c r="I28" s="29"/>
      <c r="J28" s="29"/>
      <c r="K28" s="29"/>
      <c r="L28" s="29"/>
    </row>
    <row r="29" spans="1:13" ht="16.2" thickBot="1" x14ac:dyDescent="0.35">
      <c r="A29" s="8"/>
      <c r="K29" s="9" t="s">
        <v>21</v>
      </c>
    </row>
    <row r="30" spans="1:13" ht="37.799999999999997" customHeight="1" thickBot="1" x14ac:dyDescent="0.35">
      <c r="A30" s="10" t="s">
        <v>22</v>
      </c>
      <c r="B30" s="32" t="s">
        <v>23</v>
      </c>
      <c r="C30" s="34" t="s">
        <v>24</v>
      </c>
      <c r="D30" s="35"/>
      <c r="E30" s="36"/>
      <c r="F30" s="34" t="s">
        <v>25</v>
      </c>
      <c r="G30" s="35"/>
      <c r="H30" s="36"/>
      <c r="I30" s="34" t="s">
        <v>26</v>
      </c>
      <c r="J30" s="35"/>
      <c r="K30" s="36"/>
    </row>
    <row r="31" spans="1:13" ht="31.8" thickBot="1" x14ac:dyDescent="0.35">
      <c r="A31" s="11" t="s">
        <v>27</v>
      </c>
      <c r="B31" s="33"/>
      <c r="C31" s="12" t="s">
        <v>28</v>
      </c>
      <c r="D31" s="12" t="s">
        <v>29</v>
      </c>
      <c r="E31" s="12" t="s">
        <v>30</v>
      </c>
      <c r="F31" s="12" t="s">
        <v>28</v>
      </c>
      <c r="G31" s="12" t="s">
        <v>29</v>
      </c>
      <c r="H31" s="12" t="s">
        <v>30</v>
      </c>
      <c r="I31" s="12" t="s">
        <v>28</v>
      </c>
      <c r="J31" s="12" t="s">
        <v>29</v>
      </c>
      <c r="K31" s="12" t="s">
        <v>30</v>
      </c>
    </row>
    <row r="32" spans="1:13" ht="16.2" thickBot="1" x14ac:dyDescent="0.35">
      <c r="A32" s="11">
        <v>1</v>
      </c>
      <c r="B32" s="12">
        <v>2</v>
      </c>
      <c r="C32" s="12">
        <v>3</v>
      </c>
      <c r="D32" s="12">
        <v>4</v>
      </c>
      <c r="E32" s="12">
        <v>5</v>
      </c>
      <c r="F32" s="12">
        <v>6</v>
      </c>
      <c r="G32" s="12">
        <v>7</v>
      </c>
      <c r="H32" s="12">
        <v>8</v>
      </c>
      <c r="I32" s="12">
        <v>9</v>
      </c>
      <c r="J32" s="12">
        <v>10</v>
      </c>
      <c r="K32" s="12">
        <v>11</v>
      </c>
    </row>
    <row r="33" spans="1:13" ht="47.4" thickBot="1" x14ac:dyDescent="0.35">
      <c r="A33" s="11"/>
      <c r="B33" s="12" t="s">
        <v>83</v>
      </c>
      <c r="C33" s="19">
        <v>1002781</v>
      </c>
      <c r="D33" s="19">
        <v>85873</v>
      </c>
      <c r="E33" s="19">
        <v>1088654</v>
      </c>
      <c r="F33" s="19">
        <v>961655</v>
      </c>
      <c r="G33" s="19">
        <v>85767</v>
      </c>
      <c r="H33" s="19">
        <f>F33+G33</f>
        <v>1047422</v>
      </c>
      <c r="I33" s="19">
        <f>F33-C33</f>
        <v>-41126</v>
      </c>
      <c r="J33" s="19">
        <f>G33-D33</f>
        <v>-106</v>
      </c>
      <c r="K33" s="19">
        <f>I33+J33</f>
        <v>-41232</v>
      </c>
    </row>
    <row r="34" spans="1:13" ht="16.2" thickBot="1" x14ac:dyDescent="0.35">
      <c r="A34" s="11"/>
      <c r="B34" s="12" t="s">
        <v>31</v>
      </c>
      <c r="C34" s="19">
        <v>1002781</v>
      </c>
      <c r="D34" s="19">
        <v>85873</v>
      </c>
      <c r="E34" s="19">
        <v>1088654</v>
      </c>
      <c r="F34" s="19">
        <v>961655</v>
      </c>
      <c r="G34" s="19">
        <v>85767</v>
      </c>
      <c r="H34" s="19">
        <f>F34+G34</f>
        <v>1047422</v>
      </c>
      <c r="I34" s="19">
        <f>F34-C34</f>
        <v>-41126</v>
      </c>
      <c r="J34" s="19">
        <f>G34-D34</f>
        <v>-106</v>
      </c>
      <c r="K34" s="19">
        <f>I34+J34</f>
        <v>-41232</v>
      </c>
    </row>
    <row r="35" spans="1:13" ht="48" customHeight="1" thickBot="1" x14ac:dyDescent="0.35">
      <c r="A35" s="34" t="s">
        <v>85</v>
      </c>
      <c r="B35" s="35"/>
      <c r="C35" s="35"/>
      <c r="D35" s="35"/>
      <c r="E35" s="35"/>
      <c r="F35" s="35"/>
      <c r="G35" s="35"/>
      <c r="H35" s="35"/>
      <c r="I35" s="35"/>
      <c r="J35" s="35"/>
      <c r="K35" s="36"/>
    </row>
    <row r="36" spans="1:13" ht="28.2" customHeight="1" x14ac:dyDescent="0.3">
      <c r="A36" s="29" t="s">
        <v>32</v>
      </c>
      <c r="B36" s="29"/>
      <c r="C36" s="29"/>
      <c r="D36" s="29"/>
      <c r="E36" s="29"/>
      <c r="F36" s="29"/>
      <c r="G36" s="29"/>
      <c r="H36" s="29"/>
      <c r="I36" s="29"/>
      <c r="J36" s="29"/>
      <c r="K36" s="29"/>
    </row>
    <row r="37" spans="1:13" ht="16.2" thickBot="1" x14ac:dyDescent="0.35">
      <c r="A37" s="8"/>
      <c r="K37" s="9" t="s">
        <v>21</v>
      </c>
    </row>
    <row r="38" spans="1:13" ht="43.95" customHeight="1" thickBot="1" x14ac:dyDescent="0.35">
      <c r="A38" s="32" t="s">
        <v>16</v>
      </c>
      <c r="B38" s="32" t="s">
        <v>33</v>
      </c>
      <c r="C38" s="34" t="s">
        <v>24</v>
      </c>
      <c r="D38" s="35"/>
      <c r="E38" s="36"/>
      <c r="F38" s="34" t="s">
        <v>25</v>
      </c>
      <c r="G38" s="35"/>
      <c r="H38" s="36"/>
      <c r="I38" s="34" t="s">
        <v>26</v>
      </c>
      <c r="J38" s="35"/>
      <c r="K38" s="36"/>
    </row>
    <row r="39" spans="1:13" ht="31.8" thickBot="1" x14ac:dyDescent="0.35">
      <c r="A39" s="33"/>
      <c r="B39" s="33"/>
      <c r="C39" s="12" t="s">
        <v>28</v>
      </c>
      <c r="D39" s="12" t="s">
        <v>29</v>
      </c>
      <c r="E39" s="12" t="s">
        <v>30</v>
      </c>
      <c r="F39" s="12" t="s">
        <v>28</v>
      </c>
      <c r="G39" s="12" t="s">
        <v>29</v>
      </c>
      <c r="H39" s="12" t="s">
        <v>30</v>
      </c>
      <c r="I39" s="12" t="s">
        <v>28</v>
      </c>
      <c r="J39" s="12" t="s">
        <v>29</v>
      </c>
      <c r="K39" s="12" t="s">
        <v>30</v>
      </c>
    </row>
    <row r="40" spans="1:13" ht="16.2" thickBot="1" x14ac:dyDescent="0.35">
      <c r="A40" s="11">
        <v>1</v>
      </c>
      <c r="B40" s="12">
        <v>2</v>
      </c>
      <c r="C40" s="12">
        <v>3</v>
      </c>
      <c r="D40" s="12">
        <v>4</v>
      </c>
      <c r="E40" s="12">
        <v>5</v>
      </c>
      <c r="F40" s="12">
        <v>6</v>
      </c>
      <c r="G40" s="12">
        <v>7</v>
      </c>
      <c r="H40" s="12">
        <v>8</v>
      </c>
      <c r="I40" s="12">
        <v>9</v>
      </c>
      <c r="J40" s="12">
        <v>10</v>
      </c>
      <c r="K40" s="12">
        <v>11</v>
      </c>
    </row>
    <row r="41" spans="1:13" ht="132.75" customHeight="1" thickBot="1" x14ac:dyDescent="0.35">
      <c r="A41" s="11"/>
      <c r="B41" s="12" t="s">
        <v>57</v>
      </c>
      <c r="C41" s="19">
        <v>11647</v>
      </c>
      <c r="D41" s="19">
        <v>8299</v>
      </c>
      <c r="E41" s="19">
        <f>C41+D41</f>
        <v>19946</v>
      </c>
      <c r="F41" s="19">
        <v>11647</v>
      </c>
      <c r="G41" s="19">
        <v>8299</v>
      </c>
      <c r="H41" s="19">
        <f>SUM(F41:G41)</f>
        <v>19946</v>
      </c>
      <c r="I41" s="12">
        <v>0</v>
      </c>
      <c r="J41" s="12">
        <v>0</v>
      </c>
      <c r="K41" s="12">
        <v>0</v>
      </c>
    </row>
    <row r="42" spans="1:13" ht="15.6" x14ac:dyDescent="0.3">
      <c r="A42" s="8"/>
    </row>
    <row r="43" spans="1:13" ht="21" customHeight="1" x14ac:dyDescent="0.3">
      <c r="A43" s="29" t="s">
        <v>34</v>
      </c>
      <c r="B43" s="29"/>
      <c r="C43" s="29"/>
      <c r="D43" s="29"/>
      <c r="E43" s="29"/>
      <c r="F43" s="29"/>
      <c r="G43" s="29"/>
      <c r="H43" s="29"/>
      <c r="I43" s="29"/>
      <c r="J43" s="29"/>
      <c r="K43" s="29"/>
      <c r="L43" s="29"/>
    </row>
    <row r="44" spans="1:13" ht="16.2" thickBot="1" x14ac:dyDescent="0.35">
      <c r="A44" s="8"/>
    </row>
    <row r="45" spans="1:13" ht="55.2" customHeight="1" thickBot="1" x14ac:dyDescent="0.35">
      <c r="A45" s="30" t="s">
        <v>16</v>
      </c>
      <c r="B45" s="30" t="s">
        <v>35</v>
      </c>
      <c r="C45" s="30" t="s">
        <v>36</v>
      </c>
      <c r="D45" s="30" t="s">
        <v>37</v>
      </c>
      <c r="E45" s="26" t="s">
        <v>24</v>
      </c>
      <c r="F45" s="27"/>
      <c r="G45" s="28"/>
      <c r="H45" s="26" t="s">
        <v>38</v>
      </c>
      <c r="I45" s="27"/>
      <c r="J45" s="28"/>
      <c r="K45" s="26" t="s">
        <v>26</v>
      </c>
      <c r="L45" s="27"/>
      <c r="M45" s="28"/>
    </row>
    <row r="46" spans="1:13" ht="28.2" thickBot="1" x14ac:dyDescent="0.35">
      <c r="A46" s="31"/>
      <c r="B46" s="31"/>
      <c r="C46" s="31"/>
      <c r="D46" s="31"/>
      <c r="E46" s="13" t="s">
        <v>28</v>
      </c>
      <c r="F46" s="13" t="s">
        <v>29</v>
      </c>
      <c r="G46" s="13" t="s">
        <v>30</v>
      </c>
      <c r="H46" s="13" t="s">
        <v>28</v>
      </c>
      <c r="I46" s="13" t="s">
        <v>29</v>
      </c>
      <c r="J46" s="13" t="s">
        <v>30</v>
      </c>
      <c r="K46" s="13" t="s">
        <v>28</v>
      </c>
      <c r="L46" s="13" t="s">
        <v>29</v>
      </c>
      <c r="M46" s="13" t="s">
        <v>30</v>
      </c>
    </row>
    <row r="47" spans="1:13" ht="15" thickBot="1" x14ac:dyDescent="0.35">
      <c r="A47" s="14">
        <v>1</v>
      </c>
      <c r="B47" s="13">
        <v>2</v>
      </c>
      <c r="C47" s="13">
        <v>3</v>
      </c>
      <c r="D47" s="13">
        <v>4</v>
      </c>
      <c r="E47" s="13">
        <v>5</v>
      </c>
      <c r="F47" s="13">
        <v>6</v>
      </c>
      <c r="G47" s="13">
        <v>7</v>
      </c>
      <c r="H47" s="13">
        <v>8</v>
      </c>
      <c r="I47" s="13">
        <v>9</v>
      </c>
      <c r="J47" s="13">
        <v>10</v>
      </c>
      <c r="K47" s="13">
        <v>11</v>
      </c>
      <c r="L47" s="13">
        <v>12</v>
      </c>
      <c r="M47" s="13">
        <v>13</v>
      </c>
    </row>
    <row r="48" spans="1:13" ht="15" thickBot="1" x14ac:dyDescent="0.35">
      <c r="A48" s="14">
        <v>1</v>
      </c>
      <c r="B48" s="20" t="s">
        <v>39</v>
      </c>
      <c r="C48" s="13"/>
      <c r="D48" s="13"/>
      <c r="E48" s="13"/>
      <c r="F48" s="13"/>
      <c r="G48" s="13"/>
      <c r="H48" s="13"/>
      <c r="I48" s="13"/>
      <c r="J48" s="13"/>
      <c r="K48" s="13"/>
      <c r="L48" s="13"/>
      <c r="M48" s="13"/>
    </row>
    <row r="49" spans="1:13" ht="30.75" customHeight="1" thickBot="1" x14ac:dyDescent="0.35">
      <c r="A49" s="14"/>
      <c r="B49" s="13" t="s">
        <v>58</v>
      </c>
      <c r="C49" s="13" t="s">
        <v>59</v>
      </c>
      <c r="D49" s="30" t="s">
        <v>63</v>
      </c>
      <c r="E49" s="13">
        <v>1</v>
      </c>
      <c r="F49" s="13"/>
      <c r="G49" s="13">
        <f>E49+F49</f>
        <v>1</v>
      </c>
      <c r="H49" s="13">
        <v>1</v>
      </c>
      <c r="I49" s="13"/>
      <c r="J49" s="13">
        <v>1</v>
      </c>
      <c r="K49" s="13"/>
      <c r="L49" s="13"/>
      <c r="M49" s="13"/>
    </row>
    <row r="50" spans="1:13" ht="15" thickBot="1" x14ac:dyDescent="0.35">
      <c r="A50" s="18"/>
      <c r="B50" s="13" t="s">
        <v>60</v>
      </c>
      <c r="C50" s="13" t="s">
        <v>59</v>
      </c>
      <c r="D50" s="31"/>
      <c r="E50" s="13">
        <v>10.25</v>
      </c>
      <c r="F50" s="13"/>
      <c r="G50" s="13">
        <f t="shared" ref="G50:G51" si="0">E50+F50</f>
        <v>10.25</v>
      </c>
      <c r="H50" s="25">
        <v>8</v>
      </c>
      <c r="I50" s="13">
        <v>0</v>
      </c>
      <c r="J50" s="13">
        <v>80</v>
      </c>
      <c r="K50" s="13">
        <v>-2.25</v>
      </c>
      <c r="L50" s="13">
        <v>0</v>
      </c>
      <c r="M50" s="13">
        <v>-2.25</v>
      </c>
    </row>
    <row r="51" spans="1:13" ht="28.2" thickBot="1" x14ac:dyDescent="0.35">
      <c r="A51" s="14"/>
      <c r="B51" s="13" t="s">
        <v>61</v>
      </c>
      <c r="C51" s="13" t="s">
        <v>62</v>
      </c>
      <c r="D51" s="13" t="s">
        <v>64</v>
      </c>
      <c r="E51" s="13"/>
      <c r="F51" s="21">
        <v>85873</v>
      </c>
      <c r="G51" s="21">
        <f t="shared" si="0"/>
        <v>85873</v>
      </c>
      <c r="H51" s="13"/>
      <c r="I51" s="21">
        <v>85767</v>
      </c>
      <c r="J51" s="21">
        <f>I51+H51</f>
        <v>85767</v>
      </c>
      <c r="K51" s="13"/>
      <c r="L51" s="21">
        <f>I51-F51</f>
        <v>-106</v>
      </c>
      <c r="M51" s="21">
        <f>J51-G51</f>
        <v>-106</v>
      </c>
    </row>
    <row r="52" spans="1:13" ht="15" thickBot="1" x14ac:dyDescent="0.35">
      <c r="A52" s="26" t="s">
        <v>87</v>
      </c>
      <c r="B52" s="27"/>
      <c r="C52" s="27"/>
      <c r="D52" s="27"/>
      <c r="E52" s="27"/>
      <c r="F52" s="27"/>
      <c r="G52" s="27"/>
      <c r="H52" s="27"/>
      <c r="I52" s="27"/>
      <c r="J52" s="27"/>
      <c r="K52" s="27"/>
      <c r="L52" s="27"/>
      <c r="M52" s="28"/>
    </row>
    <row r="53" spans="1:13" ht="15" thickBot="1" x14ac:dyDescent="0.35">
      <c r="A53" s="14">
        <v>2</v>
      </c>
      <c r="B53" s="20" t="s">
        <v>41</v>
      </c>
      <c r="C53" s="13"/>
      <c r="D53" s="13"/>
      <c r="E53" s="13"/>
      <c r="F53" s="13"/>
      <c r="G53" s="13"/>
      <c r="H53" s="13"/>
      <c r="I53" s="13"/>
      <c r="J53" s="13"/>
      <c r="K53" s="13"/>
      <c r="L53" s="13"/>
      <c r="M53" s="13"/>
    </row>
    <row r="54" spans="1:13" ht="88.2" customHeight="1" thickBot="1" x14ac:dyDescent="0.35">
      <c r="A54" s="14"/>
      <c r="B54" s="13" t="s">
        <v>65</v>
      </c>
      <c r="C54" s="13" t="s">
        <v>59</v>
      </c>
      <c r="D54" s="30" t="s">
        <v>66</v>
      </c>
      <c r="E54" s="13">
        <v>9</v>
      </c>
      <c r="F54" s="13">
        <v>9</v>
      </c>
      <c r="G54" s="13">
        <v>9</v>
      </c>
      <c r="H54" s="13">
        <v>9</v>
      </c>
      <c r="I54" s="13">
        <v>9</v>
      </c>
      <c r="J54" s="13">
        <v>9</v>
      </c>
      <c r="K54" s="13">
        <v>0</v>
      </c>
      <c r="L54" s="13">
        <v>0</v>
      </c>
      <c r="M54" s="13">
        <v>0</v>
      </c>
    </row>
    <row r="55" spans="1:13" ht="42" customHeight="1" thickBot="1" x14ac:dyDescent="0.35">
      <c r="A55" s="18"/>
      <c r="B55" s="13" t="s">
        <v>67</v>
      </c>
      <c r="C55" s="13" t="s">
        <v>59</v>
      </c>
      <c r="D55" s="31"/>
      <c r="E55" s="13">
        <v>12</v>
      </c>
      <c r="F55" s="13">
        <v>12</v>
      </c>
      <c r="G55" s="13">
        <v>12</v>
      </c>
      <c r="H55" s="13">
        <v>12</v>
      </c>
      <c r="I55" s="13">
        <v>12</v>
      </c>
      <c r="J55" s="13">
        <v>12</v>
      </c>
      <c r="K55" s="13">
        <v>0</v>
      </c>
      <c r="L55" s="13">
        <v>0</v>
      </c>
      <c r="M55" s="13">
        <v>0</v>
      </c>
    </row>
    <row r="56" spans="1:13" ht="193.8" thickBot="1" x14ac:dyDescent="0.35">
      <c r="A56" s="18"/>
      <c r="B56" s="13" t="s">
        <v>68</v>
      </c>
      <c r="C56" s="13" t="s">
        <v>59</v>
      </c>
      <c r="D56" s="13" t="s">
        <v>69</v>
      </c>
      <c r="E56" s="13">
        <v>64</v>
      </c>
      <c r="F56" s="13"/>
      <c r="G56" s="13">
        <v>64</v>
      </c>
      <c r="H56" s="13">
        <v>65</v>
      </c>
      <c r="I56" s="13"/>
      <c r="J56" s="13">
        <v>65</v>
      </c>
      <c r="K56" s="13">
        <v>1</v>
      </c>
      <c r="L56" s="13"/>
      <c r="M56" s="13">
        <v>1</v>
      </c>
    </row>
    <row r="57" spans="1:13" ht="69.599999999999994" thickBot="1" x14ac:dyDescent="0.35">
      <c r="A57" s="18"/>
      <c r="B57" s="13" t="s">
        <v>70</v>
      </c>
      <c r="C57" s="22" t="s">
        <v>59</v>
      </c>
      <c r="D57" s="13" t="s">
        <v>72</v>
      </c>
      <c r="E57" s="13">
        <v>665</v>
      </c>
      <c r="F57" s="13"/>
      <c r="G57" s="13">
        <v>665</v>
      </c>
      <c r="H57" s="13">
        <v>665</v>
      </c>
      <c r="I57" s="13"/>
      <c r="J57" s="13">
        <v>665</v>
      </c>
      <c r="K57" s="13"/>
      <c r="L57" s="13"/>
      <c r="M57" s="13"/>
    </row>
    <row r="58" spans="1:13" ht="28.2" thickBot="1" x14ac:dyDescent="0.35">
      <c r="A58" s="14"/>
      <c r="B58" s="13" t="s">
        <v>71</v>
      </c>
      <c r="C58" s="13" t="s">
        <v>59</v>
      </c>
      <c r="D58" s="13" t="s">
        <v>64</v>
      </c>
      <c r="E58" s="13"/>
      <c r="F58" s="13">
        <v>4</v>
      </c>
      <c r="G58" s="13">
        <v>4</v>
      </c>
      <c r="H58" s="13"/>
      <c r="I58" s="13">
        <v>4</v>
      </c>
      <c r="J58" s="13">
        <v>4</v>
      </c>
      <c r="K58" s="13"/>
      <c r="L58" s="13"/>
      <c r="M58" s="13"/>
    </row>
    <row r="59" spans="1:13" ht="15" thickBot="1" x14ac:dyDescent="0.35">
      <c r="A59" s="26" t="s">
        <v>40</v>
      </c>
      <c r="B59" s="27"/>
      <c r="C59" s="27"/>
      <c r="D59" s="27"/>
      <c r="E59" s="27"/>
      <c r="F59" s="27"/>
      <c r="G59" s="27"/>
      <c r="H59" s="27"/>
      <c r="I59" s="27"/>
      <c r="J59" s="27"/>
      <c r="K59" s="27"/>
      <c r="L59" s="27"/>
      <c r="M59" s="28"/>
    </row>
    <row r="60" spans="1:13" ht="15" thickBot="1" x14ac:dyDescent="0.35">
      <c r="A60" s="14">
        <v>3</v>
      </c>
      <c r="B60" s="20" t="s">
        <v>42</v>
      </c>
      <c r="C60" s="13"/>
      <c r="D60" s="13"/>
      <c r="E60" s="13"/>
      <c r="F60" s="13"/>
      <c r="G60" s="13"/>
      <c r="H60" s="13"/>
      <c r="I60" s="13"/>
      <c r="J60" s="13"/>
      <c r="K60" s="13"/>
      <c r="L60" s="13"/>
      <c r="M60" s="13"/>
    </row>
    <row r="61" spans="1:13" ht="136.5" customHeight="1" thickBot="1" x14ac:dyDescent="0.35">
      <c r="A61" s="14"/>
      <c r="B61" s="13" t="s">
        <v>73</v>
      </c>
      <c r="C61" s="13" t="s">
        <v>59</v>
      </c>
      <c r="D61" s="13" t="s">
        <v>77</v>
      </c>
      <c r="E61" s="13">
        <v>110</v>
      </c>
      <c r="F61" s="13"/>
      <c r="G61" s="13">
        <v>110</v>
      </c>
      <c r="H61" s="13">
        <v>111</v>
      </c>
      <c r="I61" s="13"/>
      <c r="J61" s="13">
        <v>111</v>
      </c>
      <c r="K61" s="13">
        <v>1</v>
      </c>
      <c r="L61" s="13"/>
      <c r="M61" s="13">
        <v>1</v>
      </c>
    </row>
    <row r="62" spans="1:13" ht="124.8" thickBot="1" x14ac:dyDescent="0.35">
      <c r="A62" s="18"/>
      <c r="B62" s="13" t="s">
        <v>75</v>
      </c>
      <c r="C62" s="13" t="s">
        <v>59</v>
      </c>
      <c r="D62" s="13" t="s">
        <v>76</v>
      </c>
      <c r="E62" s="13">
        <v>21</v>
      </c>
      <c r="F62" s="13"/>
      <c r="G62" s="13">
        <v>21</v>
      </c>
      <c r="H62" s="13">
        <v>21</v>
      </c>
      <c r="I62" s="13"/>
      <c r="J62" s="13">
        <v>21</v>
      </c>
      <c r="K62" s="13"/>
      <c r="L62" s="13"/>
      <c r="M62" s="13"/>
    </row>
    <row r="63" spans="1:13" ht="42" thickBot="1" x14ac:dyDescent="0.35">
      <c r="A63" s="14"/>
      <c r="B63" s="13" t="s">
        <v>78</v>
      </c>
      <c r="C63" s="13" t="s">
        <v>62</v>
      </c>
      <c r="D63" s="13" t="s">
        <v>74</v>
      </c>
      <c r="E63" s="13"/>
      <c r="F63" s="21">
        <v>21468</v>
      </c>
      <c r="G63" s="21">
        <v>21468</v>
      </c>
      <c r="H63" s="13"/>
      <c r="I63" s="21">
        <v>21442</v>
      </c>
      <c r="J63" s="21">
        <v>21442</v>
      </c>
      <c r="K63" s="13"/>
      <c r="L63" s="21">
        <f>I63-F63</f>
        <v>-26</v>
      </c>
      <c r="M63" s="21">
        <f>J63-G63</f>
        <v>-26</v>
      </c>
    </row>
    <row r="64" spans="1:13" ht="15" thickBot="1" x14ac:dyDescent="0.35">
      <c r="A64" s="26" t="s">
        <v>79</v>
      </c>
      <c r="B64" s="27"/>
      <c r="C64" s="27"/>
      <c r="D64" s="27"/>
      <c r="E64" s="27"/>
      <c r="F64" s="27"/>
      <c r="G64" s="27"/>
      <c r="H64" s="27"/>
      <c r="I64" s="27"/>
      <c r="J64" s="27"/>
      <c r="K64" s="27"/>
      <c r="L64" s="27"/>
      <c r="M64" s="28"/>
    </row>
    <row r="65" spans="1:13" ht="15" thickBot="1" x14ac:dyDescent="0.35">
      <c r="A65" s="14">
        <v>4</v>
      </c>
      <c r="B65" s="20" t="s">
        <v>43</v>
      </c>
      <c r="C65" s="13"/>
      <c r="D65" s="13"/>
      <c r="E65" s="13"/>
      <c r="F65" s="13"/>
      <c r="G65" s="13"/>
      <c r="H65" s="13"/>
      <c r="I65" s="13"/>
      <c r="J65" s="13"/>
      <c r="K65" s="13"/>
      <c r="L65" s="13"/>
      <c r="M65" s="13"/>
    </row>
    <row r="66" spans="1:13" ht="55.8" thickBot="1" x14ac:dyDescent="0.35">
      <c r="A66" s="14"/>
      <c r="B66" s="13" t="s">
        <v>80</v>
      </c>
      <c r="C66" s="13" t="s">
        <v>81</v>
      </c>
      <c r="D66" s="13" t="s">
        <v>74</v>
      </c>
      <c r="E66" s="13">
        <v>0</v>
      </c>
      <c r="F66" s="13">
        <v>100</v>
      </c>
      <c r="G66" s="13">
        <v>100</v>
      </c>
      <c r="H66" s="13"/>
      <c r="I66" s="13">
        <v>100</v>
      </c>
      <c r="J66" s="13">
        <v>100</v>
      </c>
      <c r="K66" s="13"/>
      <c r="L66" s="13">
        <v>0</v>
      </c>
      <c r="M66" s="13">
        <v>0</v>
      </c>
    </row>
    <row r="67" spans="1:13" ht="15" thickBot="1" x14ac:dyDescent="0.35">
      <c r="A67" s="26" t="s">
        <v>82</v>
      </c>
      <c r="B67" s="27"/>
      <c r="C67" s="27"/>
      <c r="D67" s="27"/>
      <c r="E67" s="27"/>
      <c r="F67" s="27"/>
      <c r="G67" s="27"/>
      <c r="H67" s="27"/>
      <c r="I67" s="27"/>
      <c r="J67" s="27"/>
      <c r="K67" s="27"/>
      <c r="L67" s="27"/>
      <c r="M67" s="28"/>
    </row>
    <row r="68" spans="1:13" ht="15" thickBot="1" x14ac:dyDescent="0.35">
      <c r="A68" s="26" t="s">
        <v>84</v>
      </c>
      <c r="B68" s="27"/>
      <c r="C68" s="27"/>
      <c r="D68" s="27"/>
      <c r="E68" s="27"/>
      <c r="F68" s="27"/>
      <c r="G68" s="27"/>
      <c r="H68" s="27"/>
      <c r="I68" s="27"/>
      <c r="J68" s="27"/>
      <c r="K68" s="27"/>
      <c r="L68" s="27"/>
      <c r="M68" s="28"/>
    </row>
    <row r="69" spans="1:13" ht="15.6" x14ac:dyDescent="0.3">
      <c r="A69" s="8"/>
    </row>
    <row r="70" spans="1:13" ht="18" customHeight="1" x14ac:dyDescent="0.3">
      <c r="A70" s="29" t="s">
        <v>44</v>
      </c>
      <c r="B70" s="29"/>
      <c r="C70" s="29"/>
      <c r="D70" s="29"/>
      <c r="E70" s="29"/>
      <c r="F70" s="29"/>
      <c r="G70" s="29"/>
      <c r="H70" s="29"/>
      <c r="I70" s="29"/>
      <c r="J70" s="29"/>
      <c r="K70" s="29"/>
      <c r="L70" s="29"/>
      <c r="M70" s="29"/>
    </row>
    <row r="71" spans="1:13" ht="66" customHeight="1" x14ac:dyDescent="0.3">
      <c r="A71" s="15"/>
      <c r="B71" s="53" t="s">
        <v>86</v>
      </c>
      <c r="C71" s="53"/>
      <c r="D71" s="53"/>
      <c r="E71" s="53"/>
      <c r="F71" s="53"/>
      <c r="G71" s="53"/>
      <c r="H71" s="53"/>
      <c r="I71" s="53"/>
      <c r="J71" s="53"/>
      <c r="K71" s="53"/>
      <c r="L71" s="53"/>
      <c r="M71" s="53"/>
    </row>
    <row r="72" spans="1:13" ht="22.95" customHeight="1" x14ac:dyDescent="0.3">
      <c r="A72" s="57" t="s">
        <v>89</v>
      </c>
      <c r="B72" s="57"/>
      <c r="C72" s="57"/>
      <c r="D72" s="57"/>
      <c r="E72" s="57"/>
      <c r="F72" s="57"/>
      <c r="G72" s="57"/>
      <c r="H72" s="57"/>
      <c r="I72" s="57"/>
      <c r="J72" s="57"/>
      <c r="K72" s="57"/>
      <c r="L72" s="57"/>
      <c r="M72" s="57"/>
    </row>
    <row r="74" spans="1:13" ht="30" customHeight="1" x14ac:dyDescent="0.3">
      <c r="B74" s="55" t="s">
        <v>49</v>
      </c>
      <c r="C74" s="55"/>
      <c r="J74" s="16" t="s">
        <v>50</v>
      </c>
    </row>
    <row r="75" spans="1:13" x14ac:dyDescent="0.3">
      <c r="B75" s="16"/>
    </row>
    <row r="76" spans="1:13" x14ac:dyDescent="0.3">
      <c r="B76" s="40" t="s">
        <v>51</v>
      </c>
      <c r="C76" s="40"/>
      <c r="J76" s="16" t="s">
        <v>52</v>
      </c>
    </row>
  </sheetData>
  <mergeCells count="57">
    <mergeCell ref="B71:M71"/>
    <mergeCell ref="C8:L8"/>
    <mergeCell ref="B74:C74"/>
    <mergeCell ref="C10:L10"/>
    <mergeCell ref="A15:M15"/>
    <mergeCell ref="B16:M16"/>
    <mergeCell ref="A28:L28"/>
    <mergeCell ref="B30:B31"/>
    <mergeCell ref="C30:E30"/>
    <mergeCell ref="F30:H30"/>
    <mergeCell ref="I30:K30"/>
    <mergeCell ref="A35:K35"/>
    <mergeCell ref="A36:K36"/>
    <mergeCell ref="A38:A39"/>
    <mergeCell ref="B76:C76"/>
    <mergeCell ref="I1:L1"/>
    <mergeCell ref="I2:L2"/>
    <mergeCell ref="I3:L3"/>
    <mergeCell ref="I4:L4"/>
    <mergeCell ref="I5:L5"/>
    <mergeCell ref="B24:M24"/>
    <mergeCell ref="B17:M17"/>
    <mergeCell ref="B18:M18"/>
    <mergeCell ref="A19:K19"/>
    <mergeCell ref="A21:M21"/>
    <mergeCell ref="A22:K22"/>
    <mergeCell ref="B23:M23"/>
    <mergeCell ref="B25:M25"/>
    <mergeCell ref="A9:A10"/>
    <mergeCell ref="C9:M9"/>
    <mergeCell ref="A11:A12"/>
    <mergeCell ref="C11:M11"/>
    <mergeCell ref="C12:L12"/>
    <mergeCell ref="A13:A14"/>
    <mergeCell ref="D13:M13"/>
    <mergeCell ref="D14:M14"/>
    <mergeCell ref="B38:B39"/>
    <mergeCell ref="C38:E38"/>
    <mergeCell ref="F38:H38"/>
    <mergeCell ref="I38:K38"/>
    <mergeCell ref="A43:L43"/>
    <mergeCell ref="H45:J45"/>
    <mergeCell ref="K45:M45"/>
    <mergeCell ref="A72:M72"/>
    <mergeCell ref="A52:M52"/>
    <mergeCell ref="A59:M59"/>
    <mergeCell ref="A64:M64"/>
    <mergeCell ref="A67:M67"/>
    <mergeCell ref="A68:M68"/>
    <mergeCell ref="A70:M70"/>
    <mergeCell ref="A45:A46"/>
    <mergeCell ref="B45:B46"/>
    <mergeCell ref="C45:C46"/>
    <mergeCell ref="D45:D46"/>
    <mergeCell ref="E45:G45"/>
    <mergeCell ref="D49:D50"/>
    <mergeCell ref="D54:D55"/>
  </mergeCells>
  <pageMargins left="0.70866141732283472" right="0.70866141732283472" top="0.74803149606299213" bottom="0.74803149606299213" header="0.31496062992125984" footer="0.31496062992125984"/>
  <pageSetup paperSize="9" scale="78" fitToHeight="0"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Паспорт 2151 за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Економист</dc:creator>
  <cp:lastModifiedBy>Економист</cp:lastModifiedBy>
  <cp:lastPrinted>2020-02-04T12:18:20Z</cp:lastPrinted>
  <dcterms:created xsi:type="dcterms:W3CDTF">2020-01-30T08:58:47Z</dcterms:created>
  <dcterms:modified xsi:type="dcterms:W3CDTF">2020-02-04T12:19:10Z</dcterms:modified>
</cp:coreProperties>
</file>