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<sst xmlns="http://schemas.openxmlformats.org/spreadsheetml/2006/main" count="163" uniqueCount="104">
  <si>
    <t>Джерело фінансування</t>
  </si>
  <si>
    <t>Рік початку і закінчення робіт</t>
  </si>
  <si>
    <t>Закінчення робіт</t>
  </si>
  <si>
    <t>Кошто-рисна вартість, грн.</t>
  </si>
  <si>
    <t>І кв.</t>
  </si>
  <si>
    <t>IV кв.</t>
  </si>
  <si>
    <t>Реконструкція шаф управління зовнішнім освітленням</t>
  </si>
  <si>
    <t>Поча-ток робіт</t>
  </si>
  <si>
    <t>1.1</t>
  </si>
  <si>
    <t>1.2</t>
  </si>
  <si>
    <t>1.3</t>
  </si>
  <si>
    <t>1.4</t>
  </si>
  <si>
    <t>1.5</t>
  </si>
  <si>
    <t>3</t>
  </si>
  <si>
    <t>ІV кв.</t>
  </si>
  <si>
    <t>Наяв-ність доку-мен-тації</t>
  </si>
  <si>
    <t>Міський бюджет</t>
  </si>
  <si>
    <t>Підрядник</t>
  </si>
  <si>
    <t>Згідно із Законом України "Про здійснення   державних закупівель"</t>
  </si>
  <si>
    <t>1.6</t>
  </si>
  <si>
    <t>1.7</t>
  </si>
  <si>
    <t>1.8</t>
  </si>
  <si>
    <t>1.9</t>
  </si>
  <si>
    <t>№ з/п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</si>
  <si>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</si>
  <si>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</si>
  <si>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Найменування об’єкта</t>
  </si>
  <si>
    <t>Вулиці Ціолковського</t>
  </si>
  <si>
    <t>Вулиці Кирпоноса</t>
  </si>
  <si>
    <t>1.10</t>
  </si>
  <si>
    <t>1.11</t>
  </si>
  <si>
    <t>1.12</t>
  </si>
  <si>
    <t>1.13</t>
  </si>
  <si>
    <t>1.14</t>
  </si>
  <si>
    <t xml:space="preserve">Комунальному підприємству "Деснянське" Чернігівської міської ради </t>
  </si>
  <si>
    <t>6</t>
  </si>
  <si>
    <t>7</t>
  </si>
  <si>
    <t>Виконання Програми відновлення та реконструкції дитячих ігрових та спортивних майданчиків на період 2009-2014 років, затвердженої рішенням міської ради від 30.01.2009  (34 сесія 5 скликання)  (КЕКВ 3210)</t>
  </si>
  <si>
    <t>Вулиці  П’ятницької</t>
  </si>
  <si>
    <t>1. Реконструкція мереж зовнішнього освітлення (на виконання цільової Програми освітлення міста Чернігова на 2012-2014 роки, затвердженої рішенням міської ради від 30.11.2011  (15 сесія 6 скликання))</t>
  </si>
  <si>
    <t>8</t>
  </si>
  <si>
    <t>9</t>
  </si>
  <si>
    <t>Реконструкція внутрішньо-домових електричних мереж з влаштуванням обладнання обліку електричної енергії для кожної кімнати окремо в гуртожитку №3 по вул. Кільцевій, 20 (рішення виконавчого комітету Чернігівської міської ради від 16.03.2009 № 69 ) (одержувач коштів комунальне підприємство  "ЖЕК-10"  Чернігівської міської ради)</t>
  </si>
  <si>
    <t>Річний титульний список 
на реконструкцію об’єктів благоустрою міста Чернігова на 2014 рік
за рахунок коштів бюджету розвитку міського бюджету міста Чернігова</t>
  </si>
  <si>
    <t>2014</t>
  </si>
  <si>
    <t xml:space="preserve">Заступник міського голови - </t>
  </si>
  <si>
    <t>керуючий справами виконкому</t>
  </si>
  <si>
    <t>С. Г. Віхров</t>
  </si>
  <si>
    <t xml:space="preserve">Реконструкція ділянки мережі зовнішнього освітлення вул. Кільцевої (від вул. 1-го Травня до вул. Шевченка) </t>
  </si>
  <si>
    <t>2</t>
  </si>
  <si>
    <r>
      <t>Разом у  розділі 1</t>
    </r>
    <r>
      <rPr>
        <b/>
        <sz val="14"/>
        <rFont val="Times New Roman"/>
        <family val="1"/>
      </rPr>
      <t>:</t>
    </r>
  </si>
  <si>
    <r>
      <t>Разом у  розділах 5-7 (КЕКВ 3210)</t>
    </r>
    <r>
      <rPr>
        <b/>
        <sz val="14"/>
        <rFont val="Times New Roman"/>
        <family val="1"/>
      </rPr>
      <t>:</t>
    </r>
  </si>
  <si>
    <t>10</t>
  </si>
  <si>
    <t>11</t>
  </si>
  <si>
    <r>
      <t>Разом у  розділах 8-11 (КЕКВ 3122)</t>
    </r>
    <r>
      <rPr>
        <b/>
        <sz val="14"/>
        <rFont val="Times New Roman"/>
        <family val="1"/>
      </rPr>
      <t>:</t>
    </r>
  </si>
  <si>
    <t xml:space="preserve">Будівництво розворотного кола по вул. Славутицькій (у тому числі виготовлення проектно-кошторисної документації) </t>
  </si>
  <si>
    <t xml:space="preserve">Влаштування  майданчиків під дитячі спортивно-ігрові комплекси на території міста </t>
  </si>
  <si>
    <t xml:space="preserve">Проектні роботи на будівництво  об’єктів благоустрою міста   </t>
  </si>
  <si>
    <t xml:space="preserve">Реконструкція інженерного вводу до Вічного вогню  (встановлення засобу обліку споживання газу) </t>
  </si>
  <si>
    <t>1.15</t>
  </si>
  <si>
    <t>Вулиці Комінтерна</t>
  </si>
  <si>
    <t>Вулиці Заньковецької</t>
  </si>
  <si>
    <t>Вулиці Олександра Беспалова</t>
  </si>
  <si>
    <t>Вулиці Освіти</t>
  </si>
  <si>
    <t>Вулиці  Серьожникова</t>
  </si>
  <si>
    <t>Вулиці  Щорса</t>
  </si>
  <si>
    <t>Провулка Старобілоуського</t>
  </si>
  <si>
    <t>Вулиці Старобілоуської</t>
  </si>
  <si>
    <t>Вулиці Дніпровської</t>
  </si>
  <si>
    <t>Будівництво мережі зовнішнього освітлення по проспекту Миру від автомобільного мосту до вул. Лісковицької (Київський в’їзд)</t>
  </si>
  <si>
    <t>Комунальному підприємству "ЖЕК-13" Чернігівської міської ради</t>
  </si>
  <si>
    <t xml:space="preserve">Неоплачені бюджетні призначення та кредиторська заборгованість за 2013 рік </t>
  </si>
  <si>
    <t>12</t>
  </si>
  <si>
    <t xml:space="preserve">Виконання Програми модернізації та заміни ліфтів у житловому фонді міста Чернігова на 2008-2015 роки, затвердженої рішенням міської ради від 26.06.2008  (29 сесія 5 скликання) (КЕКВ 3210), </t>
  </si>
  <si>
    <t xml:space="preserve">комунальному підприємству "Деснянське" Чернігівської міської ради 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</si>
  <si>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</si>
  <si>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</si>
  <si>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 xml:space="preserve">Реконструкція мереж зовнішнього освітлення вул.  Воровського </t>
  </si>
  <si>
    <r>
      <t>Разом у  пункті 12.1 (КЕКВ 3142)</t>
    </r>
    <r>
      <rPr>
        <b/>
        <sz val="14"/>
        <rFont val="Times New Roman"/>
        <family val="1"/>
      </rPr>
      <t>:</t>
    </r>
  </si>
  <si>
    <t>Реконструкція внутрішньо-домових електричних мереж з влаштуванням обладнання обліку електричної енергії для кожної кімнати окремо в гуртожитку №3 по вул. Кільцевій, 20 (рішення виконавчого комітету Чернігівської міської ради від 16.03.2009 № 69 ) (одержувач коштів комунальне підприємство  "ЖЕК-10"  Чернігівської міської ради) (КЕКВ 3210)</t>
  </si>
  <si>
    <t>Загаль-ний фонд, грн</t>
  </si>
  <si>
    <t>Спец. фонд (бюджет розвитку), грн</t>
  </si>
  <si>
    <t>у тому числі, одержувачам коштів:</t>
  </si>
  <si>
    <r>
      <t>Разом у  розділах 1-3 (КЕКВ 3142)</t>
    </r>
    <r>
      <rPr>
        <b/>
        <sz val="14"/>
        <rFont val="Times New Roman"/>
        <family val="1"/>
      </rPr>
      <t>:</t>
    </r>
  </si>
  <si>
    <t xml:space="preserve">4. Капітальні вкладення (на виконання Програми модернізації та заміни ліфтів у житловому фонді міста Чернігова на 2008-2015 роки, затвердженої рішенням міської ради від 26.06.2008  (29 сесія 5 скликання)) </t>
  </si>
  <si>
    <t>4.1</t>
  </si>
  <si>
    <t>4.2</t>
  </si>
  <si>
    <t>4.3</t>
  </si>
  <si>
    <t>4.4</t>
  </si>
  <si>
    <r>
      <t>Разом у  розділі 4</t>
    </r>
    <r>
      <rPr>
        <b/>
        <sz val="14"/>
        <rFont val="Times New Roman"/>
        <family val="1"/>
      </rPr>
      <t>:</t>
    </r>
  </si>
  <si>
    <t>5</t>
  </si>
  <si>
    <t>12.1.1</t>
  </si>
  <si>
    <t>12.1.2</t>
  </si>
  <si>
    <t>12.2</t>
  </si>
  <si>
    <t>12.2.1</t>
  </si>
  <si>
    <t>12.2.2</t>
  </si>
  <si>
    <t>12.2.3</t>
  </si>
  <si>
    <t>12.3</t>
  </si>
  <si>
    <t>12.4</t>
  </si>
  <si>
    <r>
      <t>Разом у  розділі 12</t>
    </r>
    <r>
      <rPr>
        <b/>
        <sz val="14"/>
        <rFont val="Times New Roman"/>
        <family val="1"/>
      </rPr>
      <t>:</t>
    </r>
  </si>
  <si>
    <t>Усього у розділах 1-12:</t>
  </si>
  <si>
    <t>Вулиці Красносільського</t>
  </si>
  <si>
    <t>Масани (Мікрорайон)</t>
  </si>
  <si>
    <t xml:space="preserve">Додаток 3                                                                  
до рішення виконавчого комітету міської ради 17 лютого 2014 р. № 46 (у редакції рішення виконавчого комітету міської ради __________________ 2014 р. № ______)
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</si>
</sst>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3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0" borderId="7" applyNumberFormat="0" applyAlignment="0" applyProtection="0"/>
    <xf numFmtId="0" fontId="15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2">
      <selection activeCell="K5" sqref="K5"/>
    </sheetView>
  </sheetViews>
  <sheetFormatPr defaultColWidth="9.00390625" defaultRowHeight="12.75"/>
  <cols>
    <col min="1" max="1" width="7.875" style="0" customWidth="1"/>
    <col min="2" max="2" width="58.875" style="0" customWidth="1"/>
    <col min="3" max="3" width="10.75390625" style="0" customWidth="1"/>
    <col min="4" max="4" width="14.375" style="17" customWidth="1"/>
    <col min="5" max="5" width="11.375" style="0" customWidth="1"/>
    <col min="6" max="6" width="14.375" style="17" customWidth="1"/>
    <col min="7" max="7" width="8.875" style="0" customWidth="1"/>
    <col min="8" max="8" width="9.625" style="0" customWidth="1"/>
    <col min="9" max="9" width="14.125" style="0" customWidth="1"/>
    <col min="10" max="10" width="9.00390625" style="0" customWidth="1"/>
  </cols>
  <sheetData>
    <row r="1" ht="18.75" customHeight="1" hidden="1"/>
    <row r="2" spans="1:10" s="7" customFormat="1" ht="83.25" customHeight="1">
      <c r="A2" s="6"/>
      <c r="B2" s="6"/>
      <c r="C2" s="6"/>
      <c r="D2" s="18"/>
      <c r="E2" s="47" t="s">
        <v>103</v>
      </c>
      <c r="F2" s="47"/>
      <c r="G2" s="47"/>
      <c r="H2" s="47"/>
      <c r="I2" s="47"/>
      <c r="J2" s="47"/>
    </row>
    <row r="3" spans="1:10" s="9" customFormat="1" ht="10.5" customHeight="1">
      <c r="A3" s="8"/>
      <c r="B3" s="8"/>
      <c r="C3" s="8"/>
      <c r="D3" s="19"/>
      <c r="E3" s="47"/>
      <c r="F3" s="47"/>
      <c r="G3" s="47"/>
      <c r="H3" s="47"/>
      <c r="I3" s="47"/>
      <c r="J3" s="47"/>
    </row>
    <row r="4" spans="1:10" s="9" customFormat="1" ht="51" customHeight="1">
      <c r="A4" s="8"/>
      <c r="B4" s="45" t="s">
        <v>43</v>
      </c>
      <c r="C4" s="45"/>
      <c r="D4" s="45"/>
      <c r="E4" s="45"/>
      <c r="F4" s="45"/>
      <c r="G4" s="45"/>
      <c r="H4" s="45"/>
      <c r="I4" s="45"/>
      <c r="J4" s="8"/>
    </row>
    <row r="5" spans="1:10" s="8" customFormat="1" ht="24.75" customHeight="1">
      <c r="A5" s="39" t="s">
        <v>23</v>
      </c>
      <c r="B5" s="39" t="s">
        <v>26</v>
      </c>
      <c r="C5" s="39" t="s">
        <v>1</v>
      </c>
      <c r="D5" s="44" t="s">
        <v>3</v>
      </c>
      <c r="E5" s="39" t="s">
        <v>0</v>
      </c>
      <c r="F5" s="39"/>
      <c r="G5" s="39" t="s">
        <v>7</v>
      </c>
      <c r="H5" s="39" t="s">
        <v>2</v>
      </c>
      <c r="I5" s="39" t="s">
        <v>17</v>
      </c>
      <c r="J5" s="39" t="s">
        <v>15</v>
      </c>
    </row>
    <row r="6" spans="1:10" s="8" customFormat="1" ht="20.25" customHeight="1">
      <c r="A6" s="39"/>
      <c r="B6" s="39"/>
      <c r="C6" s="39"/>
      <c r="D6" s="44"/>
      <c r="E6" s="46" t="s">
        <v>16</v>
      </c>
      <c r="F6" s="46"/>
      <c r="G6" s="39"/>
      <c r="H6" s="39"/>
      <c r="I6" s="39"/>
      <c r="J6" s="39"/>
    </row>
    <row r="7" spans="1:10" s="8" customFormat="1" ht="66.75" customHeight="1">
      <c r="A7" s="39"/>
      <c r="B7" s="39"/>
      <c r="C7" s="39"/>
      <c r="D7" s="44"/>
      <c r="E7" s="10" t="s">
        <v>80</v>
      </c>
      <c r="F7" s="20" t="s">
        <v>81</v>
      </c>
      <c r="G7" s="39"/>
      <c r="H7" s="39"/>
      <c r="I7" s="39"/>
      <c r="J7" s="39"/>
    </row>
    <row r="8" spans="1:10" s="9" customFormat="1" ht="18.75">
      <c r="A8" s="11">
        <v>1</v>
      </c>
      <c r="B8" s="11">
        <v>2</v>
      </c>
      <c r="C8" s="11">
        <v>3</v>
      </c>
      <c r="D8" s="23">
        <v>4</v>
      </c>
      <c r="E8" s="11">
        <v>5</v>
      </c>
      <c r="F8" s="23">
        <v>6</v>
      </c>
      <c r="G8" s="11">
        <v>7</v>
      </c>
      <c r="H8" s="11">
        <v>8</v>
      </c>
      <c r="I8" s="11">
        <v>9</v>
      </c>
      <c r="J8" s="11">
        <v>10</v>
      </c>
    </row>
    <row r="9" spans="1:10" s="9" customFormat="1" ht="42.75" customHeight="1">
      <c r="A9" s="34" t="s">
        <v>39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s="9" customFormat="1" ht="37.5" customHeight="1">
      <c r="A10" s="14" t="s">
        <v>8</v>
      </c>
      <c r="B10" s="12" t="s">
        <v>6</v>
      </c>
      <c r="C10" s="14" t="s">
        <v>44</v>
      </c>
      <c r="D10" s="33">
        <v>100000</v>
      </c>
      <c r="E10" s="22"/>
      <c r="F10" s="22">
        <f aca="true" t="shared" si="0" ref="F10:F24">D10</f>
        <v>100000</v>
      </c>
      <c r="G10" s="10" t="s">
        <v>4</v>
      </c>
      <c r="H10" s="10" t="s">
        <v>5</v>
      </c>
      <c r="I10" s="37"/>
      <c r="J10" s="3"/>
    </row>
    <row r="11" spans="1:10" s="9" customFormat="1" ht="29.25" customHeight="1">
      <c r="A11" s="16" t="s">
        <v>9</v>
      </c>
      <c r="B11" s="25" t="s">
        <v>67</v>
      </c>
      <c r="C11" s="14" t="s">
        <v>44</v>
      </c>
      <c r="D11" s="33">
        <v>110700</v>
      </c>
      <c r="E11" s="22"/>
      <c r="F11" s="22">
        <f t="shared" si="0"/>
        <v>110700</v>
      </c>
      <c r="G11" s="10" t="s">
        <v>4</v>
      </c>
      <c r="H11" s="10" t="s">
        <v>5</v>
      </c>
      <c r="I11" s="38"/>
      <c r="J11" s="3"/>
    </row>
    <row r="12" spans="1:10" s="9" customFormat="1" ht="29.25" customHeight="1">
      <c r="A12" s="16" t="s">
        <v>10</v>
      </c>
      <c r="B12" s="25" t="s">
        <v>66</v>
      </c>
      <c r="C12" s="14" t="s">
        <v>44</v>
      </c>
      <c r="D12" s="33">
        <v>40500</v>
      </c>
      <c r="E12" s="22"/>
      <c r="F12" s="22">
        <f t="shared" si="0"/>
        <v>40500</v>
      </c>
      <c r="G12" s="10" t="s">
        <v>4</v>
      </c>
      <c r="H12" s="10" t="s">
        <v>5</v>
      </c>
      <c r="I12" s="38"/>
      <c r="J12" s="3"/>
    </row>
    <row r="13" spans="1:10" s="9" customFormat="1" ht="28.5" customHeight="1">
      <c r="A13" s="16" t="s">
        <v>11</v>
      </c>
      <c r="B13" s="25" t="s">
        <v>60</v>
      </c>
      <c r="C13" s="14" t="s">
        <v>44</v>
      </c>
      <c r="D13" s="33">
        <v>97200</v>
      </c>
      <c r="E13" s="22"/>
      <c r="F13" s="22">
        <f t="shared" si="0"/>
        <v>97200</v>
      </c>
      <c r="G13" s="10" t="s">
        <v>4</v>
      </c>
      <c r="H13" s="10" t="s">
        <v>5</v>
      </c>
      <c r="I13" s="38" t="s">
        <v>18</v>
      </c>
      <c r="J13" s="3"/>
    </row>
    <row r="14" spans="1:10" s="9" customFormat="1" ht="29.25" customHeight="1">
      <c r="A14" s="16" t="s">
        <v>12</v>
      </c>
      <c r="B14" s="25" t="s">
        <v>68</v>
      </c>
      <c r="C14" s="14" t="s">
        <v>44</v>
      </c>
      <c r="D14" s="33">
        <v>97200</v>
      </c>
      <c r="E14" s="22"/>
      <c r="F14" s="22">
        <f t="shared" si="0"/>
        <v>97200</v>
      </c>
      <c r="G14" s="10"/>
      <c r="H14" s="10"/>
      <c r="I14" s="38"/>
      <c r="J14" s="3"/>
    </row>
    <row r="15" spans="1:10" s="9" customFormat="1" ht="28.5" customHeight="1">
      <c r="A15" s="16" t="s">
        <v>19</v>
      </c>
      <c r="B15" s="25" t="s">
        <v>61</v>
      </c>
      <c r="C15" s="14" t="s">
        <v>44</v>
      </c>
      <c r="D15" s="33">
        <v>81000</v>
      </c>
      <c r="E15" s="22"/>
      <c r="F15" s="22">
        <f t="shared" si="0"/>
        <v>81000</v>
      </c>
      <c r="G15" s="10"/>
      <c r="H15" s="10"/>
      <c r="I15" s="38"/>
      <c r="J15" s="3"/>
    </row>
    <row r="16" spans="1:10" s="9" customFormat="1" ht="28.5" customHeight="1">
      <c r="A16" s="16" t="s">
        <v>20</v>
      </c>
      <c r="B16" s="25" t="s">
        <v>62</v>
      </c>
      <c r="C16" s="14" t="s">
        <v>44</v>
      </c>
      <c r="D16" s="33">
        <v>135000</v>
      </c>
      <c r="E16" s="22"/>
      <c r="F16" s="22">
        <f t="shared" si="0"/>
        <v>135000</v>
      </c>
      <c r="G16" s="10"/>
      <c r="H16" s="10"/>
      <c r="I16" s="38"/>
      <c r="J16" s="3"/>
    </row>
    <row r="17" spans="1:10" s="9" customFormat="1" ht="30.75" customHeight="1">
      <c r="A17" s="16" t="s">
        <v>21</v>
      </c>
      <c r="B17" s="25" t="s">
        <v>63</v>
      </c>
      <c r="C17" s="14" t="s">
        <v>44</v>
      </c>
      <c r="D17" s="33">
        <v>99900</v>
      </c>
      <c r="E17" s="22"/>
      <c r="F17" s="22">
        <f t="shared" si="0"/>
        <v>99900</v>
      </c>
      <c r="G17" s="10"/>
      <c r="H17" s="10"/>
      <c r="I17" s="38"/>
      <c r="J17" s="3"/>
    </row>
    <row r="18" spans="1:10" s="9" customFormat="1" ht="28.5" customHeight="1">
      <c r="A18" s="16" t="s">
        <v>22</v>
      </c>
      <c r="B18" s="25" t="s">
        <v>101</v>
      </c>
      <c r="C18" s="14" t="s">
        <v>44</v>
      </c>
      <c r="D18" s="33">
        <v>273200</v>
      </c>
      <c r="E18" s="22"/>
      <c r="F18" s="22">
        <f t="shared" si="0"/>
        <v>273200</v>
      </c>
      <c r="G18" s="10"/>
      <c r="H18" s="10"/>
      <c r="I18" s="38"/>
      <c r="J18" s="3"/>
    </row>
    <row r="19" spans="1:10" s="9" customFormat="1" ht="29.25" customHeight="1">
      <c r="A19" s="31" t="s">
        <v>29</v>
      </c>
      <c r="B19" s="12" t="s">
        <v>27</v>
      </c>
      <c r="C19" s="32" t="s">
        <v>44</v>
      </c>
      <c r="D19" s="33">
        <v>103000</v>
      </c>
      <c r="E19" s="22"/>
      <c r="F19" s="22">
        <f t="shared" si="0"/>
        <v>103000</v>
      </c>
      <c r="G19" s="10"/>
      <c r="H19" s="10"/>
      <c r="I19" s="38" t="s">
        <v>18</v>
      </c>
      <c r="J19" s="3"/>
    </row>
    <row r="20" spans="1:10" s="9" customFormat="1" ht="28.5" customHeight="1">
      <c r="A20" s="31" t="s">
        <v>30</v>
      </c>
      <c r="B20" s="24" t="s">
        <v>28</v>
      </c>
      <c r="C20" s="32" t="s">
        <v>44</v>
      </c>
      <c r="D20" s="33">
        <v>135000</v>
      </c>
      <c r="E20" s="22"/>
      <c r="F20" s="22">
        <f t="shared" si="0"/>
        <v>135000</v>
      </c>
      <c r="G20" s="10"/>
      <c r="H20" s="10"/>
      <c r="I20" s="38"/>
      <c r="J20" s="3"/>
    </row>
    <row r="21" spans="1:10" s="9" customFormat="1" ht="29.25" customHeight="1">
      <c r="A21" s="31" t="s">
        <v>31</v>
      </c>
      <c r="B21" s="24" t="s">
        <v>38</v>
      </c>
      <c r="C21" s="32" t="s">
        <v>44</v>
      </c>
      <c r="D21" s="33">
        <v>270000</v>
      </c>
      <c r="E21" s="22"/>
      <c r="F21" s="22">
        <f t="shared" si="0"/>
        <v>270000</v>
      </c>
      <c r="G21" s="10"/>
      <c r="H21" s="10"/>
      <c r="I21" s="38"/>
      <c r="J21" s="3"/>
    </row>
    <row r="22" spans="1:10" s="9" customFormat="1" ht="29.25" customHeight="1">
      <c r="A22" s="31" t="s">
        <v>32</v>
      </c>
      <c r="B22" s="24" t="s">
        <v>64</v>
      </c>
      <c r="C22" s="32" t="s">
        <v>44</v>
      </c>
      <c r="D22" s="33">
        <v>32000</v>
      </c>
      <c r="E22" s="22"/>
      <c r="F22" s="22">
        <f t="shared" si="0"/>
        <v>32000</v>
      </c>
      <c r="G22" s="10"/>
      <c r="H22" s="10"/>
      <c r="I22" s="38"/>
      <c r="J22" s="3"/>
    </row>
    <row r="23" spans="1:10" s="9" customFormat="1" ht="28.5" customHeight="1">
      <c r="A23" s="31" t="s">
        <v>33</v>
      </c>
      <c r="B23" s="24" t="s">
        <v>65</v>
      </c>
      <c r="C23" s="32" t="s">
        <v>44</v>
      </c>
      <c r="D23" s="33">
        <v>217000</v>
      </c>
      <c r="E23" s="22"/>
      <c r="F23" s="22">
        <f t="shared" si="0"/>
        <v>217000</v>
      </c>
      <c r="G23" s="10"/>
      <c r="H23" s="10"/>
      <c r="I23" s="38"/>
      <c r="J23" s="3"/>
    </row>
    <row r="24" spans="1:10" s="9" customFormat="1" ht="28.5" customHeight="1">
      <c r="A24" s="31" t="s">
        <v>59</v>
      </c>
      <c r="B24" s="24" t="s">
        <v>102</v>
      </c>
      <c r="C24" s="32" t="s">
        <v>44</v>
      </c>
      <c r="D24" s="33">
        <v>194000</v>
      </c>
      <c r="E24" s="22"/>
      <c r="F24" s="22">
        <f t="shared" si="0"/>
        <v>194000</v>
      </c>
      <c r="G24" s="10"/>
      <c r="H24" s="10"/>
      <c r="I24" s="38"/>
      <c r="J24" s="3"/>
    </row>
    <row r="25" spans="1:10" s="9" customFormat="1" ht="30.75" customHeight="1">
      <c r="A25" s="4"/>
      <c r="B25" s="12" t="s">
        <v>50</v>
      </c>
      <c r="C25" s="10"/>
      <c r="D25" s="22">
        <f>SUM(D10:D24)</f>
        <v>1985700</v>
      </c>
      <c r="E25" s="22"/>
      <c r="F25" s="22">
        <f>SUM(F19:F23)</f>
        <v>757000</v>
      </c>
      <c r="G25" s="10"/>
      <c r="H25" s="10"/>
      <c r="I25" s="38"/>
      <c r="J25" s="3"/>
    </row>
    <row r="26" spans="1:10" s="9" customFormat="1" ht="44.25" customHeight="1">
      <c r="A26" s="14" t="s">
        <v>49</v>
      </c>
      <c r="B26" s="21" t="s">
        <v>58</v>
      </c>
      <c r="C26" s="14" t="s">
        <v>44</v>
      </c>
      <c r="D26" s="22">
        <v>30000</v>
      </c>
      <c r="E26" s="22"/>
      <c r="F26" s="22">
        <f>D26</f>
        <v>30000</v>
      </c>
      <c r="G26" s="10" t="s">
        <v>4</v>
      </c>
      <c r="H26" s="10" t="s">
        <v>5</v>
      </c>
      <c r="I26" s="38"/>
      <c r="J26" s="27"/>
    </row>
    <row r="27" spans="1:10" s="9" customFormat="1" ht="48.75" customHeight="1">
      <c r="A27" s="14" t="s">
        <v>13</v>
      </c>
      <c r="B27" s="26" t="s">
        <v>48</v>
      </c>
      <c r="C27" s="10">
        <v>2014</v>
      </c>
      <c r="D27" s="22">
        <v>450000</v>
      </c>
      <c r="E27" s="22"/>
      <c r="F27" s="22">
        <f>D27</f>
        <v>450000</v>
      </c>
      <c r="G27" s="10" t="s">
        <v>4</v>
      </c>
      <c r="H27" s="10" t="s">
        <v>5</v>
      </c>
      <c r="I27" s="40"/>
      <c r="J27" s="27"/>
    </row>
    <row r="28" spans="1:10" s="9" customFormat="1" ht="26.25" customHeight="1">
      <c r="A28" s="4"/>
      <c r="B28" s="12" t="s">
        <v>83</v>
      </c>
      <c r="C28" s="10"/>
      <c r="D28" s="22">
        <f>D25+D26+D27</f>
        <v>2465700</v>
      </c>
      <c r="E28" s="22"/>
      <c r="F28" s="22">
        <f>D28</f>
        <v>2465700</v>
      </c>
      <c r="G28" s="10"/>
      <c r="H28" s="10"/>
      <c r="I28" s="28"/>
      <c r="J28" s="27"/>
    </row>
    <row r="29" spans="1:10" s="9" customFormat="1" ht="42" customHeight="1">
      <c r="A29" s="41" t="s">
        <v>84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s="9" customFormat="1" ht="38.25" customHeight="1">
      <c r="A30" s="14" t="s">
        <v>85</v>
      </c>
      <c r="B30" s="12" t="s">
        <v>34</v>
      </c>
      <c r="C30" s="14" t="s">
        <v>44</v>
      </c>
      <c r="D30" s="22">
        <v>651000</v>
      </c>
      <c r="E30" s="22"/>
      <c r="F30" s="22">
        <f aca="true" t="shared" si="1" ref="F30:F36">D30</f>
        <v>651000</v>
      </c>
      <c r="G30" s="10" t="s">
        <v>4</v>
      </c>
      <c r="H30" s="10" t="s">
        <v>5</v>
      </c>
      <c r="I30" s="37" t="s">
        <v>18</v>
      </c>
      <c r="J30" s="5"/>
    </row>
    <row r="31" spans="1:10" s="9" customFormat="1" ht="38.25" customHeight="1">
      <c r="A31" s="14" t="s">
        <v>86</v>
      </c>
      <c r="B31" s="12" t="s">
        <v>24</v>
      </c>
      <c r="C31" s="14" t="s">
        <v>44</v>
      </c>
      <c r="D31" s="22">
        <v>692000</v>
      </c>
      <c r="E31" s="22"/>
      <c r="F31" s="22">
        <f t="shared" si="1"/>
        <v>692000</v>
      </c>
      <c r="G31" s="10" t="s">
        <v>4</v>
      </c>
      <c r="H31" s="10" t="s">
        <v>5</v>
      </c>
      <c r="I31" s="38"/>
      <c r="J31" s="5"/>
    </row>
    <row r="32" spans="1:10" s="9" customFormat="1" ht="38.25" customHeight="1">
      <c r="A32" s="14" t="s">
        <v>87</v>
      </c>
      <c r="B32" s="12" t="s">
        <v>25</v>
      </c>
      <c r="C32" s="14" t="s">
        <v>44</v>
      </c>
      <c r="D32" s="22">
        <v>797000</v>
      </c>
      <c r="E32" s="22"/>
      <c r="F32" s="22">
        <f t="shared" si="1"/>
        <v>797000</v>
      </c>
      <c r="G32" s="10" t="s">
        <v>4</v>
      </c>
      <c r="H32" s="10" t="s">
        <v>5</v>
      </c>
      <c r="I32" s="38"/>
      <c r="J32" s="5"/>
    </row>
    <row r="33" spans="1:10" s="9" customFormat="1" ht="38.25" customHeight="1">
      <c r="A33" s="14" t="s">
        <v>88</v>
      </c>
      <c r="B33" s="12" t="s">
        <v>70</v>
      </c>
      <c r="C33" s="14" t="s">
        <v>44</v>
      </c>
      <c r="D33" s="22">
        <v>200000</v>
      </c>
      <c r="E33" s="22"/>
      <c r="F33" s="22">
        <f t="shared" si="1"/>
        <v>200000</v>
      </c>
      <c r="G33" s="10" t="s">
        <v>4</v>
      </c>
      <c r="H33" s="10" t="s">
        <v>5</v>
      </c>
      <c r="I33" s="40"/>
      <c r="J33" s="5"/>
    </row>
    <row r="34" spans="1:10" s="9" customFormat="1" ht="30" customHeight="1">
      <c r="A34" s="1"/>
      <c r="B34" s="12" t="s">
        <v>89</v>
      </c>
      <c r="C34" s="14"/>
      <c r="D34" s="22">
        <f>SUM(D30:D33)</f>
        <v>2340000</v>
      </c>
      <c r="E34" s="15"/>
      <c r="F34" s="22">
        <f t="shared" si="1"/>
        <v>2340000</v>
      </c>
      <c r="G34" s="10"/>
      <c r="H34" s="10"/>
      <c r="I34" s="12"/>
      <c r="J34" s="5"/>
    </row>
    <row r="35" spans="1:10" s="9" customFormat="1" ht="74.25" customHeight="1">
      <c r="A35" s="14" t="s">
        <v>90</v>
      </c>
      <c r="B35" s="12" t="s">
        <v>37</v>
      </c>
      <c r="C35" s="14" t="s">
        <v>44</v>
      </c>
      <c r="D35" s="22">
        <v>400000</v>
      </c>
      <c r="E35" s="15"/>
      <c r="F35" s="22">
        <f t="shared" si="1"/>
        <v>400000</v>
      </c>
      <c r="G35" s="10" t="s">
        <v>4</v>
      </c>
      <c r="H35" s="10" t="s">
        <v>5</v>
      </c>
      <c r="I35" s="30"/>
      <c r="J35" s="5"/>
    </row>
    <row r="36" spans="1:10" s="9" customFormat="1" ht="130.5" customHeight="1">
      <c r="A36" s="14" t="s">
        <v>35</v>
      </c>
      <c r="B36" s="12" t="s">
        <v>42</v>
      </c>
      <c r="C36" s="14" t="s">
        <v>44</v>
      </c>
      <c r="D36" s="22">
        <v>450000</v>
      </c>
      <c r="E36" s="15"/>
      <c r="F36" s="22">
        <f t="shared" si="1"/>
        <v>450000</v>
      </c>
      <c r="G36" s="10" t="s">
        <v>4</v>
      </c>
      <c r="H36" s="10" t="s">
        <v>5</v>
      </c>
      <c r="I36" s="21"/>
      <c r="J36" s="5"/>
    </row>
    <row r="37" spans="1:10" s="9" customFormat="1" ht="30.75" customHeight="1">
      <c r="A37" s="14" t="s">
        <v>36</v>
      </c>
      <c r="B37" s="12" t="s">
        <v>51</v>
      </c>
      <c r="C37" s="14"/>
      <c r="D37" s="22">
        <f>D34+D35+D36</f>
        <v>3190000</v>
      </c>
      <c r="E37" s="22"/>
      <c r="F37" s="22">
        <f>F34+F35+F36</f>
        <v>3190000</v>
      </c>
      <c r="G37" s="10"/>
      <c r="H37" s="10"/>
      <c r="I37" s="12"/>
      <c r="J37" s="5"/>
    </row>
    <row r="38" spans="1:10" s="9" customFormat="1" ht="55.5" customHeight="1">
      <c r="A38" s="14" t="s">
        <v>40</v>
      </c>
      <c r="B38" s="21" t="s">
        <v>55</v>
      </c>
      <c r="C38" s="14" t="s">
        <v>44</v>
      </c>
      <c r="D38" s="22">
        <v>400000</v>
      </c>
      <c r="E38" s="15"/>
      <c r="F38" s="22">
        <f>D38</f>
        <v>400000</v>
      </c>
      <c r="G38" s="10" t="s">
        <v>4</v>
      </c>
      <c r="H38" s="10" t="s">
        <v>14</v>
      </c>
      <c r="I38" s="39" t="s">
        <v>18</v>
      </c>
      <c r="J38" s="5"/>
    </row>
    <row r="39" spans="1:10" s="9" customFormat="1" ht="40.5" customHeight="1">
      <c r="A39" s="14" t="s">
        <v>41</v>
      </c>
      <c r="B39" s="21" t="s">
        <v>56</v>
      </c>
      <c r="C39" s="14" t="s">
        <v>44</v>
      </c>
      <c r="D39" s="22">
        <v>292930</v>
      </c>
      <c r="E39" s="15"/>
      <c r="F39" s="22">
        <f>D39</f>
        <v>292930</v>
      </c>
      <c r="G39" s="10" t="s">
        <v>4</v>
      </c>
      <c r="H39" s="10" t="s">
        <v>5</v>
      </c>
      <c r="I39" s="39"/>
      <c r="J39" s="5"/>
    </row>
    <row r="40" spans="1:10" s="9" customFormat="1" ht="57.75" customHeight="1">
      <c r="A40" s="14" t="s">
        <v>52</v>
      </c>
      <c r="B40" s="29" t="s">
        <v>69</v>
      </c>
      <c r="C40" s="14" t="s">
        <v>44</v>
      </c>
      <c r="D40" s="22">
        <v>300000</v>
      </c>
      <c r="E40" s="15"/>
      <c r="F40" s="22">
        <f>D40</f>
        <v>300000</v>
      </c>
      <c r="G40" s="10" t="s">
        <v>4</v>
      </c>
      <c r="H40" s="10" t="s">
        <v>5</v>
      </c>
      <c r="I40" s="39"/>
      <c r="J40" s="5"/>
    </row>
    <row r="41" spans="1:10" s="9" customFormat="1" ht="40.5" customHeight="1">
      <c r="A41" s="14" t="s">
        <v>53</v>
      </c>
      <c r="B41" s="12" t="s">
        <v>57</v>
      </c>
      <c r="C41" s="14" t="s">
        <v>44</v>
      </c>
      <c r="D41" s="22">
        <v>100000</v>
      </c>
      <c r="E41" s="15"/>
      <c r="F41" s="22">
        <f>D41</f>
        <v>100000</v>
      </c>
      <c r="G41" s="10" t="s">
        <v>4</v>
      </c>
      <c r="H41" s="10" t="s">
        <v>14</v>
      </c>
      <c r="I41" s="39"/>
      <c r="J41" s="5"/>
    </row>
    <row r="42" spans="1:10" s="9" customFormat="1" ht="29.25" customHeight="1">
      <c r="A42" s="14"/>
      <c r="B42" s="12" t="s">
        <v>54</v>
      </c>
      <c r="C42" s="14"/>
      <c r="D42" s="22">
        <f>D38+D39+D40+D41</f>
        <v>1092930</v>
      </c>
      <c r="E42" s="15"/>
      <c r="F42" s="22">
        <f>D42</f>
        <v>1092930</v>
      </c>
      <c r="G42" s="10"/>
      <c r="H42" s="10"/>
      <c r="I42" s="13"/>
      <c r="J42" s="5"/>
    </row>
    <row r="43" spans="1:10" s="9" customFormat="1" ht="39" customHeight="1">
      <c r="A43" s="14" t="s">
        <v>72</v>
      </c>
      <c r="B43" s="12" t="s">
        <v>71</v>
      </c>
      <c r="C43" s="14"/>
      <c r="D43" s="22"/>
      <c r="E43" s="15"/>
      <c r="F43" s="22"/>
      <c r="G43" s="10"/>
      <c r="H43" s="10"/>
      <c r="I43" s="13"/>
      <c r="J43" s="5"/>
    </row>
    <row r="44" spans="1:10" s="9" customFormat="1" ht="39.75" customHeight="1">
      <c r="A44" s="14" t="s">
        <v>91</v>
      </c>
      <c r="B44" s="12" t="s">
        <v>77</v>
      </c>
      <c r="C44" s="14"/>
      <c r="D44" s="22">
        <v>4064.67</v>
      </c>
      <c r="E44" s="15"/>
      <c r="F44" s="22">
        <f>D44</f>
        <v>4064.67</v>
      </c>
      <c r="G44" s="10"/>
      <c r="H44" s="10"/>
      <c r="I44" s="13"/>
      <c r="J44" s="5"/>
    </row>
    <row r="45" spans="1:10" s="9" customFormat="1" ht="45" customHeight="1">
      <c r="A45" s="14" t="s">
        <v>92</v>
      </c>
      <c r="B45" s="21" t="s">
        <v>58</v>
      </c>
      <c r="C45" s="14"/>
      <c r="D45" s="22">
        <v>1065</v>
      </c>
      <c r="E45" s="15"/>
      <c r="F45" s="22">
        <f>D45</f>
        <v>1065</v>
      </c>
      <c r="G45" s="10"/>
      <c r="H45" s="10"/>
      <c r="I45" s="13"/>
      <c r="J45" s="5"/>
    </row>
    <row r="46" spans="1:10" s="9" customFormat="1" ht="30" customHeight="1">
      <c r="A46" s="14"/>
      <c r="B46" s="12" t="s">
        <v>78</v>
      </c>
      <c r="C46" s="14"/>
      <c r="D46" s="22">
        <f>D44+D45</f>
        <v>5129.67</v>
      </c>
      <c r="E46" s="15"/>
      <c r="F46" s="22">
        <f>D46</f>
        <v>5129.67</v>
      </c>
      <c r="G46" s="10"/>
      <c r="H46" s="10"/>
      <c r="I46" s="13"/>
      <c r="J46" s="5"/>
    </row>
    <row r="47" spans="1:10" s="9" customFormat="1" ht="73.5" customHeight="1">
      <c r="A47" s="14" t="s">
        <v>93</v>
      </c>
      <c r="B47" s="12" t="s">
        <v>73</v>
      </c>
      <c r="C47" s="14"/>
      <c r="D47" s="22">
        <f>D49+D50+D51</f>
        <v>1621275.65</v>
      </c>
      <c r="E47" s="15"/>
      <c r="F47" s="22">
        <f>D47</f>
        <v>1621275.65</v>
      </c>
      <c r="G47" s="10"/>
      <c r="H47" s="10"/>
      <c r="I47" s="13"/>
      <c r="J47" s="5"/>
    </row>
    <row r="48" spans="1:10" s="9" customFormat="1" ht="27" customHeight="1">
      <c r="A48" s="14"/>
      <c r="B48" s="12" t="s">
        <v>82</v>
      </c>
      <c r="C48" s="14"/>
      <c r="D48" s="22"/>
      <c r="E48" s="15"/>
      <c r="F48" s="22"/>
      <c r="G48" s="10"/>
      <c r="H48" s="10"/>
      <c r="I48" s="13"/>
      <c r="J48" s="5"/>
    </row>
    <row r="49" spans="1:10" s="9" customFormat="1" ht="38.25" customHeight="1">
      <c r="A49" s="14" t="s">
        <v>94</v>
      </c>
      <c r="B49" s="12" t="s">
        <v>74</v>
      </c>
      <c r="C49" s="14"/>
      <c r="D49" s="22">
        <v>654930.94</v>
      </c>
      <c r="E49" s="15"/>
      <c r="F49" s="22">
        <f aca="true" t="shared" si="2" ref="F49:F54">D49</f>
        <v>654930.94</v>
      </c>
      <c r="G49" s="10"/>
      <c r="H49" s="10"/>
      <c r="I49" s="13"/>
      <c r="J49" s="5"/>
    </row>
    <row r="50" spans="1:10" s="9" customFormat="1" ht="37.5" customHeight="1">
      <c r="A50" s="14" t="s">
        <v>95</v>
      </c>
      <c r="B50" s="12" t="s">
        <v>75</v>
      </c>
      <c r="C50" s="14"/>
      <c r="D50" s="22">
        <v>680329.33</v>
      </c>
      <c r="E50" s="15"/>
      <c r="F50" s="22">
        <f t="shared" si="2"/>
        <v>680329.33</v>
      </c>
      <c r="G50" s="10"/>
      <c r="H50" s="10"/>
      <c r="I50" s="13"/>
      <c r="J50" s="5"/>
    </row>
    <row r="51" spans="1:10" s="9" customFormat="1" ht="37.5" customHeight="1">
      <c r="A51" s="14" t="s">
        <v>96</v>
      </c>
      <c r="B51" s="12" t="s">
        <v>76</v>
      </c>
      <c r="C51" s="14"/>
      <c r="D51" s="22">
        <v>286015.38</v>
      </c>
      <c r="E51" s="15"/>
      <c r="F51" s="22">
        <f t="shared" si="2"/>
        <v>286015.38</v>
      </c>
      <c r="G51" s="10"/>
      <c r="H51" s="10"/>
      <c r="I51" s="13"/>
      <c r="J51" s="5"/>
    </row>
    <row r="52" spans="1:10" s="9" customFormat="1" ht="84" customHeight="1">
      <c r="A52" s="14" t="s">
        <v>97</v>
      </c>
      <c r="B52" s="12" t="s">
        <v>37</v>
      </c>
      <c r="C52" s="14"/>
      <c r="D52" s="22">
        <v>277493.68</v>
      </c>
      <c r="E52" s="15"/>
      <c r="F52" s="22">
        <f t="shared" si="2"/>
        <v>277493.68</v>
      </c>
      <c r="G52" s="10"/>
      <c r="H52" s="10"/>
      <c r="I52" s="13"/>
      <c r="J52" s="5"/>
    </row>
    <row r="53" spans="1:10" s="9" customFormat="1" ht="131.25" customHeight="1">
      <c r="A53" s="14" t="s">
        <v>98</v>
      </c>
      <c r="B53" s="12" t="s">
        <v>79</v>
      </c>
      <c r="C53" s="14"/>
      <c r="D53" s="22">
        <v>783056</v>
      </c>
      <c r="E53" s="15"/>
      <c r="F53" s="22">
        <f t="shared" si="2"/>
        <v>783056</v>
      </c>
      <c r="G53" s="10"/>
      <c r="H53" s="10"/>
      <c r="I53" s="13"/>
      <c r="J53" s="5"/>
    </row>
    <row r="54" spans="1:10" s="9" customFormat="1" ht="28.5" customHeight="1">
      <c r="A54" s="14"/>
      <c r="B54" s="12" t="s">
        <v>99</v>
      </c>
      <c r="C54" s="14"/>
      <c r="D54" s="22">
        <f>D53+D52+D47+D46</f>
        <v>2686955</v>
      </c>
      <c r="E54" s="15"/>
      <c r="F54" s="22">
        <f t="shared" si="2"/>
        <v>2686955</v>
      </c>
      <c r="G54" s="10"/>
      <c r="H54" s="10"/>
      <c r="I54" s="13"/>
      <c r="J54" s="5"/>
    </row>
    <row r="55" spans="1:10" s="9" customFormat="1" ht="27.75" customHeight="1">
      <c r="A55" s="2"/>
      <c r="B55" s="12" t="s">
        <v>100</v>
      </c>
      <c r="C55" s="10"/>
      <c r="D55" s="22">
        <f>D28+D37+D42+D54</f>
        <v>9435585</v>
      </c>
      <c r="E55" s="15"/>
      <c r="F55" s="22">
        <f>D55</f>
        <v>9435585</v>
      </c>
      <c r="G55" s="10"/>
      <c r="H55" s="10"/>
      <c r="I55" s="3"/>
      <c r="J55" s="3"/>
    </row>
    <row r="56" s="7" customFormat="1" ht="52.5" customHeight="1">
      <c r="B56" s="9" t="s">
        <v>45</v>
      </c>
    </row>
    <row r="57" spans="2:8" s="7" customFormat="1" ht="18.75">
      <c r="B57" s="9" t="s">
        <v>46</v>
      </c>
      <c r="H57" s="9" t="s">
        <v>47</v>
      </c>
    </row>
  </sheetData>
  <sheetProtection/>
  <mergeCells count="19">
    <mergeCell ref="B4:I4"/>
    <mergeCell ref="I5:I7"/>
    <mergeCell ref="C5:C7"/>
    <mergeCell ref="E6:F6"/>
    <mergeCell ref="E2:J3"/>
    <mergeCell ref="J5:J7"/>
    <mergeCell ref="H5:H7"/>
    <mergeCell ref="E5:F5"/>
    <mergeCell ref="G5:G7"/>
    <mergeCell ref="A9:J9"/>
    <mergeCell ref="I10:I12"/>
    <mergeCell ref="A5:A7"/>
    <mergeCell ref="I13:I18"/>
    <mergeCell ref="I19:I27"/>
    <mergeCell ref="I38:I41"/>
    <mergeCell ref="I30:I33"/>
    <mergeCell ref="A29:J29"/>
    <mergeCell ref="B5:B7"/>
    <mergeCell ref="D5:D7"/>
  </mergeCells>
  <printOptions/>
  <pageMargins left="0.35433070866141736" right="0.1968503937007874" top="1.062992125984252" bottom="0.4330708661417323" header="0.4330708661417323" footer="0.4330708661417323"/>
  <pageSetup fitToHeight="4" horizontalDpi="600" verticalDpi="600" orientation="landscape" paperSize="9" scale="90" r:id="rId1"/>
  <headerFooter differentFirst="1" alignWithMargins="0"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Sasha</cp:lastModifiedBy>
  <cp:lastPrinted>2014-01-12T21:11:14Z</cp:lastPrinted>
  <dcterms:created xsi:type="dcterms:W3CDTF">2009-05-12T09:31:38Z</dcterms:created>
  <dcterms:modified xsi:type="dcterms:W3CDTF">2014-03-24T08:06:58Z</dcterms:modified>
  <cp:category/>
  <cp:version/>
  <cp:contentType/>
  <cp:contentStatus/>
</cp:coreProperties>
</file>