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вод(без ЖФ и КР)" sheetId="1" r:id="rId1"/>
  </sheets>
  <definedNames>
    <definedName name="_xlnm.Print_Area" localSheetId="0">'Свод(без ЖФ и КР)'!$A$1:$O$5</definedName>
  </definedNames>
  <calcPr calcId="145621"/>
</workbook>
</file>

<file path=xl/calcChain.xml><?xml version="1.0" encoding="utf-8"?>
<calcChain xmlns="http://schemas.openxmlformats.org/spreadsheetml/2006/main">
  <c r="J5" i="1" l="1"/>
  <c r="I5" i="1"/>
  <c r="G5" i="1"/>
  <c r="F5" i="1"/>
  <c r="E5" i="1"/>
  <c r="L5" i="1" l="1"/>
  <c r="K5" i="1"/>
  <c r="H5" i="1"/>
  <c r="M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<sst xmlns="http://schemas.openxmlformats.org/spreadsheetml/2006/main" count="22" uniqueCount="12">
  <si>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</si>
  <si>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</si>
  <si>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</si>
  <si>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</si>
  <si>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</si>
  <si>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</si>
  <si>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</si>
  <si>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</si>
  <si>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2019</t>
  </si>
  <si>
    <t>Факт 2019</t>
  </si>
  <si>
    <t>КП "Деснянське"</t>
  </si>
  <si>
    <t>Звіт про виконання фінансового плану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</si>
</sst>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8" sqref="G18"/>
    </sheetView>
  </sheetViews>
  <sheetFormatPr defaultRowHeight="15" x14ac:dyDescent="0.25"/>
  <cols>
    <col min="1" max="1" width="6.140625" customWidth="1"/>
    <col min="2" max="2" width="24.5703125" customWidth="1"/>
    <col min="3" max="15" width="13.28515625" customWidth="1"/>
  </cols>
  <sheetData>
    <row r="1" spans="1:15" ht="45.75" customHeight="1" x14ac:dyDescent="0.3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thickBot="1" x14ac:dyDescent="0.3"/>
    <row r="3" spans="1:15" ht="39.75" customHeight="1" x14ac:dyDescent="0.25">
      <c r="A3" s="8" t="s">
        <v>0</v>
      </c>
      <c r="B3" s="3" t="s">
        <v>1</v>
      </c>
      <c r="C3" s="3" t="s">
        <v>2</v>
      </c>
      <c r="D3" s="3"/>
      <c r="E3" s="5" t="s">
        <v>3</v>
      </c>
      <c r="F3" s="3" t="s">
        <v>4</v>
      </c>
      <c r="G3" s="3"/>
      <c r="H3" s="5" t="s">
        <v>3</v>
      </c>
      <c r="I3" s="3" t="s">
        <v>5</v>
      </c>
      <c r="J3" s="3"/>
      <c r="K3" s="5" t="s">
        <v>3</v>
      </c>
      <c r="L3" s="3" t="s">
        <v>6</v>
      </c>
      <c r="M3" s="3"/>
      <c r="N3" s="3" t="s">
        <v>7</v>
      </c>
      <c r="O3" s="4"/>
    </row>
    <row r="4" spans="1:15" ht="56.45" customHeight="1" x14ac:dyDescent="0.25">
      <c r="A4" s="9"/>
      <c r="B4" s="10"/>
      <c r="C4" s="1" t="s">
        <v>8</v>
      </c>
      <c r="D4" s="1" t="s">
        <v>9</v>
      </c>
      <c r="E4" s="6"/>
      <c r="F4" s="1" t="s">
        <v>8</v>
      </c>
      <c r="G4" s="1" t="s">
        <v>9</v>
      </c>
      <c r="H4" s="6"/>
      <c r="I4" s="1" t="s">
        <v>8</v>
      </c>
      <c r="J4" s="1" t="s">
        <v>9</v>
      </c>
      <c r="K4" s="6"/>
      <c r="L4" s="1" t="s">
        <v>8</v>
      </c>
      <c r="M4" s="1" t="s">
        <v>9</v>
      </c>
      <c r="N4" s="1" t="s">
        <v>8</v>
      </c>
      <c r="O4" s="2" t="s">
        <v>9</v>
      </c>
    </row>
    <row r="5" spans="1:15" s="11" customFormat="1" ht="33.75" customHeight="1" thickBot="1" x14ac:dyDescent="0.35">
      <c r="A5" s="12">
        <v>1</v>
      </c>
      <c r="B5" s="13" t="s">
        <v>10</v>
      </c>
      <c r="C5" s="14">
        <v>52470</v>
      </c>
      <c r="D5" s="15">
        <v>53046</v>
      </c>
      <c r="E5" s="16">
        <f t="shared" ref="E5" si="0">D5/C5</f>
        <v>1.0109777015437393</v>
      </c>
      <c r="F5" s="14">
        <f>88845.1-36160</f>
        <v>52685.100000000006</v>
      </c>
      <c r="G5" s="15">
        <f>89101.6-35724.3</f>
        <v>53377.3</v>
      </c>
      <c r="H5" s="16">
        <f t="shared" ref="H5" si="1">G5/F5</f>
        <v>1.0131384395208511</v>
      </c>
      <c r="I5" s="14">
        <f>87190.1-36160</f>
        <v>51030.100000000006</v>
      </c>
      <c r="J5" s="15">
        <f>86544.6-35724.3</f>
        <v>50820.3</v>
      </c>
      <c r="K5" s="16">
        <f t="shared" ref="K5" si="2">J5/I5</f>
        <v>0.99588870098236137</v>
      </c>
      <c r="L5" s="14">
        <f t="shared" ref="L5" si="3">F5-I5</f>
        <v>1655</v>
      </c>
      <c r="M5" s="15">
        <f t="shared" ref="M5" si="4">G5-J5</f>
        <v>2557</v>
      </c>
      <c r="N5" s="14">
        <v>230</v>
      </c>
      <c r="O5" s="17">
        <v>223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Свод(без ЖФ и КР)</vt:lpstr>
      <vt:lpstr>'Свод(без ЖФ и КР)'!Область_печати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2020-05-13T05:36:23Z</dcterms:created>
  <dcterms:modified xsi:type="dcterms:W3CDTF">2020-05-13T06:04:20Z</dcterms:modified>
</cp:coreProperties>
</file>