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24" firstSheet="3" activeTab="4"/>
  </bookViews>
  <sheets>
    <sheet name="Лист1" sheetId="1" r:id="rId1"/>
    <sheet name="Лист1 (2)" sheetId="2" r:id="rId2"/>
    <sheet name="Лист1 (3)" sheetId="3" r:id="rId3"/>
    <sheet name="січень" sheetId="4" r:id="rId4"/>
    <sheet name="квітень" sheetId="5" r:id="rId5"/>
  </sheets>
  <definedNames/>
  <calcPr fullCalcOnLoad="1"/>
</workbook>
</file>

<file path=xl/sharedStrings.xml><?xml version="1.0" encoding="utf-8"?>
<sst xmlns="http://schemas.openxmlformats.org/spreadsheetml/2006/main" count="1733" uniqueCount="289">
  <si>
    <t>ЗАТВЕРДЖЕНО</t>
  </si>
  <si>
    <t>Наказ міністерства економіки України</t>
  </si>
  <si>
    <t xml:space="preserve"> Дитяча поліклініка №1 Чернігівської міської ради</t>
  </si>
  <si>
    <t>(найменування замовника-розпорядника державних коштів)</t>
  </si>
  <si>
    <t>Дані щодо кожного окремого предмета закупівлі</t>
  </si>
  <si>
    <t>Код КЕКВ (для бюджетних коштів)</t>
  </si>
  <si>
    <t>Джерело фінансування</t>
  </si>
  <si>
    <t>Очікувана вартість предмета закупівлі (грн.)</t>
  </si>
  <si>
    <t>Орієнтовний  початок проведення процедури закупівлі</t>
  </si>
  <si>
    <t>Підрозділ/и особа/и,яких планується залучити до підготовки тендерної документації(запиту цінових котирувань)</t>
  </si>
  <si>
    <t>Примітки</t>
  </si>
  <si>
    <t>Міський бюджет</t>
  </si>
  <si>
    <t>Без проведення тендеру</t>
  </si>
  <si>
    <t xml:space="preserve">Голова комітету з конкурсних торгів </t>
  </si>
  <si>
    <t>(прізвище, ініціали)</t>
  </si>
  <si>
    <t>(підпис) М.П.</t>
  </si>
  <si>
    <t>Секретар комітету з конкурсних торгів</t>
  </si>
  <si>
    <t>26.07.2010№922.№252</t>
  </si>
  <si>
    <t xml:space="preserve">(підпис) </t>
  </si>
  <si>
    <t>Предмет закупівлі</t>
  </si>
  <si>
    <t>Назва процедури закупівлі</t>
  </si>
  <si>
    <t>Комітет з конкурсних торгів ДП№1</t>
  </si>
  <si>
    <r>
      <t xml:space="preserve">Папір та картон </t>
    </r>
    <r>
      <rPr>
        <b/>
        <sz val="9"/>
        <rFont val="Times New Roman"/>
        <family val="1"/>
      </rPr>
      <t>21.12</t>
    </r>
  </si>
  <si>
    <r>
      <t xml:space="preserve">Продукція друкована </t>
    </r>
    <r>
      <rPr>
        <b/>
        <sz val="9"/>
        <rFont val="Times New Roman"/>
        <family val="1"/>
      </rPr>
      <t>22.22.1</t>
    </r>
  </si>
  <si>
    <r>
      <t xml:space="preserve">Мило та чистильні препарати </t>
    </r>
    <r>
      <rPr>
        <b/>
        <sz val="9"/>
        <rFont val="Times New Roman"/>
        <family val="1"/>
      </rPr>
      <t>24.51.3</t>
    </r>
  </si>
  <si>
    <r>
      <t xml:space="preserve">Видання періодичне </t>
    </r>
    <r>
      <rPr>
        <b/>
        <sz val="9"/>
        <rFont val="Times New Roman"/>
        <family val="1"/>
      </rPr>
      <t>22.13.1</t>
    </r>
  </si>
  <si>
    <r>
      <t xml:space="preserve">Набори інструментів для машин </t>
    </r>
    <r>
      <rPr>
        <b/>
        <sz val="9"/>
        <rFont val="Times New Roman"/>
        <family val="1"/>
      </rPr>
      <t>26.62.4</t>
    </r>
  </si>
  <si>
    <r>
      <t xml:space="preserve">Устаткування для автоматичного оброблення інформації (комп'ютерна техніка) </t>
    </r>
    <r>
      <rPr>
        <b/>
        <sz val="9"/>
        <rFont val="Times New Roman"/>
        <family val="1"/>
      </rPr>
      <t>30.02.1</t>
    </r>
  </si>
  <si>
    <r>
      <t xml:space="preserve">Провід та кабель ізольовані </t>
    </r>
    <r>
      <rPr>
        <b/>
        <sz val="9"/>
        <rFont val="Times New Roman"/>
        <family val="1"/>
      </rPr>
      <t>31.30.1</t>
    </r>
  </si>
  <si>
    <r>
      <t xml:space="preserve">Лампи електричні та устаткування освітлювальне </t>
    </r>
    <r>
      <rPr>
        <b/>
        <sz val="9"/>
        <rFont val="Times New Roman"/>
        <family val="1"/>
      </rPr>
      <t>31.5</t>
    </r>
  </si>
  <si>
    <r>
      <t xml:space="preserve">Матеріали мастильні спеціальні та засоби для автомобілів </t>
    </r>
    <r>
      <rPr>
        <b/>
        <sz val="9"/>
        <rFont val="Times New Roman"/>
        <family val="1"/>
      </rPr>
      <t>24.66.3</t>
    </r>
  </si>
  <si>
    <r>
      <t xml:space="preserve">Фітінги трубопроводні сталеві </t>
    </r>
    <r>
      <rPr>
        <b/>
        <sz val="9"/>
        <rFont val="Times New Roman"/>
        <family val="1"/>
      </rPr>
      <t>27.22.2</t>
    </r>
  </si>
  <si>
    <r>
      <t xml:space="preserve">Вироби керамічні господарсько-побутові та декоративні код. </t>
    </r>
    <r>
      <rPr>
        <b/>
        <sz val="9"/>
        <rFont val="Times New Roman"/>
        <family val="1"/>
      </rPr>
      <t>26.21.2</t>
    </r>
  </si>
  <si>
    <r>
      <t xml:space="preserve">Шпалери код </t>
    </r>
    <r>
      <rPr>
        <b/>
        <sz val="9"/>
        <rFont val="Times New Roman"/>
        <family val="1"/>
      </rPr>
      <t>2124.1</t>
    </r>
  </si>
  <si>
    <r>
      <t xml:space="preserve">Апаратура електрозв"язку код </t>
    </r>
    <r>
      <rPr>
        <b/>
        <sz val="9"/>
        <rFont val="Times New Roman"/>
        <family val="1"/>
      </rPr>
      <t>32.20.2</t>
    </r>
  </si>
  <si>
    <r>
      <t xml:space="preserve">Спирт етиловий </t>
    </r>
    <r>
      <rPr>
        <b/>
        <sz val="9"/>
        <rFont val="Times New Roman"/>
        <family val="1"/>
      </rPr>
      <t>15.92.1</t>
    </r>
  </si>
  <si>
    <r>
      <t xml:space="preserve">Препарати лікарські </t>
    </r>
    <r>
      <rPr>
        <b/>
        <sz val="9"/>
        <rFont val="Times New Roman"/>
        <family val="1"/>
      </rPr>
      <t>24.42.1</t>
    </r>
  </si>
  <si>
    <r>
      <t xml:space="preserve">Продукти агрохімічні (деззасоби) </t>
    </r>
    <r>
      <rPr>
        <b/>
        <sz val="9"/>
        <rFont val="Times New Roman"/>
        <family val="1"/>
      </rPr>
      <t>24.20.1</t>
    </r>
  </si>
  <si>
    <r>
      <t xml:space="preserve">Препарати фармацевтичні різні </t>
    </r>
    <r>
      <rPr>
        <b/>
        <sz val="9"/>
        <rFont val="Times New Roman"/>
        <family val="1"/>
      </rPr>
      <t>24.42.2</t>
    </r>
  </si>
  <si>
    <r>
      <t xml:space="preserve">Продукція хімічна фотографічна </t>
    </r>
    <r>
      <rPr>
        <b/>
        <sz val="9"/>
        <rFont val="Times New Roman"/>
        <family val="1"/>
      </rPr>
      <t>24.64.1</t>
    </r>
  </si>
  <si>
    <r>
      <t xml:space="preserve">Інше технічне скло (посуд лабораторний) </t>
    </r>
    <r>
      <rPr>
        <b/>
        <sz val="9"/>
        <rFont val="Times New Roman"/>
        <family val="1"/>
      </rPr>
      <t>26.15.2</t>
    </r>
  </si>
  <si>
    <r>
      <t xml:space="preserve">Препарати лікарські </t>
    </r>
    <r>
      <rPr>
        <b/>
        <sz val="9"/>
        <rFont val="Times New Roman"/>
        <family val="1"/>
      </rPr>
      <t>24.42.1(туберкулін)</t>
    </r>
  </si>
  <si>
    <r>
      <t xml:space="preserve">Прилади для вимірювання фізичних та хімічних величин </t>
    </r>
    <r>
      <rPr>
        <b/>
        <sz val="9"/>
        <rFont val="Times New Roman"/>
        <family val="1"/>
      </rPr>
      <t>код 33.20.5</t>
    </r>
  </si>
  <si>
    <r>
      <t xml:space="preserve">Послуги з технічного обслуговування і ремонту мед.устаткування </t>
    </r>
    <r>
      <rPr>
        <b/>
        <sz val="9"/>
        <rFont val="Times New Roman"/>
        <family val="1"/>
      </rPr>
      <t>33.10.9</t>
    </r>
  </si>
  <si>
    <r>
      <t xml:space="preserve">Послуги з технічних випробувань та аналізу (повірка) </t>
    </r>
    <r>
      <rPr>
        <b/>
        <sz val="9"/>
        <rFont val="Times New Roman"/>
        <family val="1"/>
      </rPr>
      <t>74.30.1</t>
    </r>
  </si>
  <si>
    <r>
      <t xml:space="preserve">Послуги з оренди приміщень </t>
    </r>
    <r>
      <rPr>
        <b/>
        <sz val="9"/>
        <rFont val="Times New Roman"/>
        <family val="1"/>
      </rPr>
      <t>70.20.1</t>
    </r>
  </si>
  <si>
    <r>
      <t xml:space="preserve">Послуги з технічного обслуговування та ремонту автотранспорту </t>
    </r>
    <r>
      <rPr>
        <b/>
        <sz val="9"/>
        <rFont val="Times New Roman"/>
        <family val="1"/>
      </rPr>
      <t>50.20.1</t>
    </r>
  </si>
  <si>
    <r>
      <t xml:space="preserve">Псолуги з охорони здоров'я людини інші (дослідження на стерильність) </t>
    </r>
    <r>
      <rPr>
        <b/>
        <sz val="9"/>
        <rFont val="Times New Roman"/>
        <family val="1"/>
      </rPr>
      <t>85.14.1</t>
    </r>
  </si>
  <si>
    <r>
      <t xml:space="preserve">Послуги з технічного обслуговування та ремонту конторських, лічильних машин та комп'ютерної техніки (заправка картриджа) </t>
    </r>
    <r>
      <rPr>
        <b/>
        <sz val="9"/>
        <rFont val="Times New Roman"/>
        <family val="1"/>
      </rPr>
      <t>72.50.1</t>
    </r>
  </si>
  <si>
    <r>
      <t xml:space="preserve">Послуги зв'язку                                (послуги Інтернет) </t>
    </r>
    <r>
      <rPr>
        <b/>
        <sz val="9"/>
        <rFont val="Times New Roman"/>
        <family val="1"/>
      </rPr>
      <t>64.20.2</t>
    </r>
  </si>
  <si>
    <r>
      <t xml:space="preserve">Послуги консультаційні з проф. забезпечення і послуги з розроблення програмного забезпечення інші </t>
    </r>
    <r>
      <rPr>
        <b/>
        <sz val="9"/>
        <rFont val="Times New Roman"/>
        <family val="1"/>
      </rPr>
      <t>72.20.3</t>
    </r>
  </si>
  <si>
    <r>
      <t xml:space="preserve">Послуги з розподілу води </t>
    </r>
    <r>
      <rPr>
        <b/>
        <sz val="9"/>
        <rFont val="Times New Roman"/>
        <family val="1"/>
      </rPr>
      <t>41.00.2</t>
    </r>
  </si>
  <si>
    <r>
      <t xml:space="preserve">Послуги з постачання енергії </t>
    </r>
    <r>
      <rPr>
        <b/>
        <sz val="9"/>
        <rFont val="Times New Roman"/>
        <family val="1"/>
      </rPr>
      <t>40.10.3</t>
    </r>
  </si>
  <si>
    <r>
      <t xml:space="preserve">Послуги у сфері освіти-курси      </t>
    </r>
    <r>
      <rPr>
        <b/>
        <sz val="9"/>
        <rFont val="Times New Roman"/>
        <family val="1"/>
      </rPr>
      <t>80.4</t>
    </r>
  </si>
  <si>
    <t xml:space="preserve"> _________________</t>
  </si>
  <si>
    <r>
      <t xml:space="preserve">Страхування від нещасних випадків на транспорті код </t>
    </r>
    <r>
      <rPr>
        <b/>
        <sz val="9"/>
        <rFont val="Times New Roman"/>
        <family val="1"/>
      </rPr>
      <t>66.03.1</t>
    </r>
  </si>
  <si>
    <r>
      <t xml:space="preserve">Страхування орендованих приміщень код </t>
    </r>
    <r>
      <rPr>
        <b/>
        <sz val="9"/>
        <rFont val="Times New Roman"/>
        <family val="1"/>
      </rPr>
      <t>66.03.1</t>
    </r>
  </si>
  <si>
    <r>
      <t xml:space="preserve">Акумулятори електричні та акумуляторні батареї код </t>
    </r>
    <r>
      <rPr>
        <b/>
        <sz val="9"/>
        <rFont val="Times New Roman"/>
        <family val="1"/>
      </rPr>
      <t>31.40.2</t>
    </r>
  </si>
  <si>
    <r>
      <t xml:space="preserve">Шини нові </t>
    </r>
    <r>
      <rPr>
        <b/>
        <sz val="9"/>
        <rFont val="Times New Roman"/>
        <family val="1"/>
      </rPr>
      <t>25.11.1</t>
    </r>
  </si>
  <si>
    <r>
      <t xml:space="preserve">Вузли та деталі для автомобілів  </t>
    </r>
    <r>
      <rPr>
        <b/>
        <sz val="9"/>
        <rFont val="Times New Roman"/>
        <family val="1"/>
      </rPr>
      <t>34.30.2</t>
    </r>
  </si>
  <si>
    <r>
      <t xml:space="preserve">Приладдя канцелярське </t>
    </r>
    <r>
      <rPr>
        <b/>
        <sz val="9"/>
        <rFont val="Times New Roman"/>
        <family val="1"/>
      </rPr>
      <t>36.63.2</t>
    </r>
  </si>
  <si>
    <r>
      <t xml:space="preserve">Фарби, лаки  </t>
    </r>
    <r>
      <rPr>
        <b/>
        <sz val="9"/>
        <rFont val="Times New Roman"/>
        <family val="1"/>
      </rPr>
      <t>24.30.1</t>
    </r>
  </si>
  <si>
    <r>
      <t xml:space="preserve">Вироби столярні та теслярські </t>
    </r>
    <r>
      <rPr>
        <b/>
        <sz val="9"/>
        <rFont val="Times New Roman"/>
        <family val="1"/>
      </rPr>
      <t>20.30.1</t>
    </r>
  </si>
  <si>
    <r>
      <t xml:space="preserve">Електроустаткування  інше для двигунів і транспортних засобів </t>
    </r>
    <r>
      <rPr>
        <b/>
        <sz val="9"/>
        <rFont val="Times New Roman"/>
        <family val="1"/>
      </rPr>
      <t>31.61.2</t>
    </r>
  </si>
  <si>
    <r>
      <t xml:space="preserve">Вузли та деталі до двигунів </t>
    </r>
    <r>
      <rPr>
        <b/>
        <sz val="9"/>
        <rFont val="Times New Roman"/>
        <family val="1"/>
      </rPr>
      <t>34.30.1</t>
    </r>
  </si>
  <si>
    <r>
      <t xml:space="preserve">Меблі інші  </t>
    </r>
    <r>
      <rPr>
        <b/>
        <sz val="9"/>
        <rFont val="Times New Roman"/>
        <family val="1"/>
      </rPr>
      <t>36.14.1</t>
    </r>
  </si>
  <si>
    <r>
      <t xml:space="preserve">Інші вироби з пластмас </t>
    </r>
    <r>
      <rPr>
        <b/>
        <sz val="9"/>
        <rFont val="Times New Roman"/>
        <family val="1"/>
      </rPr>
      <t>25.24.2</t>
    </r>
  </si>
  <si>
    <r>
      <t xml:space="preserve">Одяг гумовий (рукавички господарчі гумові) </t>
    </r>
    <r>
      <rPr>
        <b/>
        <sz val="9"/>
        <rFont val="Times New Roman"/>
        <family val="1"/>
      </rPr>
      <t>25.13.6</t>
    </r>
  </si>
  <si>
    <r>
      <t xml:space="preserve">Вапняк та гіпс код </t>
    </r>
    <r>
      <rPr>
        <b/>
        <sz val="9"/>
        <rFont val="Times New Roman"/>
        <family val="1"/>
      </rPr>
      <t>14.12.1</t>
    </r>
  </si>
  <si>
    <r>
      <t xml:space="preserve">Вироби металеві різні </t>
    </r>
    <r>
      <rPr>
        <b/>
        <sz val="9"/>
        <rFont val="Times New Roman"/>
        <family val="1"/>
      </rPr>
      <t>28.75.2</t>
    </r>
  </si>
  <si>
    <r>
      <t>Вироби металеві для ванни та кухоні код.</t>
    </r>
    <r>
      <rPr>
        <b/>
        <sz val="9"/>
        <rFont val="Times New Roman"/>
        <family val="1"/>
      </rPr>
      <t>28.75.1</t>
    </r>
  </si>
  <si>
    <r>
      <t>Замки та запори код.</t>
    </r>
    <r>
      <rPr>
        <b/>
        <sz val="9"/>
        <rFont val="Times New Roman"/>
        <family val="1"/>
      </rPr>
      <t>28.63.1</t>
    </r>
  </si>
  <si>
    <r>
      <t xml:space="preserve">Прилади електричні побутові інші </t>
    </r>
    <r>
      <rPr>
        <b/>
        <sz val="9"/>
        <rFont val="Times New Roman"/>
        <family val="1"/>
      </rPr>
      <t>код 29.71.2</t>
    </r>
  </si>
  <si>
    <r>
      <t xml:space="preserve">Цемент код </t>
    </r>
    <r>
      <rPr>
        <b/>
        <sz val="9"/>
        <rFont val="Times New Roman"/>
        <family val="1"/>
      </rPr>
      <t>26.51.1</t>
    </r>
  </si>
  <si>
    <r>
      <t xml:space="preserve">Одяг робочий інший код </t>
    </r>
    <r>
      <rPr>
        <b/>
        <sz val="9"/>
        <rFont val="Times New Roman"/>
        <family val="1"/>
      </rPr>
      <t>18.21.3</t>
    </r>
  </si>
  <si>
    <r>
      <t xml:space="preserve">Вироби з текстилю інші код </t>
    </r>
    <r>
      <rPr>
        <b/>
        <sz val="9"/>
        <rFont val="Times New Roman"/>
        <family val="1"/>
      </rPr>
      <t>17.40.2</t>
    </r>
  </si>
  <si>
    <r>
      <t xml:space="preserve">Інстументи ручні інші код </t>
    </r>
    <r>
      <rPr>
        <b/>
        <sz val="9"/>
        <rFont val="Times New Roman"/>
        <family val="1"/>
      </rPr>
      <t>28.62.3</t>
    </r>
  </si>
  <si>
    <r>
      <t xml:space="preserve">Устаткування медичне, хірургічне та ортопедичне </t>
    </r>
    <r>
      <rPr>
        <b/>
        <sz val="9"/>
        <rFont val="Times New Roman"/>
        <family val="1"/>
      </rPr>
      <t>33.10.1</t>
    </r>
  </si>
  <si>
    <r>
      <t xml:space="preserve">Одяг гумовий  </t>
    </r>
    <r>
      <rPr>
        <b/>
        <sz val="9"/>
        <rFont val="Times New Roman"/>
        <family val="1"/>
      </rPr>
      <t>25.13.6</t>
    </r>
  </si>
  <si>
    <r>
      <t xml:space="preserve">Продукти дитячого та дієтичного харчування  харчування </t>
    </r>
    <r>
      <rPr>
        <b/>
        <sz val="9"/>
        <color indexed="8"/>
        <rFont val="Times New Roman"/>
        <family val="1"/>
      </rPr>
      <t>код 15.88.1</t>
    </r>
  </si>
  <si>
    <r>
      <t>Консультативні послуги з конфігурації комп'ютерних технічних засобів(супровід програмного продукту системи 1С "підприємство"код</t>
    </r>
    <r>
      <rPr>
        <b/>
        <sz val="9"/>
        <rFont val="Times New Roman"/>
        <family val="1"/>
      </rPr>
      <t xml:space="preserve"> 72.10.1</t>
    </r>
  </si>
  <si>
    <r>
      <t xml:space="preserve">Послуги з лікарської практики код </t>
    </r>
    <r>
      <rPr>
        <b/>
        <sz val="9"/>
        <rFont val="Times New Roman"/>
        <family val="1"/>
      </rPr>
      <t>85.12.1</t>
    </r>
  </si>
  <si>
    <r>
      <t>Продукти нафтоперероблення рідкі</t>
    </r>
    <r>
      <rPr>
        <b/>
        <sz val="9"/>
        <rFont val="Times New Roman"/>
        <family val="1"/>
      </rPr>
      <t xml:space="preserve">
23.20.1</t>
    </r>
  </si>
  <si>
    <t>відшкодування  орендодавцям</t>
  </si>
  <si>
    <r>
      <t xml:space="preserve">Інші вироби з деревини </t>
    </r>
    <r>
      <rPr>
        <b/>
        <sz val="9"/>
        <rFont val="Times New Roman"/>
        <family val="1"/>
      </rPr>
      <t>20.51.1</t>
    </r>
  </si>
  <si>
    <r>
      <t xml:space="preserve">Соки фруктові та овочеві(для виготовлення кислородних коктелів)  </t>
    </r>
    <r>
      <rPr>
        <b/>
        <sz val="9"/>
        <color indexed="8"/>
        <rFont val="Times New Roman"/>
        <family val="1"/>
      </rPr>
      <t>15.32.1</t>
    </r>
  </si>
  <si>
    <r>
      <t xml:space="preserve">Конструкції  збірні з пластмас код </t>
    </r>
    <r>
      <rPr>
        <b/>
        <sz val="9"/>
        <rFont val="Times New Roman"/>
        <family val="1"/>
      </rPr>
      <t>25.23.2.</t>
    </r>
  </si>
  <si>
    <t>Поточний ремонт  господарських приміщень  ДБН Д.1.1-1-2000</t>
  </si>
  <si>
    <r>
      <t xml:space="preserve">Вироби гумові різні код </t>
    </r>
    <r>
      <rPr>
        <b/>
        <sz val="9"/>
        <rFont val="Times New Roman"/>
        <family val="1"/>
      </rPr>
      <t>25.13.7.</t>
    </r>
  </si>
  <si>
    <t xml:space="preserve">Додаток до  річного плану державних  закупівель на 2013 р. </t>
  </si>
  <si>
    <t>Січень-грудень 2013 року</t>
  </si>
  <si>
    <r>
      <t xml:space="preserve">Кухар В. В.  </t>
    </r>
    <r>
      <rPr>
        <sz val="10"/>
        <rFont val="Times New Roman"/>
        <family val="1"/>
      </rPr>
      <t xml:space="preserve">                                      ________________</t>
    </r>
  </si>
  <si>
    <r>
      <t xml:space="preserve">Денисенко Н.М.  </t>
    </r>
    <r>
      <rPr>
        <sz val="10"/>
        <rFont val="Times New Roman"/>
        <family val="1"/>
      </rPr>
      <t xml:space="preserve">          </t>
    </r>
  </si>
  <si>
    <t>Додаткова угода з ТОВ"ТехНова"  20%суми договору №496 від 16.01.2012р.</t>
  </si>
  <si>
    <r>
      <t xml:space="preserve">Послуги постачання водяної пари і гарячої води( включно з холодоагентами) (послуги з постачання теплової енергії) </t>
    </r>
    <r>
      <rPr>
        <b/>
        <sz val="8"/>
        <rFont val="Times New Roman"/>
        <family val="1"/>
      </rPr>
      <t>40.30.1.</t>
    </r>
  </si>
  <si>
    <r>
      <t>Послуги постачання водяної пари і гарячої води( включно з холодоагентами) (послуги з постачання теплової енергії)</t>
    </r>
    <r>
      <rPr>
        <b/>
        <sz val="8"/>
        <rFont val="Times New Roman"/>
        <family val="1"/>
      </rPr>
      <t xml:space="preserve"> 40.30.1.</t>
    </r>
  </si>
  <si>
    <t>Без проведення тендеру                         Пролонгація  договору</t>
  </si>
  <si>
    <t>Без проведення тендеру                 Пролонгація  договору</t>
  </si>
  <si>
    <t>Січень 2013 року</t>
  </si>
  <si>
    <r>
      <t xml:space="preserve">Устаткування медичне, хірургічне та ортопедичне </t>
    </r>
    <r>
      <rPr>
        <b/>
        <sz val="9"/>
        <rFont val="Times New Roman"/>
        <family val="1"/>
      </rPr>
      <t>33.10.2</t>
    </r>
  </si>
  <si>
    <t>Додаткова угода Пролангація 20 %</t>
  </si>
  <si>
    <r>
      <t xml:space="preserve">Монтаж систем опалення, охолодження, вентиляції та кондиціонування повітря (встановлення системи автоматичного регулювання тепла(включаючи монтаж теловодолічильників)код </t>
    </r>
    <r>
      <rPr>
        <b/>
        <sz val="9"/>
        <rFont val="Times New Roman"/>
        <family val="1"/>
      </rPr>
      <t>45.33.1.</t>
    </r>
  </si>
  <si>
    <t xml:space="preserve">                             Затверджений  рішенням  комітету з конкурсних торгів від 14.01.2013 №2  </t>
  </si>
  <si>
    <r>
      <t>Страхування цивільно-правової відповідальності код</t>
    </r>
    <r>
      <rPr>
        <b/>
        <sz val="9"/>
        <rFont val="Times New Roman"/>
        <family val="1"/>
      </rPr>
      <t xml:space="preserve"> 66.03.1.</t>
    </r>
  </si>
  <si>
    <r>
      <t xml:space="preserve">Послуги надавані переважно юридичними особами (дезінфекційні роботи,обслугов. Ліфтів, навчання ,інші послуги) </t>
    </r>
    <r>
      <rPr>
        <b/>
        <sz val="9"/>
        <rFont val="Times New Roman"/>
        <family val="1"/>
      </rPr>
      <t>74.0</t>
    </r>
  </si>
  <si>
    <r>
      <t>Послуги з видалення твердих відходів код</t>
    </r>
    <r>
      <rPr>
        <b/>
        <sz val="9"/>
        <rFont val="Times New Roman"/>
        <family val="1"/>
      </rPr>
      <t>.90.00.2.</t>
    </r>
  </si>
  <si>
    <r>
      <t xml:space="preserve">Послуги з видалення, знищення, санітарного оброблення відходів та аналогічні послуги ( знешкодження ТПВ) </t>
    </r>
    <r>
      <rPr>
        <b/>
        <sz val="9"/>
        <rFont val="Times New Roman"/>
        <family val="1"/>
      </rPr>
      <t>90.00.</t>
    </r>
  </si>
  <si>
    <t>Додаткова угода з ПАТ"Облтеплокомуненерго"  20%суми договору №1-0401/1 від 16.01.2012р..</t>
  </si>
  <si>
    <t>Вироби текстильні інші код 13.9.</t>
  </si>
  <si>
    <t>Одяг, крім одягу з хутра код 14.1.</t>
  </si>
  <si>
    <t>Папір та картон 17.12.</t>
  </si>
  <si>
    <t xml:space="preserve"> Паливо рідинне та газ;оливи мастильні код 19.20.2.</t>
  </si>
  <si>
    <t>Фарби, лаки на основі полімерів код20.30.1.</t>
  </si>
  <si>
    <t>Мило , засоби мийні та засоби для чищення код 20.41.3.</t>
  </si>
  <si>
    <t xml:space="preserve">Фотопластинки й фотоплівки, плівка для миттєвого друку;фотохімікати та фотографічні незмішані речовини код 20.59.1. </t>
  </si>
  <si>
    <t>Препарати фармацевтичні, інші код 21.20.2.</t>
  </si>
  <si>
    <t>Предмети одягу та аксесуари одягу з вулканізованої гуми (крім виготовленнх з твердої гуми) код 22.19.6.</t>
  </si>
  <si>
    <t>Скло технічне та інше скло код 23.19.2.</t>
  </si>
  <si>
    <t>Частини та приладдя до вимірювального, випробувального та навігаційного устаткування код. 26.51.8.</t>
  </si>
  <si>
    <t>Соки фруктові та овочеві(для виготовлення кислородних коктелів)  10.32.1.</t>
  </si>
  <si>
    <t xml:space="preserve">Інструменти  і прилади медичні, хірургічні та стоматологічні код32.50.1. </t>
  </si>
  <si>
    <t>Ліки код 21.20.1</t>
  </si>
  <si>
    <t>Тканини прогумовані(крім кордів до шин) код 22.19.5</t>
  </si>
  <si>
    <t>Препарати фармацевтичні, інші(туберкулін) код 21.20.2.</t>
  </si>
  <si>
    <t>Продукти хімічні органічні, основні, різноманітні(спирт) код20.14.7.</t>
  </si>
  <si>
    <t>Пестициди та інші агрохімічні продукти (деззасоби)код 20.20.1.</t>
  </si>
  <si>
    <t>Батареї та  акумулятори код 27.20.</t>
  </si>
  <si>
    <t>Цемент , вапно та гіпс код 23.5.</t>
  </si>
  <si>
    <t>Устаткування освітлювальне електричне код.27.4.</t>
  </si>
  <si>
    <t>Паливо рідинне та газ, оливи мастильні код 19.20.2.</t>
  </si>
  <si>
    <t>Вироби ножові та столові прибори, інструменти й металеві вироби загальної призначеності код.25.7.</t>
  </si>
  <si>
    <t>Вироби металеві різні код 25.9.</t>
  </si>
  <si>
    <t xml:space="preserve">Вироби порцелянові/фарфорові та керамічні, інші код 23.4. </t>
  </si>
  <si>
    <t>Проводи, кабелі та електромонтажні пристрої код 27.3.</t>
  </si>
  <si>
    <t>Прилади побутові  код 27.5.</t>
  </si>
  <si>
    <t>Вироби пластмасові для будівництва; лінолеум і покриви на підлогу, тверді, не пластикові код 22.23.1.</t>
  </si>
  <si>
    <t>Вироби з деревини, корка, соломи та матеріалів, придатних для плетіння код 16.2.</t>
  </si>
  <si>
    <t>Фітінги до труб чи трубок зі сталі, не литі код 24.20.4.</t>
  </si>
  <si>
    <t>Апаратура зв"язку код 26.3.</t>
  </si>
  <si>
    <t>Вироби канцелярські, паперові код 17.23.1.</t>
  </si>
  <si>
    <t>Вироби пластмасові інші. Код 22.29.2.</t>
  </si>
  <si>
    <t>Комп'ютери та периферійні пристрої код 26.20.</t>
  </si>
  <si>
    <t xml:space="preserve">Труби, трубки, шланги та фітинги до них пластмасові код 22.21.2. </t>
  </si>
  <si>
    <t xml:space="preserve">Мітли та щітки код 32.91.1. </t>
  </si>
  <si>
    <t>Журнали та періодичні видання друковані код 58.14.1.</t>
  </si>
  <si>
    <t>Газети друковані код 58.13.1.</t>
  </si>
  <si>
    <t>Устаткування електричне та електронне до моторних транспортних засобів код.29.31.</t>
  </si>
  <si>
    <t>Частини та приладдя до моторних транспортних засобів код 29.32.</t>
  </si>
  <si>
    <t xml:space="preserve">Послуги щодо передавання даних і повідомлень код 61.10.1.                            </t>
  </si>
  <si>
    <t>Відходи;послуги щодо збирання відходів код 38.1.</t>
  </si>
  <si>
    <t xml:space="preserve">Послуги щодо грошового посредництва код 64.1. </t>
  </si>
  <si>
    <t>Технічне обслуговування та ремонтування автотранспортних засобів код 45.2.</t>
  </si>
  <si>
    <t>Ремонтування комп'ютерів і комунікаційного устаткування код 95.1.</t>
  </si>
  <si>
    <t>Ремонтування та технічне обслуговування електронного й оптичного устаткування код 33.13.1.</t>
  </si>
  <si>
    <t>Програмне забезпечення як завантажні файли код 58.29.3.</t>
  </si>
  <si>
    <t>Енергія електрична код35.11.1.</t>
  </si>
  <si>
    <t>Оброблення та розподілення води трубопроводами код 36.00.2.</t>
  </si>
  <si>
    <t>Пара та гаряча вода;  постачання пари та гарячої води код 35.30.1.</t>
  </si>
  <si>
    <t>Послуги щодо консультування стосовно систем і програмного забезпечення код 62.02.2.</t>
  </si>
  <si>
    <t>Послуги щодо страхування від нещасних випадків і страхування здоров'я код 65.12.1.</t>
  </si>
  <si>
    <t>Послуги щодо страхування автотранспорту код 65.12.2.</t>
  </si>
  <si>
    <t>Послуги щодо страхування майна від пожежі та інших небезпек код 65.12.4.</t>
  </si>
  <si>
    <t>Послуги щодо оренди й експлуатування власної чи взятої у лізинг нерухомості код.68.20.1.</t>
  </si>
  <si>
    <t>Послуги щодо технічного випробування й аналізування  код.71.20.1.</t>
  </si>
  <si>
    <t>Послуги у сфері спеціалізованої лікарської практики код.86.22.1.</t>
  </si>
  <si>
    <t>Послуги у сфері охорони здоров'я інші код.86.9.</t>
  </si>
  <si>
    <t>Послуги щодо очищення інші код 81.29.1.</t>
  </si>
  <si>
    <t>Послуги у сфері  середньої  освіти       85.3.</t>
  </si>
  <si>
    <t>Ремонтування та технічне обслуговування інших транспортних засобів і устаткування код 33.17.1.(ліфти)</t>
  </si>
  <si>
    <t>Послуги різні, інші код 96.09.19.</t>
  </si>
  <si>
    <t>Продукти харчові готові, гомогенізовані для дитячого та дієтичного харчування код 10.86.1</t>
  </si>
  <si>
    <t>Папір газетний, папір ручного виготовлення та інший, некрейдований папір або картонний для графічних цілей код.17.12.1.</t>
  </si>
  <si>
    <t xml:space="preserve">Додаток до  річного плану державних  закупівель на 2014 р. </t>
  </si>
  <si>
    <t xml:space="preserve">                             Затверджений  рішенням  комітету з конкурсних торгів від 16.01.2014 №1  </t>
  </si>
  <si>
    <t>Січень-червень  2014 року</t>
  </si>
  <si>
    <t>кредиторська заборгованість</t>
  </si>
  <si>
    <t xml:space="preserve">Без проведення тендеру               </t>
  </si>
  <si>
    <t>Будування нежитлових будівель(нове будівництво, реконструкція, капітальні та поточні ремонти) код 41.00.4.</t>
  </si>
  <si>
    <t>Міський бюджет(спецрахунок)</t>
  </si>
  <si>
    <t>Міський бюджет(суми за дорученням)</t>
  </si>
  <si>
    <r>
      <t xml:space="preserve">Демидов П.А.  </t>
    </r>
    <r>
      <rPr>
        <sz val="10"/>
        <rFont val="Times New Roman"/>
        <family val="1"/>
      </rPr>
      <t xml:space="preserve">                                      ________________</t>
    </r>
  </si>
  <si>
    <t>Речовини хімічні неорганічні основні, інші (хімреактиви)код 20.13.6.</t>
  </si>
  <si>
    <t>Додаток до  річного плану державних  закупівель на 2014 р.( до тимчасового кошторису зі змінами)</t>
  </si>
  <si>
    <t>Лютий місяць 2014 року</t>
  </si>
  <si>
    <t>Меблі медичні, хірургічні, стоматологічні код 32.50.3.</t>
  </si>
  <si>
    <t>Інструменти та прилади терапевтичні; приладдя, протези та орторедичні пристрої код.32.50.2.</t>
  </si>
  <si>
    <t xml:space="preserve">                             Затверджений  рішенням  комітету з конкурсних торгів від 10602.2014 №3  </t>
  </si>
  <si>
    <t xml:space="preserve">Відшкодування послуг по оздоровленню детей </t>
  </si>
  <si>
    <t>Речовини хімічні неорганічні основні, інші (код 20.13.6)</t>
  </si>
  <si>
    <t>Вироби з вулканізованої гуми код 22.19.7</t>
  </si>
  <si>
    <t xml:space="preserve">                   (підпис) М.П.</t>
  </si>
  <si>
    <t xml:space="preserve">                                                                             Дитяча поліклініка №1 Чернігівської міської ради</t>
  </si>
  <si>
    <t xml:space="preserve">                                                                           (найменування замовника-розпорядника державних коштів)</t>
  </si>
  <si>
    <t>Наказ Міністерства економічного</t>
  </si>
  <si>
    <t>розвитку і торгівлі України</t>
  </si>
  <si>
    <t>15 вересня 2014 року №1106</t>
  </si>
  <si>
    <t>Вироби медичні та хірургічної призначеності інші (гель УЗД) 32.50.5</t>
  </si>
  <si>
    <t>__________________</t>
  </si>
  <si>
    <t>В.В.Кухар</t>
  </si>
  <si>
    <t>Препарати фармацевтичні, інші (туберкулін)  код 21.20.2.</t>
  </si>
  <si>
    <t xml:space="preserve">Інструменти  і прилади медичні, хірургічні та стоматологічні код 32.50.1. </t>
  </si>
  <si>
    <t>програма вакцинації</t>
  </si>
  <si>
    <t>Деталі до вентелів,кранів,клапанів та подіб. вир. код 29.13.1.</t>
  </si>
  <si>
    <t>Лампи та світильники електричні код.27.40.2.</t>
  </si>
  <si>
    <t>Замки та завіси  код 25.72.1.</t>
  </si>
  <si>
    <t>орендари</t>
  </si>
  <si>
    <t>доручення</t>
  </si>
  <si>
    <t xml:space="preserve">                             Затверджений  рішенням  комітету з конкурсних торгів від 06.01.2015 № 1 </t>
  </si>
  <si>
    <t>спеціальний фонд</t>
  </si>
  <si>
    <t>Соки фруктові та овочеві(для виготовлення кисневих коктелів)  10.32.1.</t>
  </si>
  <si>
    <t>Ремонтування та технічне обслугов. машин загальної призначеності код 33.12.1.(ліфти)</t>
  </si>
  <si>
    <t>Ремонтування та технічне обслуговання електрон. й оптичного устаткування код33.13.1.</t>
  </si>
  <si>
    <t>Інструменти та прилади терапевтичні; приладдя, протези та ортопед. пристрої код32.50.2.</t>
  </si>
  <si>
    <t>Продукти хімічні різноманітні (реактиви) 20.59.5</t>
  </si>
  <si>
    <t>Предмети одягу та аксесуари одягу з вулканізованої гуми код 22.19.6.</t>
  </si>
  <si>
    <t>сума по кошторису</t>
  </si>
  <si>
    <t>сума по дщговору</t>
  </si>
  <si>
    <t>фактично профінансовано</t>
  </si>
  <si>
    <t>примітки</t>
  </si>
  <si>
    <t>залишок юридичних по плану</t>
  </si>
  <si>
    <t>залишок юридичних по договору</t>
  </si>
  <si>
    <t xml:space="preserve">                                          Додаток до  річного плану державних  закупівель на 2015 р. </t>
  </si>
  <si>
    <t>Приладдя канцелярське або шкільне пластмасове  код 22.29.2</t>
  </si>
  <si>
    <t>Вироби металеві для ванн та кухні код 25.99.1</t>
  </si>
  <si>
    <t>Устаткування електричне та електронне код.29.31</t>
  </si>
  <si>
    <t>Прилади для контролювання інших фізичних характеристик код 26.51.5</t>
  </si>
  <si>
    <t xml:space="preserve">Вироби порцелянові, фарфорові та керамічні інші код 23.4 </t>
  </si>
  <si>
    <t>Фарби, лаки інші код20.30.2.</t>
  </si>
  <si>
    <t>Інструменти код 25.73</t>
  </si>
  <si>
    <t>Вироби спортивні (для лікувальної фіз-ри) код 32.30.1</t>
  </si>
  <si>
    <t>Послуги у сфері середньої освіти код.85.3.</t>
  </si>
  <si>
    <t>Вироби текстильні готові для домашнього господарства код 13.92.1</t>
  </si>
  <si>
    <t>Одяг робочий, інший код 14.12.3</t>
  </si>
  <si>
    <t>Ремонтування побутової електричної техніки код 95.21.12.</t>
  </si>
  <si>
    <t>Шини та камери гумові нові код 22.11.1</t>
  </si>
  <si>
    <t>Шини та камери гумові нові код 22.11.2</t>
  </si>
  <si>
    <t>Шини та камери гумові нові код 22.11.3</t>
  </si>
  <si>
    <t>Продукти нафтоперероблення інші (парафін лабораторний) код 19.20.4</t>
  </si>
  <si>
    <t>квітень 2015р.</t>
  </si>
  <si>
    <t>Вироби санітарно-технічного призначення керамічні код 23.42.1</t>
  </si>
  <si>
    <t>Вироби з дроту код 25.93.1</t>
  </si>
  <si>
    <t>Вапно негашене, гашене та гідравлічне код 23.52.1</t>
  </si>
  <si>
    <t>Одяг робочий, інший код 14.12.4</t>
  </si>
  <si>
    <t>Вироби текстильні інші код 13.99</t>
  </si>
  <si>
    <t>Гази промислові код 20.11.1</t>
  </si>
  <si>
    <t>Устаткування електричне та електронне код.29.32</t>
  </si>
  <si>
    <t>Меблі медичні код 32.50.3</t>
  </si>
  <si>
    <t>травень 2015р.</t>
  </si>
  <si>
    <t>Машини обчислювальні, частини та приладдя до них код.26.20.1.</t>
  </si>
  <si>
    <t>Вироби пластмасові інші код 22.29.2</t>
  </si>
  <si>
    <t>Вироби спортивні  код 32.30.1</t>
  </si>
  <si>
    <t>Додаток</t>
  </si>
  <si>
    <t xml:space="preserve">                              Зміни до річного плану  закупівель, що здійснюється без проведення процедур закупівель на 2015 р. </t>
  </si>
  <si>
    <t xml:space="preserve">                                                         Дитяча поліклініка №1 Чернігівської міської ради код за ЄДРПОУ 05480619</t>
  </si>
  <si>
    <t xml:space="preserve">                                                                                                   (найменування замовника, код за ЄДРПОУ)</t>
  </si>
  <si>
    <t>Процедура закупівлі</t>
  </si>
  <si>
    <t>березень 2015р.</t>
  </si>
  <si>
    <t>додаткові кошти (кредиторська заборгованість)</t>
  </si>
  <si>
    <t>спеціальний фонд квітень 2015р.</t>
  </si>
  <si>
    <t>додаткові кошти (суми по дорученям) травень 2015р.</t>
  </si>
  <si>
    <t>спеціальний фонд березень 2015р.</t>
  </si>
  <si>
    <t>згідно тимчасового кошторису(з ПДВ)</t>
  </si>
  <si>
    <t>додаткові кошти (суми по дорученям) березень</t>
  </si>
  <si>
    <t xml:space="preserve">додаткові кошти (суми по дорученям) квітень </t>
  </si>
  <si>
    <t xml:space="preserve">додаткові кошти (суми по дорученям) травень </t>
  </si>
  <si>
    <t xml:space="preserve">додаткові кошти (суми по дорученям)червень </t>
  </si>
  <si>
    <t>додаткові кошти (суми по дорученям) квітень</t>
  </si>
  <si>
    <t>Ліки код 21.20.2</t>
  </si>
  <si>
    <t>Ліки код 21.20.3</t>
  </si>
  <si>
    <t>червень 2015р.</t>
  </si>
  <si>
    <t>Продукти хімічні різноманітні (хімреактиви) 20.59.5</t>
  </si>
  <si>
    <t>Тканини прогумовані(крім кордів до шин) код 22.19.6</t>
  </si>
  <si>
    <t xml:space="preserve">Продукти нафтоперероблення інші (парафін медичний) код 19.20.4 </t>
  </si>
  <si>
    <t>спеціальний фонд червень 2015р.</t>
  </si>
  <si>
    <t>Ремонтування та технічне обслуговування машин загальної призначеності код 33.12.1.(ліфти)</t>
  </si>
  <si>
    <t>Програмне забезпечення як завантажені файли код 58.29.3.</t>
  </si>
  <si>
    <t>додаткові кошти (суми по дорученям)</t>
  </si>
  <si>
    <t>згідно тимчасового кошторису</t>
  </si>
  <si>
    <t>згідно постійного кошторису</t>
  </si>
  <si>
    <t>спеціальний  квітень 2015р.</t>
  </si>
  <si>
    <t>спеціальний  травень 2015р.</t>
  </si>
  <si>
    <t>Прилади для контролювання інших фізичних характеристик код 26.51.6</t>
  </si>
  <si>
    <t>спеціальний  фонд бюджету розвитку квітень 2015р.</t>
  </si>
  <si>
    <t>Прилади для контролювання інших фізичних характеристик код 26.51.7</t>
  </si>
  <si>
    <t>Капітальний ремонт автомобіля</t>
  </si>
  <si>
    <t>додаткові кошти (суми по дорученям) червень 2015р.</t>
  </si>
  <si>
    <t xml:space="preserve"> Відшкодування </t>
  </si>
  <si>
    <t xml:space="preserve">Затверджений  рішенням  комітету з конкурсних торгів від(18.03.2015р. №4, 09.04.2015р. №9, 27.04.2015р. №10, 15.05.2015р. №11, 28.05.2015р. №12, </t>
  </si>
  <si>
    <t>30.06.2015р. № 13)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</si>
</sst>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2" fontId="7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33" borderId="11" xfId="0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11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2" fontId="3" fillId="0" borderId="11" xfId="0" applyNumberFormat="1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top" wrapText="1" indent="1"/>
    </xf>
    <xf numFmtId="0" fontId="6" fillId="33" borderId="11" xfId="0" applyFont="1" applyFill="1" applyBorder="1" applyAlignment="1">
      <alignment horizontal="left" vertical="top" indent="1"/>
    </xf>
    <xf numFmtId="2" fontId="3" fillId="33" borderId="11" xfId="0" applyNumberFormat="1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wrapText="1" indent="1"/>
    </xf>
    <xf numFmtId="0" fontId="7" fillId="33" borderId="11" xfId="0" applyFont="1" applyFill="1" applyBorder="1" applyAlignment="1">
      <alignment horizontal="left" vertical="center" wrapText="1" indent="1"/>
    </xf>
    <xf numFmtId="2" fontId="6" fillId="33" borderId="11" xfId="0" applyNumberFormat="1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>
      <alignment horizontal="left" vertical="center" wrapText="1" indent="1"/>
    </xf>
    <xf numFmtId="2" fontId="5" fillId="33" borderId="11" xfId="0" applyNumberFormat="1" applyFont="1" applyFill="1" applyBorder="1" applyAlignment="1">
      <alignment horizontal="left" vertical="center" wrapText="1" indent="1"/>
    </xf>
    <xf numFmtId="2" fontId="7" fillId="33" borderId="11" xfId="0" applyNumberFormat="1" applyFont="1" applyFill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6" fillId="33" borderId="11" xfId="0" applyFont="1" applyFill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wrapText="1" indent="1"/>
    </xf>
    <xf numFmtId="2" fontId="17" fillId="0" borderId="11" xfId="0" applyNumberFormat="1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top" wrapText="1" indent="1"/>
    </xf>
    <xf numFmtId="0" fontId="6" fillId="3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87915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87915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87915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6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6866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5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71600"/>
          <a:ext cx="8134350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6">
      <selection activeCell="I55" sqref="I55"/>
    </sheetView>
  </sheetViews>
  <sheetFormatPr defaultColWidth="9.00390625" defaultRowHeight="12.75"/>
  <cols>
    <col min="1" max="1" width="22.125" style="10" customWidth="1"/>
    <col min="2" max="2" width="12.75390625" style="10" customWidth="1"/>
    <col min="3" max="3" width="16.75390625" style="10" customWidth="1"/>
    <col min="4" max="4" width="14.875" style="10" customWidth="1"/>
    <col min="5" max="5" width="15.375" style="10" customWidth="1"/>
    <col min="6" max="6" width="14.875" style="10" customWidth="1"/>
    <col min="7" max="7" width="18.625" style="10" customWidth="1"/>
    <col min="8" max="8" width="15.00390625" style="10" customWidth="1"/>
    <col min="9" max="16384" width="9.125" style="10" customWidth="1"/>
  </cols>
  <sheetData>
    <row r="1" spans="1:8" ht="15.75">
      <c r="A1" s="7"/>
      <c r="B1" s="8"/>
      <c r="C1" s="8"/>
      <c r="D1" s="8"/>
      <c r="E1" s="8"/>
      <c r="F1" s="9" t="s">
        <v>0</v>
      </c>
      <c r="G1" s="9"/>
      <c r="H1" s="9"/>
    </row>
    <row r="2" spans="1:8" ht="15.75">
      <c r="A2" s="8"/>
      <c r="B2" s="8"/>
      <c r="C2" s="8"/>
      <c r="D2" s="8"/>
      <c r="E2" s="8"/>
      <c r="F2" s="9" t="s">
        <v>1</v>
      </c>
      <c r="G2" s="9"/>
      <c r="H2" s="9"/>
    </row>
    <row r="3" spans="1:8" ht="15.75">
      <c r="A3" s="8"/>
      <c r="B3" s="8"/>
      <c r="C3" s="8"/>
      <c r="D3" s="8"/>
      <c r="E3" s="8"/>
      <c r="F3" s="9" t="s">
        <v>17</v>
      </c>
      <c r="G3" s="9"/>
      <c r="H3" s="9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5.75">
      <c r="A5" s="91" t="s">
        <v>89</v>
      </c>
      <c r="B5" s="92"/>
      <c r="C5" s="92"/>
      <c r="D5" s="92"/>
      <c r="E5" s="92"/>
      <c r="F5" s="8"/>
      <c r="G5" s="8"/>
      <c r="H5" s="8"/>
    </row>
    <row r="6" spans="1:8" ht="15.75">
      <c r="A6" s="7" t="s">
        <v>2</v>
      </c>
      <c r="B6" s="7"/>
      <c r="C6" s="8"/>
      <c r="D6" s="8"/>
      <c r="E6" s="8"/>
      <c r="F6" s="8"/>
      <c r="G6" s="8"/>
      <c r="H6" s="8"/>
    </row>
    <row r="7" spans="1:8" ht="15.75">
      <c r="A7" s="12" t="s">
        <v>3</v>
      </c>
      <c r="B7" s="12"/>
      <c r="C7" s="12"/>
      <c r="D7" s="12"/>
      <c r="E7" s="13"/>
      <c r="F7" s="13"/>
      <c r="G7" s="13"/>
      <c r="H7" s="13"/>
    </row>
    <row r="8" spans="1:8" ht="15.75">
      <c r="A8" s="93" t="s">
        <v>4</v>
      </c>
      <c r="B8" s="93"/>
      <c r="C8" s="93"/>
      <c r="D8" s="93"/>
      <c r="E8" s="93"/>
      <c r="F8" s="93"/>
      <c r="G8" s="93"/>
      <c r="H8" s="93"/>
    </row>
    <row r="9" spans="1:8" ht="12.75">
      <c r="A9" s="89" t="s">
        <v>19</v>
      </c>
      <c r="B9" s="89" t="s">
        <v>5</v>
      </c>
      <c r="C9" s="89" t="s">
        <v>6</v>
      </c>
      <c r="D9" s="89" t="s">
        <v>7</v>
      </c>
      <c r="E9" s="89" t="s">
        <v>20</v>
      </c>
      <c r="F9" s="89" t="s">
        <v>8</v>
      </c>
      <c r="G9" s="89" t="s">
        <v>9</v>
      </c>
      <c r="H9" s="89" t="s">
        <v>10</v>
      </c>
    </row>
    <row r="10" spans="1:8" ht="87" customHeight="1">
      <c r="A10" s="89"/>
      <c r="B10" s="89"/>
      <c r="C10" s="89"/>
      <c r="D10" s="89"/>
      <c r="E10" s="89"/>
      <c r="F10" s="89"/>
      <c r="G10" s="89"/>
      <c r="H10" s="89"/>
    </row>
    <row r="11" spans="1:8" ht="15.75">
      <c r="A11" s="14">
        <v>1</v>
      </c>
      <c r="B11" s="15">
        <v>2</v>
      </c>
      <c r="C11" s="15">
        <v>3</v>
      </c>
      <c r="D11" s="15">
        <v>4</v>
      </c>
      <c r="E11" s="1">
        <v>5</v>
      </c>
      <c r="F11" s="15">
        <v>6</v>
      </c>
      <c r="G11" s="15">
        <v>7</v>
      </c>
      <c r="H11" s="15">
        <v>8</v>
      </c>
    </row>
    <row r="12" spans="1:8" ht="30.75" customHeight="1">
      <c r="A12" s="4" t="s">
        <v>22</v>
      </c>
      <c r="B12" s="4">
        <v>2210</v>
      </c>
      <c r="C12" s="2" t="s">
        <v>11</v>
      </c>
      <c r="D12" s="16">
        <v>5000</v>
      </c>
      <c r="E12" s="4" t="s">
        <v>12</v>
      </c>
      <c r="F12" s="4" t="s">
        <v>90</v>
      </c>
      <c r="G12" s="4" t="s">
        <v>21</v>
      </c>
      <c r="H12" s="4"/>
    </row>
    <row r="13" spans="1:8" ht="32.25" customHeight="1">
      <c r="A13" s="4" t="s">
        <v>23</v>
      </c>
      <c r="B13" s="4">
        <v>2210</v>
      </c>
      <c r="C13" s="2" t="s">
        <v>11</v>
      </c>
      <c r="D13" s="16">
        <v>27000</v>
      </c>
      <c r="E13" s="4" t="s">
        <v>12</v>
      </c>
      <c r="F13" s="4" t="s">
        <v>90</v>
      </c>
      <c r="G13" s="4" t="s">
        <v>21</v>
      </c>
      <c r="H13" s="4"/>
    </row>
    <row r="14" spans="1:8" ht="33.75" customHeight="1">
      <c r="A14" s="4" t="s">
        <v>24</v>
      </c>
      <c r="B14" s="4">
        <v>2210</v>
      </c>
      <c r="C14" s="2" t="s">
        <v>11</v>
      </c>
      <c r="D14" s="16">
        <v>9000</v>
      </c>
      <c r="E14" s="4" t="s">
        <v>12</v>
      </c>
      <c r="F14" s="4" t="s">
        <v>90</v>
      </c>
      <c r="G14" s="4" t="s">
        <v>21</v>
      </c>
      <c r="H14" s="17"/>
    </row>
    <row r="15" spans="1:8" ht="34.5" customHeight="1">
      <c r="A15" s="4" t="s">
        <v>25</v>
      </c>
      <c r="B15" s="4">
        <v>2210</v>
      </c>
      <c r="C15" s="2" t="s">
        <v>11</v>
      </c>
      <c r="D15" s="16">
        <v>7000</v>
      </c>
      <c r="E15" s="4" t="s">
        <v>12</v>
      </c>
      <c r="F15" s="4" t="s">
        <v>90</v>
      </c>
      <c r="G15" s="4" t="s">
        <v>21</v>
      </c>
      <c r="H15" s="4"/>
    </row>
    <row r="16" spans="1:8" ht="25.5" customHeight="1">
      <c r="A16" s="4" t="s">
        <v>26</v>
      </c>
      <c r="B16" s="4">
        <v>2210</v>
      </c>
      <c r="C16" s="2" t="s">
        <v>11</v>
      </c>
      <c r="D16" s="16">
        <v>1000</v>
      </c>
      <c r="E16" s="4" t="s">
        <v>12</v>
      </c>
      <c r="F16" s="4" t="s">
        <v>90</v>
      </c>
      <c r="G16" s="4" t="s">
        <v>21</v>
      </c>
      <c r="H16" s="4"/>
    </row>
    <row r="17" spans="1:8" ht="47.25" customHeight="1">
      <c r="A17" s="4" t="s">
        <v>27</v>
      </c>
      <c r="B17" s="4">
        <v>2210</v>
      </c>
      <c r="C17" s="2" t="s">
        <v>11</v>
      </c>
      <c r="D17" s="16">
        <v>3500</v>
      </c>
      <c r="E17" s="4" t="s">
        <v>12</v>
      </c>
      <c r="F17" s="4" t="s">
        <v>90</v>
      </c>
      <c r="G17" s="4" t="s">
        <v>21</v>
      </c>
      <c r="H17" s="4"/>
    </row>
    <row r="18" spans="1:8" ht="27.75" customHeight="1">
      <c r="A18" s="4" t="s">
        <v>28</v>
      </c>
      <c r="B18" s="4">
        <v>2210</v>
      </c>
      <c r="C18" s="2" t="s">
        <v>11</v>
      </c>
      <c r="D18" s="16">
        <v>4000</v>
      </c>
      <c r="E18" s="4" t="s">
        <v>12</v>
      </c>
      <c r="F18" s="4" t="s">
        <v>90</v>
      </c>
      <c r="G18" s="4" t="s">
        <v>21</v>
      </c>
      <c r="H18" s="4"/>
    </row>
    <row r="19" spans="1:8" ht="36.75" customHeight="1">
      <c r="A19" s="4" t="s">
        <v>29</v>
      </c>
      <c r="B19" s="4">
        <v>2210</v>
      </c>
      <c r="C19" s="2" t="s">
        <v>11</v>
      </c>
      <c r="D19" s="16">
        <v>5200</v>
      </c>
      <c r="E19" s="4" t="s">
        <v>12</v>
      </c>
      <c r="F19" s="4" t="s">
        <v>90</v>
      </c>
      <c r="G19" s="4" t="s">
        <v>21</v>
      </c>
      <c r="H19" s="4"/>
    </row>
    <row r="20" spans="1:8" ht="24">
      <c r="A20" s="4" t="s">
        <v>62</v>
      </c>
      <c r="B20" s="4">
        <v>2210</v>
      </c>
      <c r="C20" s="2" t="s">
        <v>11</v>
      </c>
      <c r="D20" s="16">
        <v>1194</v>
      </c>
      <c r="E20" s="4" t="s">
        <v>12</v>
      </c>
      <c r="F20" s="4" t="s">
        <v>90</v>
      </c>
      <c r="G20" s="4" t="s">
        <v>21</v>
      </c>
      <c r="H20" s="4"/>
    </row>
    <row r="21" spans="1:8" ht="28.5" customHeight="1">
      <c r="A21" s="4" t="s">
        <v>61</v>
      </c>
      <c r="B21" s="4">
        <v>2210</v>
      </c>
      <c r="C21" s="2" t="s">
        <v>11</v>
      </c>
      <c r="D21" s="18">
        <v>7500</v>
      </c>
      <c r="E21" s="4" t="s">
        <v>12</v>
      </c>
      <c r="F21" s="4" t="s">
        <v>90</v>
      </c>
      <c r="G21" s="4" t="s">
        <v>21</v>
      </c>
      <c r="H21" s="4"/>
    </row>
    <row r="22" spans="1:8" ht="32.25" customHeight="1">
      <c r="A22" s="4" t="s">
        <v>60</v>
      </c>
      <c r="B22" s="4">
        <v>2210</v>
      </c>
      <c r="C22" s="2" t="s">
        <v>11</v>
      </c>
      <c r="D22" s="18">
        <v>5000</v>
      </c>
      <c r="E22" s="4" t="s">
        <v>12</v>
      </c>
      <c r="F22" s="4" t="s">
        <v>90</v>
      </c>
      <c r="G22" s="4" t="s">
        <v>21</v>
      </c>
      <c r="H22" s="4"/>
    </row>
    <row r="23" spans="1:8" ht="44.25" customHeight="1">
      <c r="A23" s="4" t="s">
        <v>30</v>
      </c>
      <c r="B23" s="4">
        <v>2210</v>
      </c>
      <c r="C23" s="2" t="s">
        <v>11</v>
      </c>
      <c r="D23" s="16">
        <v>30000</v>
      </c>
      <c r="E23" s="4" t="s">
        <v>12</v>
      </c>
      <c r="F23" s="4" t="s">
        <v>90</v>
      </c>
      <c r="G23" s="4" t="s">
        <v>21</v>
      </c>
      <c r="H23" s="4"/>
    </row>
    <row r="24" spans="1:8" ht="48" customHeight="1">
      <c r="A24" s="4" t="s">
        <v>63</v>
      </c>
      <c r="B24" s="4">
        <v>2210</v>
      </c>
      <c r="C24" s="2" t="s">
        <v>11</v>
      </c>
      <c r="D24" s="16">
        <v>2000</v>
      </c>
      <c r="E24" s="4" t="s">
        <v>12</v>
      </c>
      <c r="F24" s="4" t="s">
        <v>90</v>
      </c>
      <c r="G24" s="4" t="s">
        <v>21</v>
      </c>
      <c r="H24" s="4"/>
    </row>
    <row r="25" spans="1:8" ht="30.75" customHeight="1">
      <c r="A25" s="4" t="s">
        <v>64</v>
      </c>
      <c r="B25" s="4">
        <v>2210</v>
      </c>
      <c r="C25" s="2" t="s">
        <v>11</v>
      </c>
      <c r="D25" s="16">
        <v>20000</v>
      </c>
      <c r="E25" s="4" t="s">
        <v>12</v>
      </c>
      <c r="F25" s="4" t="s">
        <v>90</v>
      </c>
      <c r="G25" s="4" t="s">
        <v>21</v>
      </c>
      <c r="H25" s="4"/>
    </row>
    <row r="26" spans="1:8" ht="33" customHeight="1">
      <c r="A26" s="4" t="s">
        <v>59</v>
      </c>
      <c r="B26" s="4">
        <v>2210</v>
      </c>
      <c r="C26" s="2" t="s">
        <v>11</v>
      </c>
      <c r="D26" s="16">
        <v>50000</v>
      </c>
      <c r="E26" s="4" t="s">
        <v>12</v>
      </c>
      <c r="F26" s="4" t="s">
        <v>90</v>
      </c>
      <c r="G26" s="4" t="s">
        <v>21</v>
      </c>
      <c r="H26" s="4"/>
    </row>
    <row r="27" spans="1:8" ht="25.5" customHeight="1">
      <c r="A27" s="4" t="s">
        <v>58</v>
      </c>
      <c r="B27" s="4">
        <v>2210</v>
      </c>
      <c r="C27" s="2" t="s">
        <v>11</v>
      </c>
      <c r="D27" s="16">
        <v>9300</v>
      </c>
      <c r="E27" s="4" t="s">
        <v>12</v>
      </c>
      <c r="F27" s="4" t="s">
        <v>90</v>
      </c>
      <c r="G27" s="4" t="s">
        <v>21</v>
      </c>
      <c r="H27" s="4"/>
    </row>
    <row r="28" spans="1:8" ht="38.25" customHeight="1">
      <c r="A28" s="4" t="s">
        <v>31</v>
      </c>
      <c r="B28" s="4">
        <v>2210</v>
      </c>
      <c r="C28" s="2" t="s">
        <v>11</v>
      </c>
      <c r="D28" s="16">
        <v>2000</v>
      </c>
      <c r="E28" s="4" t="s">
        <v>12</v>
      </c>
      <c r="F28" s="4" t="s">
        <v>90</v>
      </c>
      <c r="G28" s="4" t="s">
        <v>21</v>
      </c>
      <c r="H28" s="4"/>
    </row>
    <row r="29" spans="1:8" ht="25.5" customHeight="1">
      <c r="A29" s="4" t="s">
        <v>65</v>
      </c>
      <c r="B29" s="4">
        <v>2210</v>
      </c>
      <c r="C29" s="2" t="s">
        <v>11</v>
      </c>
      <c r="D29" s="16">
        <v>19500</v>
      </c>
      <c r="E29" s="4" t="s">
        <v>12</v>
      </c>
      <c r="F29" s="4" t="s">
        <v>90</v>
      </c>
      <c r="G29" s="4" t="s">
        <v>21</v>
      </c>
      <c r="H29" s="4"/>
    </row>
    <row r="30" spans="1:8" ht="23.25" customHeight="1">
      <c r="A30" s="4" t="s">
        <v>66</v>
      </c>
      <c r="B30" s="4">
        <v>2210</v>
      </c>
      <c r="C30" s="2" t="s">
        <v>11</v>
      </c>
      <c r="D30" s="16">
        <v>6000</v>
      </c>
      <c r="E30" s="4" t="s">
        <v>12</v>
      </c>
      <c r="F30" s="4" t="s">
        <v>90</v>
      </c>
      <c r="G30" s="4" t="s">
        <v>21</v>
      </c>
      <c r="H30" s="4"/>
    </row>
    <row r="31" spans="1:8" ht="27" customHeight="1">
      <c r="A31" s="4" t="s">
        <v>84</v>
      </c>
      <c r="B31" s="4">
        <v>2210</v>
      </c>
      <c r="C31" s="2" t="s">
        <v>11</v>
      </c>
      <c r="D31" s="16">
        <v>4000</v>
      </c>
      <c r="E31" s="4" t="s">
        <v>12</v>
      </c>
      <c r="F31" s="4" t="s">
        <v>90</v>
      </c>
      <c r="G31" s="4" t="s">
        <v>21</v>
      </c>
      <c r="H31" s="4"/>
    </row>
    <row r="32" spans="1:8" ht="28.5" customHeight="1">
      <c r="A32" s="4" t="s">
        <v>67</v>
      </c>
      <c r="B32" s="4">
        <v>2210</v>
      </c>
      <c r="C32" s="2" t="s">
        <v>11</v>
      </c>
      <c r="D32" s="16">
        <v>313</v>
      </c>
      <c r="E32" s="4" t="s">
        <v>12</v>
      </c>
      <c r="F32" s="4" t="s">
        <v>90</v>
      </c>
      <c r="G32" s="4" t="s">
        <v>21</v>
      </c>
      <c r="H32" s="4"/>
    </row>
    <row r="33" spans="1:8" ht="27" customHeight="1">
      <c r="A33" s="4" t="s">
        <v>68</v>
      </c>
      <c r="B33" s="4">
        <v>2210</v>
      </c>
      <c r="C33" s="2" t="s">
        <v>11</v>
      </c>
      <c r="D33" s="16">
        <v>500</v>
      </c>
      <c r="E33" s="4" t="s">
        <v>12</v>
      </c>
      <c r="F33" s="4" t="s">
        <v>90</v>
      </c>
      <c r="G33" s="4" t="s">
        <v>21</v>
      </c>
      <c r="H33" s="4"/>
    </row>
    <row r="34" spans="1:8" ht="27.75" customHeight="1">
      <c r="A34" s="4" t="s">
        <v>69</v>
      </c>
      <c r="B34" s="4">
        <v>2210</v>
      </c>
      <c r="C34" s="2" t="s">
        <v>11</v>
      </c>
      <c r="D34" s="16">
        <v>5500</v>
      </c>
      <c r="E34" s="4" t="s">
        <v>12</v>
      </c>
      <c r="F34" s="4" t="s">
        <v>90</v>
      </c>
      <c r="G34" s="4" t="s">
        <v>21</v>
      </c>
      <c r="H34" s="4"/>
    </row>
    <row r="35" spans="1:8" ht="35.25" customHeight="1">
      <c r="A35" s="5" t="s">
        <v>70</v>
      </c>
      <c r="B35" s="4">
        <v>2210</v>
      </c>
      <c r="C35" s="2" t="s">
        <v>11</v>
      </c>
      <c r="D35" s="18">
        <v>1200</v>
      </c>
      <c r="E35" s="5" t="s">
        <v>12</v>
      </c>
      <c r="F35" s="4" t="s">
        <v>90</v>
      </c>
      <c r="G35" s="4" t="s">
        <v>21</v>
      </c>
      <c r="H35" s="5"/>
    </row>
    <row r="36" spans="1:8" ht="24" customHeight="1">
      <c r="A36" s="5" t="s">
        <v>71</v>
      </c>
      <c r="B36" s="4">
        <v>2210</v>
      </c>
      <c r="C36" s="2" t="s">
        <v>11</v>
      </c>
      <c r="D36" s="18">
        <v>3500</v>
      </c>
      <c r="E36" s="5" t="s">
        <v>12</v>
      </c>
      <c r="F36" s="4" t="s">
        <v>90</v>
      </c>
      <c r="G36" s="4" t="s">
        <v>21</v>
      </c>
      <c r="H36" s="5"/>
    </row>
    <row r="37" spans="1:8" ht="36.75" customHeight="1">
      <c r="A37" s="5" t="s">
        <v>32</v>
      </c>
      <c r="B37" s="4">
        <v>2210</v>
      </c>
      <c r="C37" s="2" t="s">
        <v>11</v>
      </c>
      <c r="D37" s="18">
        <v>1500</v>
      </c>
      <c r="E37" s="5" t="s">
        <v>12</v>
      </c>
      <c r="F37" s="4" t="s">
        <v>90</v>
      </c>
      <c r="G37" s="4" t="s">
        <v>21</v>
      </c>
      <c r="H37" s="5"/>
    </row>
    <row r="38" spans="1:8" ht="27.75" customHeight="1">
      <c r="A38" s="5" t="s">
        <v>72</v>
      </c>
      <c r="B38" s="4">
        <v>2210</v>
      </c>
      <c r="C38" s="2" t="s">
        <v>11</v>
      </c>
      <c r="D38" s="16">
        <v>3000</v>
      </c>
      <c r="E38" s="4" t="s">
        <v>12</v>
      </c>
      <c r="F38" s="4" t="s">
        <v>90</v>
      </c>
      <c r="G38" s="4" t="s">
        <v>21</v>
      </c>
      <c r="H38" s="5"/>
    </row>
    <row r="39" spans="1:8" ht="23.25" customHeight="1">
      <c r="A39" s="5" t="s">
        <v>73</v>
      </c>
      <c r="B39" s="4">
        <v>2210</v>
      </c>
      <c r="C39" s="2" t="s">
        <v>11</v>
      </c>
      <c r="D39" s="16">
        <v>500</v>
      </c>
      <c r="E39" s="4" t="s">
        <v>12</v>
      </c>
      <c r="F39" s="4" t="s">
        <v>90</v>
      </c>
      <c r="G39" s="4" t="s">
        <v>21</v>
      </c>
      <c r="H39" s="5"/>
    </row>
    <row r="40" spans="1:8" ht="32.25" customHeight="1">
      <c r="A40" s="5" t="s">
        <v>74</v>
      </c>
      <c r="B40" s="4">
        <v>2210</v>
      </c>
      <c r="C40" s="2" t="s">
        <v>11</v>
      </c>
      <c r="D40" s="17">
        <v>8000</v>
      </c>
      <c r="E40" s="4" t="s">
        <v>12</v>
      </c>
      <c r="F40" s="4" t="s">
        <v>90</v>
      </c>
      <c r="G40" s="4" t="s">
        <v>21</v>
      </c>
      <c r="H40" s="5"/>
    </row>
    <row r="41" spans="1:8" ht="29.25" customHeight="1">
      <c r="A41" s="5" t="s">
        <v>75</v>
      </c>
      <c r="B41" s="4">
        <v>2210</v>
      </c>
      <c r="C41" s="2" t="s">
        <v>11</v>
      </c>
      <c r="D41" s="16">
        <v>2000</v>
      </c>
      <c r="E41" s="4" t="s">
        <v>12</v>
      </c>
      <c r="F41" s="4" t="s">
        <v>90</v>
      </c>
      <c r="G41" s="4" t="s">
        <v>21</v>
      </c>
      <c r="H41" s="5"/>
    </row>
    <row r="42" spans="1:8" ht="40.5" customHeight="1">
      <c r="A42" s="5" t="s">
        <v>57</v>
      </c>
      <c r="B42" s="4">
        <v>2210</v>
      </c>
      <c r="C42" s="2" t="s">
        <v>11</v>
      </c>
      <c r="D42" s="16">
        <v>10000</v>
      </c>
      <c r="E42" s="4" t="s">
        <v>12</v>
      </c>
      <c r="F42" s="4" t="s">
        <v>90</v>
      </c>
      <c r="G42" s="4" t="s">
        <v>21</v>
      </c>
      <c r="H42" s="5"/>
    </row>
    <row r="43" spans="1:8" ht="24">
      <c r="A43" s="5" t="s">
        <v>76</v>
      </c>
      <c r="B43" s="4">
        <v>2210</v>
      </c>
      <c r="C43" s="2" t="s">
        <v>11</v>
      </c>
      <c r="D43" s="16">
        <v>2000</v>
      </c>
      <c r="E43" s="4" t="s">
        <v>12</v>
      </c>
      <c r="F43" s="4" t="s">
        <v>90</v>
      </c>
      <c r="G43" s="4" t="s">
        <v>21</v>
      </c>
      <c r="H43" s="5"/>
    </row>
    <row r="44" spans="1:8" ht="27" customHeight="1">
      <c r="A44" s="5" t="s">
        <v>33</v>
      </c>
      <c r="B44" s="4">
        <v>2210</v>
      </c>
      <c r="C44" s="2" t="s">
        <v>11</v>
      </c>
      <c r="D44" s="16">
        <v>300</v>
      </c>
      <c r="E44" s="4" t="s">
        <v>12</v>
      </c>
      <c r="F44" s="4" t="s">
        <v>90</v>
      </c>
      <c r="G44" s="4" t="s">
        <v>21</v>
      </c>
      <c r="H44" s="5"/>
    </row>
    <row r="45" spans="1:8" ht="24.75" customHeight="1">
      <c r="A45" s="5" t="s">
        <v>34</v>
      </c>
      <c r="B45" s="4">
        <v>2210</v>
      </c>
      <c r="C45" s="2" t="s">
        <v>11</v>
      </c>
      <c r="D45" s="16">
        <v>2412</v>
      </c>
      <c r="E45" s="4" t="s">
        <v>12</v>
      </c>
      <c r="F45" s="4" t="s">
        <v>90</v>
      </c>
      <c r="G45" s="4" t="s">
        <v>21</v>
      </c>
      <c r="H45" s="19"/>
    </row>
    <row r="46" spans="1:8" ht="32.25" customHeight="1">
      <c r="A46" s="5" t="s">
        <v>86</v>
      </c>
      <c r="B46" s="4">
        <v>2210</v>
      </c>
      <c r="C46" s="2" t="s">
        <v>11</v>
      </c>
      <c r="D46" s="16">
        <v>5000</v>
      </c>
      <c r="E46" s="4" t="s">
        <v>12</v>
      </c>
      <c r="F46" s="4" t="s">
        <v>90</v>
      </c>
      <c r="G46" s="4" t="s">
        <v>21</v>
      </c>
      <c r="H46" s="19"/>
    </row>
    <row r="47" spans="1:8" ht="43.5" customHeight="1">
      <c r="A47" s="5" t="s">
        <v>82</v>
      </c>
      <c r="B47" s="4">
        <v>2210</v>
      </c>
      <c r="C47" s="2" t="s">
        <v>11</v>
      </c>
      <c r="D47" s="25">
        <v>43613</v>
      </c>
      <c r="E47" s="26" t="s">
        <v>12</v>
      </c>
      <c r="F47" s="4" t="s">
        <v>90</v>
      </c>
      <c r="G47" s="26" t="s">
        <v>21</v>
      </c>
      <c r="H47" s="19" t="s">
        <v>100</v>
      </c>
    </row>
    <row r="48" spans="1:8" ht="43.5" customHeight="1">
      <c r="A48" s="5"/>
      <c r="B48" s="4"/>
      <c r="C48" s="2"/>
      <c r="D48" s="25">
        <f>SUM(D12:D47)</f>
        <v>307532</v>
      </c>
      <c r="E48" s="26"/>
      <c r="F48" s="4"/>
      <c r="G48" s="26"/>
      <c r="H48" s="19"/>
    </row>
    <row r="49" spans="1:8" ht="24.75" customHeight="1">
      <c r="A49" s="4" t="s">
        <v>35</v>
      </c>
      <c r="B49" s="4">
        <v>2220</v>
      </c>
      <c r="C49" s="2" t="s">
        <v>11</v>
      </c>
      <c r="D49" s="18">
        <v>25000</v>
      </c>
      <c r="E49" s="4" t="s">
        <v>12</v>
      </c>
      <c r="F49" s="4" t="s">
        <v>90</v>
      </c>
      <c r="G49" s="4" t="s">
        <v>21</v>
      </c>
      <c r="H49" s="4"/>
    </row>
    <row r="50" spans="1:8" ht="24">
      <c r="A50" s="4" t="s">
        <v>36</v>
      </c>
      <c r="B50" s="4">
        <v>2220</v>
      </c>
      <c r="C50" s="2" t="s">
        <v>11</v>
      </c>
      <c r="D50" s="18">
        <v>35000</v>
      </c>
      <c r="E50" s="4" t="s">
        <v>12</v>
      </c>
      <c r="F50" s="4" t="s">
        <v>90</v>
      </c>
      <c r="G50" s="4" t="s">
        <v>21</v>
      </c>
      <c r="H50" s="4"/>
    </row>
    <row r="51" spans="1:8" ht="36" customHeight="1">
      <c r="A51" s="4" t="s">
        <v>77</v>
      </c>
      <c r="B51" s="4">
        <v>2220</v>
      </c>
      <c r="C51" s="2" t="s">
        <v>11</v>
      </c>
      <c r="D51" s="18">
        <v>40000</v>
      </c>
      <c r="E51" s="4" t="s">
        <v>12</v>
      </c>
      <c r="F51" s="4" t="s">
        <v>90</v>
      </c>
      <c r="G51" s="4" t="s">
        <v>21</v>
      </c>
      <c r="H51" s="4"/>
    </row>
    <row r="52" spans="1:8" ht="27" customHeight="1">
      <c r="A52" s="4" t="s">
        <v>37</v>
      </c>
      <c r="B52" s="4">
        <v>2220</v>
      </c>
      <c r="C52" s="2" t="s">
        <v>11</v>
      </c>
      <c r="D52" s="18">
        <v>35000</v>
      </c>
      <c r="E52" s="4" t="s">
        <v>12</v>
      </c>
      <c r="F52" s="4" t="s">
        <v>90</v>
      </c>
      <c r="G52" s="4" t="s">
        <v>21</v>
      </c>
      <c r="H52" s="4"/>
    </row>
    <row r="53" spans="1:8" ht="31.5" customHeight="1">
      <c r="A53" s="4" t="s">
        <v>38</v>
      </c>
      <c r="B53" s="4">
        <v>2220</v>
      </c>
      <c r="C53" s="2" t="s">
        <v>11</v>
      </c>
      <c r="D53" s="18">
        <v>59200</v>
      </c>
      <c r="E53" s="4" t="s">
        <v>12</v>
      </c>
      <c r="F53" s="4" t="s">
        <v>90</v>
      </c>
      <c r="G53" s="4" t="s">
        <v>21</v>
      </c>
      <c r="H53" s="4"/>
    </row>
    <row r="54" spans="1:8" ht="29.25" customHeight="1">
      <c r="A54" s="4" t="s">
        <v>39</v>
      </c>
      <c r="B54" s="4">
        <v>2220</v>
      </c>
      <c r="C54" s="2" t="s">
        <v>11</v>
      </c>
      <c r="D54" s="18">
        <v>25000</v>
      </c>
      <c r="E54" s="4" t="s">
        <v>12</v>
      </c>
      <c r="F54" s="4" t="s">
        <v>90</v>
      </c>
      <c r="G54" s="4" t="s">
        <v>21</v>
      </c>
      <c r="H54" s="4"/>
    </row>
    <row r="55" spans="1:8" ht="31.5" customHeight="1">
      <c r="A55" s="4" t="s">
        <v>40</v>
      </c>
      <c r="B55" s="4">
        <v>2220</v>
      </c>
      <c r="C55" s="2" t="s">
        <v>11</v>
      </c>
      <c r="D55" s="18">
        <v>15000</v>
      </c>
      <c r="E55" s="4" t="s">
        <v>12</v>
      </c>
      <c r="F55" s="4" t="s">
        <v>90</v>
      </c>
      <c r="G55" s="4" t="s">
        <v>21</v>
      </c>
      <c r="H55" s="4"/>
    </row>
    <row r="56" spans="1:8" ht="28.5" customHeight="1">
      <c r="A56" s="4" t="s">
        <v>78</v>
      </c>
      <c r="B56" s="4">
        <v>2220</v>
      </c>
      <c r="C56" s="2" t="s">
        <v>11</v>
      </c>
      <c r="D56" s="18">
        <v>10000</v>
      </c>
      <c r="E56" s="4" t="s">
        <v>12</v>
      </c>
      <c r="F56" s="4" t="s">
        <v>90</v>
      </c>
      <c r="G56" s="4" t="s">
        <v>21</v>
      </c>
      <c r="H56" s="4"/>
    </row>
    <row r="57" spans="1:8" ht="24.75" customHeight="1">
      <c r="A57" s="4" t="s">
        <v>41</v>
      </c>
      <c r="B57" s="4">
        <v>2220</v>
      </c>
      <c r="C57" s="2" t="s">
        <v>11</v>
      </c>
      <c r="D57" s="18">
        <v>7500</v>
      </c>
      <c r="E57" s="4" t="s">
        <v>12</v>
      </c>
      <c r="F57" s="4" t="s">
        <v>90</v>
      </c>
      <c r="G57" s="4" t="s">
        <v>21</v>
      </c>
      <c r="H57" s="4"/>
    </row>
    <row r="58" spans="1:8" ht="40.5" customHeight="1">
      <c r="A58" s="4" t="s">
        <v>42</v>
      </c>
      <c r="B58" s="4">
        <v>2220</v>
      </c>
      <c r="C58" s="2" t="s">
        <v>11</v>
      </c>
      <c r="D58" s="18">
        <v>20000</v>
      </c>
      <c r="E58" s="4" t="s">
        <v>12</v>
      </c>
      <c r="F58" s="4" t="s">
        <v>90</v>
      </c>
      <c r="G58" s="4" t="s">
        <v>21</v>
      </c>
      <c r="H58" s="4"/>
    </row>
    <row r="59" spans="1:8" ht="51" customHeight="1">
      <c r="A59" s="3" t="s">
        <v>85</v>
      </c>
      <c r="B59" s="4">
        <v>2220</v>
      </c>
      <c r="C59" s="2" t="s">
        <v>11</v>
      </c>
      <c r="D59" s="18">
        <v>1500</v>
      </c>
      <c r="E59" s="4" t="s">
        <v>12</v>
      </c>
      <c r="F59" s="4" t="s">
        <v>90</v>
      </c>
      <c r="G59" s="4" t="s">
        <v>21</v>
      </c>
      <c r="H59" s="17"/>
    </row>
    <row r="60" spans="1:8" ht="37.5" customHeight="1">
      <c r="A60" s="4" t="s">
        <v>88</v>
      </c>
      <c r="B60" s="4">
        <v>2220</v>
      </c>
      <c r="C60" s="2" t="s">
        <v>11</v>
      </c>
      <c r="D60" s="18">
        <v>7000</v>
      </c>
      <c r="E60" s="4" t="s">
        <v>12</v>
      </c>
      <c r="F60" s="4" t="s">
        <v>90</v>
      </c>
      <c r="G60" s="4" t="s">
        <v>21</v>
      </c>
      <c r="H60" s="17"/>
    </row>
    <row r="61" spans="1:8" ht="37.5" customHeight="1">
      <c r="A61" s="4"/>
      <c r="B61" s="4"/>
      <c r="C61" s="2"/>
      <c r="D61" s="18">
        <f>SUM(D49:D60)</f>
        <v>280200</v>
      </c>
      <c r="E61" s="4"/>
      <c r="F61" s="4"/>
      <c r="G61" s="4"/>
      <c r="H61" s="17"/>
    </row>
    <row r="62" spans="1:8" ht="38.25" customHeight="1">
      <c r="A62" s="3" t="s">
        <v>79</v>
      </c>
      <c r="B62" s="3">
        <v>2230</v>
      </c>
      <c r="C62" s="2" t="s">
        <v>11</v>
      </c>
      <c r="D62" s="18">
        <v>3900</v>
      </c>
      <c r="E62" s="3" t="s">
        <v>12</v>
      </c>
      <c r="F62" s="4" t="s">
        <v>90</v>
      </c>
      <c r="G62" s="3" t="s">
        <v>21</v>
      </c>
      <c r="H62" s="3"/>
    </row>
    <row r="63" spans="1:8" ht="38.25" customHeight="1">
      <c r="A63" s="3"/>
      <c r="B63" s="3"/>
      <c r="C63" s="2"/>
      <c r="D63" s="18"/>
      <c r="E63" s="3"/>
      <c r="F63" s="4"/>
      <c r="G63" s="3"/>
      <c r="H63" s="3"/>
    </row>
    <row r="64" spans="1:8" ht="36.75" customHeight="1">
      <c r="A64" s="4" t="s">
        <v>43</v>
      </c>
      <c r="B64" s="4">
        <v>2240</v>
      </c>
      <c r="C64" s="2" t="s">
        <v>11</v>
      </c>
      <c r="D64" s="18">
        <v>37868</v>
      </c>
      <c r="E64" s="4" t="s">
        <v>12</v>
      </c>
      <c r="F64" s="4" t="s">
        <v>90</v>
      </c>
      <c r="G64" s="4" t="s">
        <v>21</v>
      </c>
      <c r="H64" s="20"/>
    </row>
    <row r="65" spans="1:8" ht="36" customHeight="1">
      <c r="A65" s="4" t="s">
        <v>44</v>
      </c>
      <c r="B65" s="4">
        <v>2240</v>
      </c>
      <c r="C65" s="2" t="s">
        <v>11</v>
      </c>
      <c r="D65" s="18">
        <v>18000</v>
      </c>
      <c r="E65" s="4" t="s">
        <v>12</v>
      </c>
      <c r="F65" s="4" t="s">
        <v>90</v>
      </c>
      <c r="G65" s="4" t="s">
        <v>21</v>
      </c>
      <c r="H65" s="21"/>
    </row>
    <row r="66" spans="1:8" ht="26.25" customHeight="1">
      <c r="A66" s="4" t="s">
        <v>45</v>
      </c>
      <c r="B66" s="4">
        <v>2240</v>
      </c>
      <c r="C66" s="2" t="s">
        <v>11</v>
      </c>
      <c r="D66" s="18">
        <v>8</v>
      </c>
      <c r="E66" s="4" t="s">
        <v>12</v>
      </c>
      <c r="F66" s="4" t="s">
        <v>90</v>
      </c>
      <c r="G66" s="4" t="s">
        <v>21</v>
      </c>
      <c r="H66" s="21"/>
    </row>
    <row r="67" spans="1:8" ht="44.25" customHeight="1">
      <c r="A67" s="4" t="s">
        <v>46</v>
      </c>
      <c r="B67" s="4">
        <v>2240</v>
      </c>
      <c r="C67" s="2" t="s">
        <v>11</v>
      </c>
      <c r="D67" s="18">
        <v>25000</v>
      </c>
      <c r="E67" s="4" t="s">
        <v>12</v>
      </c>
      <c r="F67" s="4" t="s">
        <v>90</v>
      </c>
      <c r="G67" s="4" t="s">
        <v>21</v>
      </c>
      <c r="H67" s="21"/>
    </row>
    <row r="68" spans="1:8" ht="36" customHeight="1">
      <c r="A68" s="4" t="s">
        <v>47</v>
      </c>
      <c r="B68" s="4">
        <v>2240</v>
      </c>
      <c r="C68" s="2" t="s">
        <v>11</v>
      </c>
      <c r="D68" s="18">
        <v>5500</v>
      </c>
      <c r="E68" s="4" t="s">
        <v>12</v>
      </c>
      <c r="F68" s="4" t="s">
        <v>90</v>
      </c>
      <c r="G68" s="4" t="s">
        <v>21</v>
      </c>
      <c r="H68" s="21"/>
    </row>
    <row r="69" spans="1:8" ht="70.5" customHeight="1">
      <c r="A69" s="4" t="s">
        <v>48</v>
      </c>
      <c r="B69" s="4">
        <v>2240</v>
      </c>
      <c r="C69" s="2" t="s">
        <v>11</v>
      </c>
      <c r="D69" s="18">
        <v>7000</v>
      </c>
      <c r="E69" s="4" t="s">
        <v>12</v>
      </c>
      <c r="F69" s="4" t="s">
        <v>90</v>
      </c>
      <c r="G69" s="4" t="s">
        <v>21</v>
      </c>
      <c r="H69" s="21"/>
    </row>
    <row r="70" spans="1:8" ht="59.25" customHeight="1">
      <c r="A70" s="4" t="s">
        <v>104</v>
      </c>
      <c r="B70" s="4">
        <v>2240</v>
      </c>
      <c r="C70" s="2" t="s">
        <v>11</v>
      </c>
      <c r="D70" s="19">
        <v>17000</v>
      </c>
      <c r="E70" s="4" t="s">
        <v>12</v>
      </c>
      <c r="F70" s="4" t="s">
        <v>90</v>
      </c>
      <c r="G70" s="4" t="s">
        <v>21</v>
      </c>
      <c r="H70" s="21"/>
    </row>
    <row r="71" spans="1:8" ht="30.75" customHeight="1">
      <c r="A71" s="4" t="s">
        <v>49</v>
      </c>
      <c r="B71" s="4">
        <v>2240</v>
      </c>
      <c r="C71" s="2" t="s">
        <v>11</v>
      </c>
      <c r="D71" s="16">
        <v>15000</v>
      </c>
      <c r="E71" s="4" t="s">
        <v>12</v>
      </c>
      <c r="F71" s="4" t="s">
        <v>90</v>
      </c>
      <c r="G71" s="4" t="s">
        <v>21</v>
      </c>
      <c r="H71" s="21"/>
    </row>
    <row r="72" spans="1:8" ht="32.25" customHeight="1">
      <c r="A72" s="4" t="s">
        <v>56</v>
      </c>
      <c r="B72" s="4">
        <v>2240</v>
      </c>
      <c r="C72" s="2" t="s">
        <v>11</v>
      </c>
      <c r="D72" s="18">
        <v>9500</v>
      </c>
      <c r="E72" s="4" t="s">
        <v>12</v>
      </c>
      <c r="F72" s="4" t="s">
        <v>90</v>
      </c>
      <c r="G72" s="4" t="s">
        <v>21</v>
      </c>
      <c r="H72" s="21"/>
    </row>
    <row r="73" spans="1:8" ht="39" customHeight="1">
      <c r="A73" s="4" t="s">
        <v>87</v>
      </c>
      <c r="B73" s="4">
        <v>2240</v>
      </c>
      <c r="C73" s="2" t="s">
        <v>11</v>
      </c>
      <c r="D73" s="16">
        <v>13904</v>
      </c>
      <c r="E73" s="4" t="s">
        <v>12</v>
      </c>
      <c r="F73" s="4" t="s">
        <v>90</v>
      </c>
      <c r="G73" s="4" t="s">
        <v>21</v>
      </c>
      <c r="H73" s="21"/>
    </row>
    <row r="74" spans="1:8" ht="67.5" customHeight="1">
      <c r="A74" s="4" t="s">
        <v>80</v>
      </c>
      <c r="B74" s="4">
        <v>2240</v>
      </c>
      <c r="C74" s="2" t="s">
        <v>11</v>
      </c>
      <c r="D74" s="18">
        <v>4000</v>
      </c>
      <c r="E74" s="4" t="s">
        <v>12</v>
      </c>
      <c r="F74" s="4" t="s">
        <v>90</v>
      </c>
      <c r="G74" s="4" t="s">
        <v>21</v>
      </c>
      <c r="H74" s="21"/>
    </row>
    <row r="75" spans="1:8" ht="33.75" customHeight="1">
      <c r="A75" s="4" t="s">
        <v>55</v>
      </c>
      <c r="B75" s="4">
        <v>2240</v>
      </c>
      <c r="C75" s="2" t="s">
        <v>11</v>
      </c>
      <c r="D75" s="18">
        <v>4000</v>
      </c>
      <c r="E75" s="4" t="s">
        <v>12</v>
      </c>
      <c r="F75" s="4" t="s">
        <v>90</v>
      </c>
      <c r="G75" s="4" t="s">
        <v>21</v>
      </c>
      <c r="H75" s="21"/>
    </row>
    <row r="76" spans="1:8" ht="31.5" customHeight="1">
      <c r="A76" s="4" t="s">
        <v>103</v>
      </c>
      <c r="B76" s="4">
        <v>2240</v>
      </c>
      <c r="C76" s="2" t="s">
        <v>11</v>
      </c>
      <c r="D76" s="18">
        <v>7000</v>
      </c>
      <c r="E76" s="4" t="s">
        <v>12</v>
      </c>
      <c r="F76" s="4" t="s">
        <v>90</v>
      </c>
      <c r="G76" s="4" t="s">
        <v>21</v>
      </c>
      <c r="H76" s="21"/>
    </row>
    <row r="77" spans="1:8" ht="27.75" customHeight="1">
      <c r="A77" s="4" t="s">
        <v>81</v>
      </c>
      <c r="B77" s="4">
        <v>2240</v>
      </c>
      <c r="C77" s="2" t="s">
        <v>11</v>
      </c>
      <c r="D77" s="16">
        <v>1700</v>
      </c>
      <c r="E77" s="4" t="s">
        <v>12</v>
      </c>
      <c r="F77" s="4" t="s">
        <v>90</v>
      </c>
      <c r="G77" s="4" t="s">
        <v>21</v>
      </c>
      <c r="H77" s="21"/>
    </row>
    <row r="78" spans="1:8" ht="45.75" customHeight="1">
      <c r="A78" s="4" t="s">
        <v>50</v>
      </c>
      <c r="B78" s="4">
        <v>2240</v>
      </c>
      <c r="C78" s="2" t="s">
        <v>11</v>
      </c>
      <c r="D78" s="18">
        <v>5000</v>
      </c>
      <c r="E78" s="4" t="s">
        <v>12</v>
      </c>
      <c r="F78" s="4" t="s">
        <v>90</v>
      </c>
      <c r="G78" s="4" t="s">
        <v>21</v>
      </c>
      <c r="H78" s="21"/>
    </row>
    <row r="79" spans="1:8" ht="57.75" customHeight="1">
      <c r="A79" s="4" t="s">
        <v>105</v>
      </c>
      <c r="B79" s="4">
        <v>2240</v>
      </c>
      <c r="C79" s="2" t="s">
        <v>11</v>
      </c>
      <c r="D79" s="18">
        <v>800</v>
      </c>
      <c r="E79" s="4" t="s">
        <v>12</v>
      </c>
      <c r="F79" s="4" t="s">
        <v>90</v>
      </c>
      <c r="G79" s="4" t="s">
        <v>21</v>
      </c>
      <c r="H79" s="21"/>
    </row>
    <row r="80" spans="1:8" ht="59.25" customHeight="1">
      <c r="A80" s="4" t="s">
        <v>106</v>
      </c>
      <c r="B80" s="4">
        <v>2240</v>
      </c>
      <c r="C80" s="2" t="s">
        <v>11</v>
      </c>
      <c r="D80" s="18">
        <v>5500</v>
      </c>
      <c r="E80" s="4" t="s">
        <v>12</v>
      </c>
      <c r="F80" s="4" t="s">
        <v>90</v>
      </c>
      <c r="G80" s="4" t="s">
        <v>21</v>
      </c>
      <c r="H80" s="21"/>
    </row>
    <row r="81" spans="1:8" ht="92.25" customHeight="1">
      <c r="A81" s="4" t="s">
        <v>101</v>
      </c>
      <c r="B81" s="4">
        <v>2240</v>
      </c>
      <c r="C81" s="2" t="s">
        <v>11</v>
      </c>
      <c r="D81" s="17">
        <v>89402</v>
      </c>
      <c r="E81" s="4" t="s">
        <v>12</v>
      </c>
      <c r="F81" s="4" t="s">
        <v>90</v>
      </c>
      <c r="G81" s="4" t="s">
        <v>21</v>
      </c>
      <c r="H81" s="21"/>
    </row>
    <row r="82" spans="1:8" ht="92.25" customHeight="1">
      <c r="A82" s="4"/>
      <c r="B82" s="4"/>
      <c r="C82" s="2"/>
      <c r="D82" s="17">
        <f>SUM(D64:D81)</f>
        <v>266182</v>
      </c>
      <c r="E82" s="4"/>
      <c r="F82" s="4"/>
      <c r="G82" s="4"/>
      <c r="H82" s="21"/>
    </row>
    <row r="83" spans="1:8" ht="62.25" customHeight="1">
      <c r="A83" s="6" t="s">
        <v>94</v>
      </c>
      <c r="B83" s="4">
        <v>2271</v>
      </c>
      <c r="C83" s="2" t="s">
        <v>11</v>
      </c>
      <c r="D83" s="17">
        <v>61165</v>
      </c>
      <c r="E83" s="4" t="s">
        <v>96</v>
      </c>
      <c r="F83" s="4" t="s">
        <v>98</v>
      </c>
      <c r="G83" s="4" t="s">
        <v>21</v>
      </c>
      <c r="H83" s="4" t="s">
        <v>93</v>
      </c>
    </row>
    <row r="84" spans="1:8" ht="74.25" customHeight="1">
      <c r="A84" s="6" t="s">
        <v>94</v>
      </c>
      <c r="B84" s="4">
        <v>2271</v>
      </c>
      <c r="C84" s="2" t="s">
        <v>11</v>
      </c>
      <c r="D84" s="17">
        <v>2874</v>
      </c>
      <c r="E84" s="4" t="s">
        <v>97</v>
      </c>
      <c r="F84" s="4" t="s">
        <v>98</v>
      </c>
      <c r="G84" s="4" t="s">
        <v>21</v>
      </c>
      <c r="H84" s="4" t="s">
        <v>107</v>
      </c>
    </row>
    <row r="85" spans="1:8" ht="58.5" customHeight="1">
      <c r="A85" s="6" t="s">
        <v>95</v>
      </c>
      <c r="B85" s="4">
        <v>2271</v>
      </c>
      <c r="C85" s="2" t="s">
        <v>11</v>
      </c>
      <c r="D85" s="17">
        <v>65090</v>
      </c>
      <c r="E85" s="4" t="s">
        <v>12</v>
      </c>
      <c r="F85" s="4" t="s">
        <v>90</v>
      </c>
      <c r="G85" s="4" t="s">
        <v>21</v>
      </c>
      <c r="H85" s="22" t="s">
        <v>83</v>
      </c>
    </row>
    <row r="86" spans="1:8" ht="58.5" customHeight="1">
      <c r="A86" s="6"/>
      <c r="B86" s="4"/>
      <c r="C86" s="2"/>
      <c r="D86" s="17">
        <f>SUM(D83:D85)</f>
        <v>129129</v>
      </c>
      <c r="E86" s="4"/>
      <c r="F86" s="4"/>
      <c r="G86" s="4"/>
      <c r="H86" s="22"/>
    </row>
    <row r="87" spans="1:8" ht="33" customHeight="1">
      <c r="A87" s="4" t="s">
        <v>51</v>
      </c>
      <c r="B87" s="4">
        <v>2272</v>
      </c>
      <c r="C87" s="2" t="s">
        <v>11</v>
      </c>
      <c r="D87" s="17">
        <v>34430</v>
      </c>
      <c r="E87" s="4" t="s">
        <v>12</v>
      </c>
      <c r="F87" s="4" t="s">
        <v>90</v>
      </c>
      <c r="G87" s="4" t="s">
        <v>21</v>
      </c>
      <c r="H87" s="22"/>
    </row>
    <row r="88" spans="1:8" ht="29.25" customHeight="1">
      <c r="A88" s="4" t="s">
        <v>51</v>
      </c>
      <c r="B88" s="4">
        <v>2272</v>
      </c>
      <c r="C88" s="2" t="s">
        <v>11</v>
      </c>
      <c r="D88" s="17">
        <v>12670</v>
      </c>
      <c r="E88" s="4" t="s">
        <v>12</v>
      </c>
      <c r="F88" s="4" t="s">
        <v>90</v>
      </c>
      <c r="G88" s="4" t="s">
        <v>21</v>
      </c>
      <c r="H88" s="22" t="s">
        <v>83</v>
      </c>
    </row>
    <row r="89" spans="1:8" ht="29.25" customHeight="1">
      <c r="A89" s="4" t="s">
        <v>52</v>
      </c>
      <c r="B89" s="4">
        <v>2273</v>
      </c>
      <c r="C89" s="2" t="s">
        <v>11</v>
      </c>
      <c r="D89" s="17">
        <v>90100</v>
      </c>
      <c r="E89" s="4" t="s">
        <v>12</v>
      </c>
      <c r="F89" s="4" t="s">
        <v>90</v>
      </c>
      <c r="G89" s="4" t="s">
        <v>21</v>
      </c>
      <c r="H89" s="21"/>
    </row>
    <row r="90" spans="1:8" ht="39" customHeight="1">
      <c r="A90" s="4" t="s">
        <v>52</v>
      </c>
      <c r="B90" s="4">
        <v>2273</v>
      </c>
      <c r="C90" s="2" t="s">
        <v>11</v>
      </c>
      <c r="D90" s="17">
        <v>15000</v>
      </c>
      <c r="E90" s="4" t="s">
        <v>12</v>
      </c>
      <c r="F90" s="4" t="s">
        <v>90</v>
      </c>
      <c r="G90" s="4" t="s">
        <v>21</v>
      </c>
      <c r="H90" s="22" t="s">
        <v>83</v>
      </c>
    </row>
    <row r="91" spans="1:8" ht="28.5" customHeight="1">
      <c r="A91" s="4" t="s">
        <v>53</v>
      </c>
      <c r="B91" s="4">
        <v>2282</v>
      </c>
      <c r="C91" s="2" t="s">
        <v>11</v>
      </c>
      <c r="D91" s="17">
        <v>7000</v>
      </c>
      <c r="E91" s="4" t="s">
        <v>12</v>
      </c>
      <c r="F91" s="4" t="s">
        <v>90</v>
      </c>
      <c r="G91" s="4" t="s">
        <v>21</v>
      </c>
      <c r="H91" s="21"/>
    </row>
    <row r="92" spans="1:8" ht="40.5" customHeight="1">
      <c r="A92" s="5" t="s">
        <v>99</v>
      </c>
      <c r="B92" s="5">
        <v>3110</v>
      </c>
      <c r="C92" s="2" t="s">
        <v>11</v>
      </c>
      <c r="D92" s="19">
        <v>25000</v>
      </c>
      <c r="E92" s="5" t="s">
        <v>12</v>
      </c>
      <c r="F92" s="4" t="s">
        <v>90</v>
      </c>
      <c r="G92" s="5" t="s">
        <v>21</v>
      </c>
      <c r="H92" s="20"/>
    </row>
    <row r="93" spans="1:8" ht="12.75">
      <c r="A93" s="90" t="s">
        <v>102</v>
      </c>
      <c r="B93" s="90"/>
      <c r="C93" s="90"/>
      <c r="D93" s="90"/>
      <c r="E93" s="90"/>
      <c r="F93" s="90"/>
      <c r="G93" s="90"/>
      <c r="H93" s="90"/>
    </row>
    <row r="94" spans="1:3" ht="12.75">
      <c r="A94" s="10" t="s">
        <v>13</v>
      </c>
      <c r="C94" s="23" t="s">
        <v>91</v>
      </c>
    </row>
    <row r="95" spans="3:5" ht="12.75">
      <c r="C95" s="10" t="s">
        <v>14</v>
      </c>
      <c r="E95" s="10" t="s">
        <v>15</v>
      </c>
    </row>
    <row r="96" spans="1:5" ht="12.75">
      <c r="A96" s="11" t="s">
        <v>16</v>
      </c>
      <c r="C96" s="23" t="s">
        <v>92</v>
      </c>
      <c r="E96" s="10" t="s">
        <v>54</v>
      </c>
    </row>
    <row r="97" spans="1:5" ht="12.75">
      <c r="A97" s="24"/>
      <c r="C97" s="10" t="s">
        <v>14</v>
      </c>
      <c r="E97" s="10" t="s">
        <v>18</v>
      </c>
    </row>
  </sheetData>
  <sheetProtection/>
  <mergeCells count="11">
    <mergeCell ref="F9:F10"/>
    <mergeCell ref="G9:G10"/>
    <mergeCell ref="H9:H10"/>
    <mergeCell ref="A93:H93"/>
    <mergeCell ref="A5:E5"/>
    <mergeCell ref="A8:H8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41">
      <selection activeCell="K85" sqref="K85"/>
    </sheetView>
  </sheetViews>
  <sheetFormatPr defaultColWidth="9.00390625" defaultRowHeight="12.75"/>
  <cols>
    <col min="1" max="1" width="22.125" style="10" customWidth="1"/>
    <col min="2" max="2" width="12.75390625" style="10" customWidth="1"/>
    <col min="3" max="3" width="16.75390625" style="10" customWidth="1"/>
    <col min="4" max="4" width="14.875" style="10" customWidth="1"/>
    <col min="5" max="5" width="15.375" style="10" customWidth="1"/>
    <col min="6" max="6" width="14.875" style="10" customWidth="1"/>
    <col min="7" max="7" width="18.625" style="10" customWidth="1"/>
    <col min="8" max="8" width="15.00390625" style="10" customWidth="1"/>
    <col min="9" max="16384" width="9.125" style="10" customWidth="1"/>
  </cols>
  <sheetData>
    <row r="1" spans="1:8" ht="15.75">
      <c r="A1" s="7"/>
      <c r="B1" s="8"/>
      <c r="C1" s="8"/>
      <c r="D1" s="8"/>
      <c r="E1" s="8"/>
      <c r="F1" s="9" t="s">
        <v>0</v>
      </c>
      <c r="G1" s="9"/>
      <c r="H1" s="9"/>
    </row>
    <row r="2" spans="1:8" ht="15.75">
      <c r="A2" s="8"/>
      <c r="B2" s="8"/>
      <c r="C2" s="8"/>
      <c r="D2" s="8"/>
      <c r="E2" s="8"/>
      <c r="F2" s="9" t="s">
        <v>1</v>
      </c>
      <c r="G2" s="9"/>
      <c r="H2" s="9"/>
    </row>
    <row r="3" spans="1:8" ht="15.75">
      <c r="A3" s="8"/>
      <c r="B3" s="8"/>
      <c r="C3" s="8"/>
      <c r="D3" s="8"/>
      <c r="E3" s="8"/>
      <c r="F3" s="9" t="s">
        <v>17</v>
      </c>
      <c r="G3" s="9"/>
      <c r="H3" s="9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5.75">
      <c r="A5" s="35" t="s">
        <v>172</v>
      </c>
      <c r="B5" s="11"/>
      <c r="C5" s="11"/>
      <c r="D5" s="11"/>
      <c r="E5" s="11"/>
      <c r="F5" s="8"/>
      <c r="G5" s="8"/>
      <c r="H5" s="8"/>
    </row>
    <row r="6" spans="1:8" ht="15.75">
      <c r="A6" s="7" t="s">
        <v>2</v>
      </c>
      <c r="B6" s="7"/>
      <c r="C6" s="8"/>
      <c r="D6" s="8"/>
      <c r="E6" s="8"/>
      <c r="F6" s="8"/>
      <c r="G6" s="8"/>
      <c r="H6" s="8"/>
    </row>
    <row r="7" spans="1:8" ht="15.75">
      <c r="A7" s="12" t="s">
        <v>3</v>
      </c>
      <c r="B7" s="12"/>
      <c r="C7" s="12"/>
      <c r="D7" s="12"/>
      <c r="E7" s="13"/>
      <c r="F7" s="13"/>
      <c r="G7" s="13"/>
      <c r="H7" s="13"/>
    </row>
    <row r="8" spans="1:8" ht="15.75">
      <c r="A8" s="36" t="s">
        <v>4</v>
      </c>
      <c r="B8" s="36"/>
      <c r="C8" s="36"/>
      <c r="D8" s="36"/>
      <c r="E8" s="36"/>
      <c r="F8" s="36"/>
      <c r="G8" s="36"/>
      <c r="H8" s="36"/>
    </row>
    <row r="9" spans="1:8" ht="12.75" customHeight="1">
      <c r="A9" s="94" t="s">
        <v>19</v>
      </c>
      <c r="B9" s="94" t="s">
        <v>5</v>
      </c>
      <c r="C9" s="94" t="s">
        <v>6</v>
      </c>
      <c r="D9" s="94" t="s">
        <v>7</v>
      </c>
      <c r="E9" s="94" t="s">
        <v>20</v>
      </c>
      <c r="F9" s="94" t="s">
        <v>8</v>
      </c>
      <c r="G9" s="94" t="s">
        <v>9</v>
      </c>
      <c r="H9" s="94" t="s">
        <v>10</v>
      </c>
    </row>
    <row r="10" spans="1:8" ht="87" customHeight="1">
      <c r="A10" s="95"/>
      <c r="B10" s="95"/>
      <c r="C10" s="95"/>
      <c r="D10" s="95"/>
      <c r="E10" s="95"/>
      <c r="F10" s="95"/>
      <c r="G10" s="95"/>
      <c r="H10" s="95"/>
    </row>
    <row r="11" spans="1:8" ht="15.75">
      <c r="A11" s="14">
        <v>1</v>
      </c>
      <c r="B11" s="15">
        <v>2</v>
      </c>
      <c r="C11" s="15">
        <v>3</v>
      </c>
      <c r="D11" s="15">
        <v>4</v>
      </c>
      <c r="E11" s="1">
        <v>5</v>
      </c>
      <c r="F11" s="15">
        <v>6</v>
      </c>
      <c r="G11" s="15">
        <v>7</v>
      </c>
      <c r="H11" s="15">
        <v>8</v>
      </c>
    </row>
    <row r="12" spans="1:8" ht="30.75" customHeight="1">
      <c r="A12" s="30" t="s">
        <v>110</v>
      </c>
      <c r="B12" s="4">
        <v>2210</v>
      </c>
      <c r="C12" s="2" t="s">
        <v>11</v>
      </c>
      <c r="D12" s="16">
        <v>2000</v>
      </c>
      <c r="E12" s="4" t="s">
        <v>12</v>
      </c>
      <c r="F12" s="4" t="s">
        <v>174</v>
      </c>
      <c r="G12" s="4" t="s">
        <v>21</v>
      </c>
      <c r="H12" s="4"/>
    </row>
    <row r="13" spans="1:8" ht="30.75" customHeight="1">
      <c r="A13" s="30" t="s">
        <v>110</v>
      </c>
      <c r="B13" s="4">
        <v>2210</v>
      </c>
      <c r="C13" s="2" t="s">
        <v>11</v>
      </c>
      <c r="D13" s="28">
        <v>894</v>
      </c>
      <c r="E13" s="4" t="s">
        <v>12</v>
      </c>
      <c r="F13" s="4" t="s">
        <v>174</v>
      </c>
      <c r="G13" s="4" t="s">
        <v>21</v>
      </c>
      <c r="H13" s="22" t="s">
        <v>175</v>
      </c>
    </row>
    <row r="14" spans="1:8" ht="32.25" customHeight="1">
      <c r="A14" s="30" t="s">
        <v>139</v>
      </c>
      <c r="B14" s="4">
        <v>2210</v>
      </c>
      <c r="C14" s="2" t="s">
        <v>11</v>
      </c>
      <c r="D14" s="16">
        <v>4500</v>
      </c>
      <c r="E14" s="4" t="s">
        <v>12</v>
      </c>
      <c r="F14" s="4" t="s">
        <v>174</v>
      </c>
      <c r="G14" s="4" t="s">
        <v>21</v>
      </c>
      <c r="H14" s="4"/>
    </row>
    <row r="15" spans="1:8" ht="32.25" customHeight="1">
      <c r="A15" s="30" t="s">
        <v>139</v>
      </c>
      <c r="B15" s="4">
        <v>2210</v>
      </c>
      <c r="C15" s="2" t="s">
        <v>11</v>
      </c>
      <c r="D15" s="28">
        <v>1059</v>
      </c>
      <c r="E15" s="4" t="s">
        <v>12</v>
      </c>
      <c r="F15" s="4" t="s">
        <v>174</v>
      </c>
      <c r="G15" s="4" t="s">
        <v>21</v>
      </c>
      <c r="H15" s="22" t="s">
        <v>175</v>
      </c>
    </row>
    <row r="16" spans="1:8" ht="33.75" customHeight="1">
      <c r="A16" s="30" t="s">
        <v>113</v>
      </c>
      <c r="B16" s="4">
        <v>2210</v>
      </c>
      <c r="C16" s="2" t="s">
        <v>11</v>
      </c>
      <c r="D16" s="16">
        <v>5000</v>
      </c>
      <c r="E16" s="4" t="s">
        <v>12</v>
      </c>
      <c r="F16" s="4" t="s">
        <v>174</v>
      </c>
      <c r="G16" s="4" t="s">
        <v>21</v>
      </c>
      <c r="H16" s="17"/>
    </row>
    <row r="17" spans="1:8" ht="34.5" customHeight="1">
      <c r="A17" s="30" t="s">
        <v>144</v>
      </c>
      <c r="B17" s="4">
        <v>2210</v>
      </c>
      <c r="C17" s="2" t="s">
        <v>11</v>
      </c>
      <c r="D17" s="16">
        <v>2500</v>
      </c>
      <c r="E17" s="4" t="s">
        <v>12</v>
      </c>
      <c r="F17" s="4" t="s">
        <v>174</v>
      </c>
      <c r="G17" s="4" t="s">
        <v>21</v>
      </c>
      <c r="H17" s="4"/>
    </row>
    <row r="18" spans="1:8" ht="34.5" customHeight="1">
      <c r="A18" s="30" t="s">
        <v>145</v>
      </c>
      <c r="B18" s="4">
        <v>2210</v>
      </c>
      <c r="C18" s="2" t="s">
        <v>11</v>
      </c>
      <c r="D18" s="16">
        <v>1500</v>
      </c>
      <c r="E18" s="4" t="s">
        <v>12</v>
      </c>
      <c r="F18" s="4" t="s">
        <v>174</v>
      </c>
      <c r="G18" s="4" t="s">
        <v>21</v>
      </c>
      <c r="H18" s="4"/>
    </row>
    <row r="19" spans="1:8" ht="34.5" customHeight="1">
      <c r="A19" s="30" t="s">
        <v>143</v>
      </c>
      <c r="B19" s="4">
        <v>2210</v>
      </c>
      <c r="C19" s="2" t="s">
        <v>11</v>
      </c>
      <c r="D19" s="16">
        <v>500</v>
      </c>
      <c r="E19" s="4" t="s">
        <v>12</v>
      </c>
      <c r="F19" s="4" t="s">
        <v>174</v>
      </c>
      <c r="G19" s="4" t="s">
        <v>21</v>
      </c>
      <c r="H19" s="4"/>
    </row>
    <row r="20" spans="1:8" ht="42" customHeight="1">
      <c r="A20" s="30" t="s">
        <v>142</v>
      </c>
      <c r="B20" s="4">
        <v>2210</v>
      </c>
      <c r="C20" s="2" t="s">
        <v>11</v>
      </c>
      <c r="D20" s="16">
        <v>3000</v>
      </c>
      <c r="E20" s="4" t="s">
        <v>12</v>
      </c>
      <c r="F20" s="4" t="s">
        <v>174</v>
      </c>
      <c r="G20" s="4" t="s">
        <v>21</v>
      </c>
      <c r="H20" s="4"/>
    </row>
    <row r="21" spans="1:8" ht="39.75" customHeight="1">
      <c r="A21" s="30" t="s">
        <v>141</v>
      </c>
      <c r="B21" s="4">
        <v>2210</v>
      </c>
      <c r="C21" s="2" t="s">
        <v>11</v>
      </c>
      <c r="D21" s="16">
        <v>2500</v>
      </c>
      <c r="E21" s="4" t="s">
        <v>12</v>
      </c>
      <c r="F21" s="4" t="s">
        <v>174</v>
      </c>
      <c r="G21" s="4" t="s">
        <v>21</v>
      </c>
      <c r="H21" s="4"/>
    </row>
    <row r="22" spans="1:8" ht="39.75" customHeight="1">
      <c r="A22" s="30" t="s">
        <v>141</v>
      </c>
      <c r="B22" s="4">
        <v>2210</v>
      </c>
      <c r="C22" s="2" t="s">
        <v>179</v>
      </c>
      <c r="D22" s="28">
        <v>3516</v>
      </c>
      <c r="E22" s="4" t="s">
        <v>12</v>
      </c>
      <c r="F22" s="4" t="s">
        <v>174</v>
      </c>
      <c r="G22" s="4" t="s">
        <v>21</v>
      </c>
      <c r="H22" s="22" t="s">
        <v>175</v>
      </c>
    </row>
    <row r="23" spans="1:8" ht="36" customHeight="1">
      <c r="A23" s="30" t="s">
        <v>133</v>
      </c>
      <c r="B23" s="4">
        <v>2210</v>
      </c>
      <c r="C23" s="2" t="s">
        <v>11</v>
      </c>
      <c r="D23" s="16">
        <v>2000</v>
      </c>
      <c r="E23" s="4" t="s">
        <v>12</v>
      </c>
      <c r="F23" s="4" t="s">
        <v>174</v>
      </c>
      <c r="G23" s="4" t="s">
        <v>21</v>
      </c>
      <c r="H23" s="4"/>
    </row>
    <row r="24" spans="1:8" ht="36.75" customHeight="1">
      <c r="A24" s="30" t="s">
        <v>128</v>
      </c>
      <c r="B24" s="4">
        <v>2210</v>
      </c>
      <c r="C24" s="2" t="s">
        <v>11</v>
      </c>
      <c r="D24" s="16">
        <v>2500</v>
      </c>
      <c r="E24" s="4" t="s">
        <v>12</v>
      </c>
      <c r="F24" s="4" t="s">
        <v>174</v>
      </c>
      <c r="G24" s="4" t="s">
        <v>21</v>
      </c>
      <c r="H24" s="4"/>
    </row>
    <row r="25" spans="1:8" ht="28.5" customHeight="1">
      <c r="A25" s="30" t="s">
        <v>112</v>
      </c>
      <c r="B25" s="4">
        <v>2210</v>
      </c>
      <c r="C25" s="2" t="s">
        <v>11</v>
      </c>
      <c r="D25" s="18">
        <v>1500</v>
      </c>
      <c r="E25" s="4" t="s">
        <v>12</v>
      </c>
      <c r="F25" s="4" t="s">
        <v>174</v>
      </c>
      <c r="G25" s="4" t="s">
        <v>21</v>
      </c>
      <c r="H25" s="4"/>
    </row>
    <row r="26" spans="1:8" ht="34.5" customHeight="1">
      <c r="A26" s="30" t="s">
        <v>129</v>
      </c>
      <c r="B26" s="4">
        <v>2210</v>
      </c>
      <c r="C26" s="2" t="s">
        <v>11</v>
      </c>
      <c r="D26" s="16">
        <v>53500</v>
      </c>
      <c r="E26" s="4" t="s">
        <v>12</v>
      </c>
      <c r="F26" s="4" t="s">
        <v>174</v>
      </c>
      <c r="G26" s="4" t="s">
        <v>21</v>
      </c>
      <c r="H26" s="4"/>
    </row>
    <row r="27" spans="1:8" ht="48" customHeight="1">
      <c r="A27" s="30" t="s">
        <v>146</v>
      </c>
      <c r="B27" s="4">
        <v>2210</v>
      </c>
      <c r="C27" s="2" t="s">
        <v>11</v>
      </c>
      <c r="D27" s="16">
        <v>2000</v>
      </c>
      <c r="E27" s="4" t="s">
        <v>12</v>
      </c>
      <c r="F27" s="4" t="s">
        <v>174</v>
      </c>
      <c r="G27" s="4" t="s">
        <v>21</v>
      </c>
      <c r="H27" s="4"/>
    </row>
    <row r="28" spans="1:8" ht="33" customHeight="1">
      <c r="A28" s="30" t="s">
        <v>147</v>
      </c>
      <c r="B28" s="4">
        <v>2210</v>
      </c>
      <c r="C28" s="2" t="s">
        <v>11</v>
      </c>
      <c r="D28" s="16">
        <v>40000</v>
      </c>
      <c r="E28" s="4" t="s">
        <v>12</v>
      </c>
      <c r="F28" s="4" t="s">
        <v>174</v>
      </c>
      <c r="G28" s="4" t="s">
        <v>21</v>
      </c>
      <c r="H28" s="4"/>
    </row>
    <row r="29" spans="1:8" ht="38.25" customHeight="1">
      <c r="A29" s="30" t="s">
        <v>137</v>
      </c>
      <c r="B29" s="4">
        <v>2210</v>
      </c>
      <c r="C29" s="2" t="s">
        <v>11</v>
      </c>
      <c r="D29" s="16">
        <v>1000</v>
      </c>
      <c r="E29" s="4" t="s">
        <v>12</v>
      </c>
      <c r="F29" s="4" t="s">
        <v>174</v>
      </c>
      <c r="G29" s="4" t="s">
        <v>21</v>
      </c>
      <c r="H29" s="4"/>
    </row>
    <row r="30" spans="1:8" ht="23.25" customHeight="1">
      <c r="A30" s="30" t="s">
        <v>140</v>
      </c>
      <c r="B30" s="4">
        <v>2210</v>
      </c>
      <c r="C30" s="2" t="s">
        <v>11</v>
      </c>
      <c r="D30" s="16">
        <v>4500</v>
      </c>
      <c r="E30" s="4" t="s">
        <v>12</v>
      </c>
      <c r="F30" s="4" t="s">
        <v>174</v>
      </c>
      <c r="G30" s="4" t="s">
        <v>21</v>
      </c>
      <c r="H30" s="4"/>
    </row>
    <row r="31" spans="1:8" ht="51" customHeight="1">
      <c r="A31" s="30" t="s">
        <v>136</v>
      </c>
      <c r="B31" s="4">
        <v>2210</v>
      </c>
      <c r="C31" s="2" t="s">
        <v>11</v>
      </c>
      <c r="D31" s="16">
        <v>1443</v>
      </c>
      <c r="E31" s="4" t="s">
        <v>12</v>
      </c>
      <c r="F31" s="4" t="s">
        <v>174</v>
      </c>
      <c r="G31" s="4" t="s">
        <v>21</v>
      </c>
      <c r="H31" s="4"/>
    </row>
    <row r="32" spans="1:8" ht="62.25" customHeight="1">
      <c r="A32" s="30" t="s">
        <v>116</v>
      </c>
      <c r="B32" s="4">
        <v>2210</v>
      </c>
      <c r="C32" s="2" t="s">
        <v>11</v>
      </c>
      <c r="D32" s="16">
        <v>300</v>
      </c>
      <c r="E32" s="4" t="s">
        <v>12</v>
      </c>
      <c r="F32" s="4" t="s">
        <v>174</v>
      </c>
      <c r="G32" s="4" t="s">
        <v>21</v>
      </c>
      <c r="H32" s="4"/>
    </row>
    <row r="33" spans="1:8" ht="37.5" customHeight="1">
      <c r="A33" s="30" t="s">
        <v>131</v>
      </c>
      <c r="B33" s="4">
        <v>2210</v>
      </c>
      <c r="C33" s="2" t="s">
        <v>11</v>
      </c>
      <c r="D33" s="16">
        <v>4000</v>
      </c>
      <c r="E33" s="4" t="s">
        <v>12</v>
      </c>
      <c r="F33" s="4" t="s">
        <v>174</v>
      </c>
      <c r="G33" s="4" t="s">
        <v>21</v>
      </c>
      <c r="H33" s="4"/>
    </row>
    <row r="34" spans="1:8" ht="36.75" customHeight="1">
      <c r="A34" s="27" t="s">
        <v>132</v>
      </c>
      <c r="B34" s="4">
        <v>2210</v>
      </c>
      <c r="C34" s="2" t="s">
        <v>11</v>
      </c>
      <c r="D34" s="18">
        <v>1000</v>
      </c>
      <c r="E34" s="5" t="s">
        <v>12</v>
      </c>
      <c r="F34" s="4" t="s">
        <v>174</v>
      </c>
      <c r="G34" s="4" t="s">
        <v>21</v>
      </c>
      <c r="H34" s="5"/>
    </row>
    <row r="35" spans="1:8" ht="27.75" customHeight="1">
      <c r="A35" s="27" t="s">
        <v>134</v>
      </c>
      <c r="B35" s="4">
        <v>2210</v>
      </c>
      <c r="C35" s="2" t="s">
        <v>11</v>
      </c>
      <c r="D35" s="16">
        <v>500</v>
      </c>
      <c r="E35" s="4" t="s">
        <v>12</v>
      </c>
      <c r="F35" s="4" t="s">
        <v>174</v>
      </c>
      <c r="G35" s="4" t="s">
        <v>21</v>
      </c>
      <c r="H35" s="5"/>
    </row>
    <row r="36" spans="1:8" ht="23.25" customHeight="1">
      <c r="A36" s="27" t="s">
        <v>127</v>
      </c>
      <c r="B36" s="4">
        <v>2210</v>
      </c>
      <c r="C36" s="2" t="s">
        <v>11</v>
      </c>
      <c r="D36" s="16">
        <v>500</v>
      </c>
      <c r="E36" s="4" t="s">
        <v>12</v>
      </c>
      <c r="F36" s="4" t="s">
        <v>174</v>
      </c>
      <c r="G36" s="4" t="s">
        <v>21</v>
      </c>
      <c r="H36" s="5"/>
    </row>
    <row r="37" spans="1:8" ht="32.25" customHeight="1">
      <c r="A37" s="27" t="s">
        <v>109</v>
      </c>
      <c r="B37" s="4">
        <v>2210</v>
      </c>
      <c r="C37" s="2" t="s">
        <v>11</v>
      </c>
      <c r="D37" s="17">
        <v>2000</v>
      </c>
      <c r="E37" s="4" t="s">
        <v>12</v>
      </c>
      <c r="F37" s="4" t="s">
        <v>174</v>
      </c>
      <c r="G37" s="4" t="s">
        <v>21</v>
      </c>
      <c r="H37" s="5"/>
    </row>
    <row r="38" spans="1:8" ht="30" customHeight="1">
      <c r="A38" s="27" t="s">
        <v>108</v>
      </c>
      <c r="B38" s="4">
        <v>2210</v>
      </c>
      <c r="C38" s="2" t="s">
        <v>11</v>
      </c>
      <c r="D38" s="16">
        <v>1500</v>
      </c>
      <c r="E38" s="4" t="s">
        <v>12</v>
      </c>
      <c r="F38" s="4" t="s">
        <v>174</v>
      </c>
      <c r="G38" s="4" t="s">
        <v>21</v>
      </c>
      <c r="H38" s="5"/>
    </row>
    <row r="39" spans="1:8" ht="40.5" customHeight="1">
      <c r="A39" s="27" t="s">
        <v>126</v>
      </c>
      <c r="B39" s="4">
        <v>2210</v>
      </c>
      <c r="C39" s="2" t="s">
        <v>11</v>
      </c>
      <c r="D39" s="16">
        <v>2500</v>
      </c>
      <c r="E39" s="4" t="s">
        <v>12</v>
      </c>
      <c r="F39" s="4" t="s">
        <v>174</v>
      </c>
      <c r="G39" s="4" t="s">
        <v>21</v>
      </c>
      <c r="H39" s="5"/>
    </row>
    <row r="40" spans="1:8" ht="48.75" customHeight="1">
      <c r="A40" s="30" t="s">
        <v>130</v>
      </c>
      <c r="B40" s="4">
        <v>2210</v>
      </c>
      <c r="C40" s="2" t="s">
        <v>11</v>
      </c>
      <c r="D40" s="16">
        <v>2500</v>
      </c>
      <c r="E40" s="4" t="s">
        <v>12</v>
      </c>
      <c r="F40" s="4" t="s">
        <v>174</v>
      </c>
      <c r="G40" s="4" t="s">
        <v>21</v>
      </c>
      <c r="H40" s="5"/>
    </row>
    <row r="41" spans="1:8" ht="24.75" customHeight="1">
      <c r="A41" s="27" t="s">
        <v>138</v>
      </c>
      <c r="B41" s="4">
        <v>2210</v>
      </c>
      <c r="C41" s="2" t="s">
        <v>11</v>
      </c>
      <c r="D41" s="16">
        <v>1000</v>
      </c>
      <c r="E41" s="4" t="s">
        <v>12</v>
      </c>
      <c r="F41" s="4" t="s">
        <v>174</v>
      </c>
      <c r="G41" s="4" t="s">
        <v>21</v>
      </c>
      <c r="H41" s="19"/>
    </row>
    <row r="42" spans="1:8" ht="48" customHeight="1">
      <c r="A42" s="27" t="s">
        <v>135</v>
      </c>
      <c r="B42" s="4">
        <v>2210</v>
      </c>
      <c r="C42" s="2" t="s">
        <v>11</v>
      </c>
      <c r="D42" s="16">
        <v>1500</v>
      </c>
      <c r="E42" s="4" t="s">
        <v>12</v>
      </c>
      <c r="F42" s="4" t="s">
        <v>174</v>
      </c>
      <c r="G42" s="4" t="s">
        <v>21</v>
      </c>
      <c r="H42" s="19"/>
    </row>
    <row r="43" spans="1:8" ht="40.5" customHeight="1">
      <c r="A43" s="27" t="s">
        <v>111</v>
      </c>
      <c r="B43" s="4">
        <v>2210</v>
      </c>
      <c r="C43" s="2" t="s">
        <v>11</v>
      </c>
      <c r="D43" s="25">
        <v>46474</v>
      </c>
      <c r="E43" s="26" t="s">
        <v>12</v>
      </c>
      <c r="F43" s="4" t="s">
        <v>174</v>
      </c>
      <c r="G43" s="26" t="s">
        <v>21</v>
      </c>
      <c r="H43" s="19" t="s">
        <v>100</v>
      </c>
    </row>
    <row r="44" spans="1:8" ht="19.5" customHeight="1">
      <c r="A44" s="27"/>
      <c r="B44" s="4"/>
      <c r="C44" s="2"/>
      <c r="D44" s="31">
        <f>SUM(D12:D43)</f>
        <v>199186</v>
      </c>
      <c r="E44" s="26"/>
      <c r="F44" s="4"/>
      <c r="G44" s="26"/>
      <c r="H44" s="19"/>
    </row>
    <row r="45" spans="1:8" ht="45.75" customHeight="1">
      <c r="A45" s="30" t="s">
        <v>124</v>
      </c>
      <c r="B45" s="4">
        <v>2220</v>
      </c>
      <c r="C45" s="2" t="s">
        <v>11</v>
      </c>
      <c r="D45" s="18">
        <v>15000</v>
      </c>
      <c r="E45" s="4" t="s">
        <v>12</v>
      </c>
      <c r="F45" s="4" t="s">
        <v>174</v>
      </c>
      <c r="G45" s="4" t="s">
        <v>21</v>
      </c>
      <c r="H45" s="4"/>
    </row>
    <row r="46" spans="1:8" ht="24">
      <c r="A46" s="30" t="s">
        <v>121</v>
      </c>
      <c r="B46" s="4">
        <v>2220</v>
      </c>
      <c r="C46" s="2" t="s">
        <v>11</v>
      </c>
      <c r="D46" s="18">
        <v>19500</v>
      </c>
      <c r="E46" s="4" t="s">
        <v>12</v>
      </c>
      <c r="F46" s="4" t="s">
        <v>174</v>
      </c>
      <c r="G46" s="4" t="s">
        <v>21</v>
      </c>
      <c r="H46" s="4"/>
    </row>
    <row r="47" spans="1:8" ht="36" customHeight="1">
      <c r="A47" s="30" t="s">
        <v>120</v>
      </c>
      <c r="B47" s="4">
        <v>2220</v>
      </c>
      <c r="C47" s="2" t="s">
        <v>11</v>
      </c>
      <c r="D47" s="18">
        <v>8000</v>
      </c>
      <c r="E47" s="4" t="s">
        <v>12</v>
      </c>
      <c r="F47" s="4" t="s">
        <v>174</v>
      </c>
      <c r="G47" s="4" t="s">
        <v>21</v>
      </c>
      <c r="H47" s="4"/>
    </row>
    <row r="48" spans="1:8" ht="36" customHeight="1">
      <c r="A48" s="30" t="s">
        <v>125</v>
      </c>
      <c r="B48" s="4">
        <v>2220</v>
      </c>
      <c r="C48" s="2" t="s">
        <v>11</v>
      </c>
      <c r="D48" s="18">
        <v>10000</v>
      </c>
      <c r="E48" s="4" t="s">
        <v>12</v>
      </c>
      <c r="F48" s="4" t="s">
        <v>174</v>
      </c>
      <c r="G48" s="4" t="s">
        <v>21</v>
      </c>
      <c r="H48" s="4"/>
    </row>
    <row r="49" spans="1:8" ht="26.25" customHeight="1">
      <c r="A49" s="30" t="s">
        <v>115</v>
      </c>
      <c r="B49" s="4">
        <v>2220</v>
      </c>
      <c r="C49" s="2" t="s">
        <v>11</v>
      </c>
      <c r="D49" s="18">
        <v>7500</v>
      </c>
      <c r="E49" s="4" t="s">
        <v>12</v>
      </c>
      <c r="F49" s="4" t="s">
        <v>174</v>
      </c>
      <c r="G49" s="4" t="s">
        <v>21</v>
      </c>
      <c r="H49" s="4"/>
    </row>
    <row r="50" spans="1:8" ht="36" customHeight="1">
      <c r="A50" s="30" t="s">
        <v>181</v>
      </c>
      <c r="B50" s="4">
        <v>2220</v>
      </c>
      <c r="C50" s="2" t="s">
        <v>11</v>
      </c>
      <c r="D50" s="18">
        <v>15000</v>
      </c>
      <c r="E50" s="4" t="s">
        <v>12</v>
      </c>
      <c r="F50" s="4" t="s">
        <v>174</v>
      </c>
      <c r="G50" s="4" t="s">
        <v>21</v>
      </c>
      <c r="H50" s="4"/>
    </row>
    <row r="51" spans="1:8" ht="69" customHeight="1">
      <c r="A51" s="30" t="s">
        <v>114</v>
      </c>
      <c r="B51" s="4">
        <v>2220</v>
      </c>
      <c r="C51" s="2" t="s">
        <v>11</v>
      </c>
      <c r="D51" s="18">
        <v>10000</v>
      </c>
      <c r="E51" s="4" t="s">
        <v>12</v>
      </c>
      <c r="F51" s="4" t="s">
        <v>174</v>
      </c>
      <c r="G51" s="4" t="s">
        <v>21</v>
      </c>
      <c r="H51" s="4"/>
    </row>
    <row r="52" spans="1:8" ht="31.5" customHeight="1">
      <c r="A52" s="30" t="s">
        <v>117</v>
      </c>
      <c r="B52" s="4">
        <v>2220</v>
      </c>
      <c r="C52" s="2" t="s">
        <v>11</v>
      </c>
      <c r="D52" s="18">
        <v>4000</v>
      </c>
      <c r="E52" s="4" t="s">
        <v>12</v>
      </c>
      <c r="F52" s="4" t="s">
        <v>174</v>
      </c>
      <c r="G52" s="4" t="s">
        <v>21</v>
      </c>
      <c r="H52" s="4"/>
    </row>
    <row r="53" spans="1:8" ht="63" customHeight="1">
      <c r="A53" s="30" t="s">
        <v>116</v>
      </c>
      <c r="B53" s="4">
        <v>2220</v>
      </c>
      <c r="C53" s="2" t="s">
        <v>11</v>
      </c>
      <c r="D53" s="18">
        <v>3000</v>
      </c>
      <c r="E53" s="4" t="s">
        <v>12</v>
      </c>
      <c r="F53" s="4" t="s">
        <v>174</v>
      </c>
      <c r="G53" s="4" t="s">
        <v>21</v>
      </c>
      <c r="H53" s="4"/>
    </row>
    <row r="54" spans="1:8" ht="72" customHeight="1">
      <c r="A54" s="30" t="s">
        <v>171</v>
      </c>
      <c r="B54" s="4">
        <v>2220</v>
      </c>
      <c r="C54" s="2" t="s">
        <v>11</v>
      </c>
      <c r="D54" s="18">
        <v>1000</v>
      </c>
      <c r="E54" s="4" t="s">
        <v>12</v>
      </c>
      <c r="F54" s="4" t="s">
        <v>174</v>
      </c>
      <c r="G54" s="4" t="s">
        <v>21</v>
      </c>
      <c r="H54" s="4"/>
    </row>
    <row r="55" spans="1:8" ht="34.5" customHeight="1">
      <c r="A55" s="30" t="s">
        <v>123</v>
      </c>
      <c r="B55" s="4">
        <v>2220</v>
      </c>
      <c r="C55" s="2" t="s">
        <v>11</v>
      </c>
      <c r="D55" s="18">
        <v>6000</v>
      </c>
      <c r="E55" s="4" t="s">
        <v>12</v>
      </c>
      <c r="F55" s="4" t="s">
        <v>174</v>
      </c>
      <c r="G55" s="4" t="s">
        <v>21</v>
      </c>
      <c r="H55" s="4"/>
    </row>
    <row r="56" spans="1:8" ht="63" customHeight="1">
      <c r="A56" s="30" t="s">
        <v>118</v>
      </c>
      <c r="B56" s="4">
        <v>2220</v>
      </c>
      <c r="C56" s="2" t="s">
        <v>11</v>
      </c>
      <c r="D56" s="18">
        <v>1000</v>
      </c>
      <c r="E56" s="4" t="s">
        <v>12</v>
      </c>
      <c r="F56" s="4" t="s">
        <v>174</v>
      </c>
      <c r="G56" s="4" t="s">
        <v>21</v>
      </c>
      <c r="H56" s="4"/>
    </row>
    <row r="57" spans="1:8" ht="51" customHeight="1">
      <c r="A57" s="33" t="s">
        <v>119</v>
      </c>
      <c r="B57" s="4">
        <v>2220</v>
      </c>
      <c r="C57" s="2" t="s">
        <v>11</v>
      </c>
      <c r="D57" s="18">
        <v>700</v>
      </c>
      <c r="E57" s="4" t="s">
        <v>12</v>
      </c>
      <c r="F57" s="4" t="s">
        <v>174</v>
      </c>
      <c r="G57" s="4" t="s">
        <v>21</v>
      </c>
      <c r="H57" s="17"/>
    </row>
    <row r="58" spans="1:8" ht="37.5" customHeight="1">
      <c r="A58" s="30" t="s">
        <v>122</v>
      </c>
      <c r="B58" s="4">
        <v>2220</v>
      </c>
      <c r="C58" s="2" t="s">
        <v>11</v>
      </c>
      <c r="D58" s="18">
        <v>500</v>
      </c>
      <c r="E58" s="4" t="s">
        <v>12</v>
      </c>
      <c r="F58" s="4" t="s">
        <v>174</v>
      </c>
      <c r="G58" s="4" t="s">
        <v>21</v>
      </c>
      <c r="H58" s="17"/>
    </row>
    <row r="59" spans="1:8" ht="19.5" customHeight="1">
      <c r="A59" s="30"/>
      <c r="B59" s="4"/>
      <c r="C59" s="2"/>
      <c r="D59" s="32">
        <f>SUM(D45:D58)</f>
        <v>101200</v>
      </c>
      <c r="E59" s="4"/>
      <c r="F59" s="4"/>
      <c r="G59" s="4"/>
      <c r="H59" s="17"/>
    </row>
    <row r="60" spans="1:8" ht="48.75" customHeight="1">
      <c r="A60" s="33" t="s">
        <v>170</v>
      </c>
      <c r="B60" s="3">
        <v>2230</v>
      </c>
      <c r="C60" s="2" t="s">
        <v>11</v>
      </c>
      <c r="D60" s="18">
        <v>6500</v>
      </c>
      <c r="E60" s="3" t="s">
        <v>12</v>
      </c>
      <c r="F60" s="4" t="s">
        <v>174</v>
      </c>
      <c r="G60" s="3" t="s">
        <v>21</v>
      </c>
      <c r="H60" s="3"/>
    </row>
    <row r="61" spans="1:8" ht="32.25" customHeight="1">
      <c r="A61" s="3"/>
      <c r="B61" s="3"/>
      <c r="C61" s="2"/>
      <c r="D61" s="32">
        <f>SUM(D60)</f>
        <v>6500</v>
      </c>
      <c r="E61" s="3"/>
      <c r="F61" s="4"/>
      <c r="G61" s="3"/>
      <c r="H61" s="3"/>
    </row>
    <row r="62" spans="1:8" ht="50.25" customHeight="1">
      <c r="A62" s="30" t="s">
        <v>153</v>
      </c>
      <c r="B62" s="4">
        <v>2240</v>
      </c>
      <c r="C62" s="2" t="s">
        <v>11</v>
      </c>
      <c r="D62" s="18">
        <v>10402</v>
      </c>
      <c r="E62" s="4" t="s">
        <v>12</v>
      </c>
      <c r="F62" s="4" t="s">
        <v>174</v>
      </c>
      <c r="G62" s="4" t="s">
        <v>21</v>
      </c>
      <c r="H62" s="20"/>
    </row>
    <row r="63" spans="1:8" ht="42" customHeight="1">
      <c r="A63" s="30" t="s">
        <v>163</v>
      </c>
      <c r="B63" s="4">
        <v>2240</v>
      </c>
      <c r="C63" s="2" t="s">
        <v>11</v>
      </c>
      <c r="D63" s="18">
        <v>2000</v>
      </c>
      <c r="E63" s="4" t="s">
        <v>12</v>
      </c>
      <c r="F63" s="4" t="s">
        <v>174</v>
      </c>
      <c r="G63" s="4" t="s">
        <v>21</v>
      </c>
      <c r="H63" s="21"/>
    </row>
    <row r="64" spans="1:8" ht="51.75" customHeight="1">
      <c r="A64" s="30" t="s">
        <v>162</v>
      </c>
      <c r="B64" s="4">
        <v>2240</v>
      </c>
      <c r="C64" s="2" t="s">
        <v>11</v>
      </c>
      <c r="D64" s="18">
        <v>8</v>
      </c>
      <c r="E64" s="4" t="s">
        <v>12</v>
      </c>
      <c r="F64" s="4" t="s">
        <v>174</v>
      </c>
      <c r="G64" s="4" t="s">
        <v>21</v>
      </c>
      <c r="H64" s="21"/>
    </row>
    <row r="65" spans="1:8" ht="49.5" customHeight="1">
      <c r="A65" s="30" t="s">
        <v>151</v>
      </c>
      <c r="B65" s="4">
        <v>2240</v>
      </c>
      <c r="C65" s="2" t="s">
        <v>11</v>
      </c>
      <c r="D65" s="18">
        <v>3000</v>
      </c>
      <c r="E65" s="4" t="s">
        <v>12</v>
      </c>
      <c r="F65" s="4" t="s">
        <v>174</v>
      </c>
      <c r="G65" s="4" t="s">
        <v>21</v>
      </c>
      <c r="H65" s="21"/>
    </row>
    <row r="66" spans="1:8" ht="49.5" customHeight="1">
      <c r="A66" s="30" t="s">
        <v>151</v>
      </c>
      <c r="B66" s="4">
        <v>2240</v>
      </c>
      <c r="C66" s="2" t="s">
        <v>179</v>
      </c>
      <c r="D66" s="32">
        <v>437</v>
      </c>
      <c r="E66" s="4" t="s">
        <v>12</v>
      </c>
      <c r="F66" s="4" t="s">
        <v>174</v>
      </c>
      <c r="G66" s="4" t="s">
        <v>21</v>
      </c>
      <c r="H66" s="22" t="s">
        <v>175</v>
      </c>
    </row>
    <row r="67" spans="1:8" ht="30.75" customHeight="1">
      <c r="A67" s="30" t="s">
        <v>165</v>
      </c>
      <c r="B67" s="4">
        <v>2240</v>
      </c>
      <c r="C67" s="2" t="s">
        <v>11</v>
      </c>
      <c r="D67" s="18">
        <v>1500</v>
      </c>
      <c r="E67" s="4" t="s">
        <v>12</v>
      </c>
      <c r="F67" s="4" t="s">
        <v>174</v>
      </c>
      <c r="G67" s="4" t="s">
        <v>21</v>
      </c>
      <c r="H67" s="21"/>
    </row>
    <row r="68" spans="1:8" ht="39" customHeight="1">
      <c r="A68" s="30" t="s">
        <v>152</v>
      </c>
      <c r="B68" s="4">
        <v>2240</v>
      </c>
      <c r="C68" s="2" t="s">
        <v>11</v>
      </c>
      <c r="D68" s="18">
        <v>1920</v>
      </c>
      <c r="E68" s="4" t="s">
        <v>12</v>
      </c>
      <c r="F68" s="4" t="s">
        <v>174</v>
      </c>
      <c r="G68" s="4" t="s">
        <v>21</v>
      </c>
      <c r="H68" s="21"/>
    </row>
    <row r="69" spans="1:8" ht="39" customHeight="1">
      <c r="A69" s="30" t="s">
        <v>152</v>
      </c>
      <c r="B69" s="4">
        <v>2240</v>
      </c>
      <c r="C69" s="2" t="s">
        <v>11</v>
      </c>
      <c r="D69" s="32">
        <v>2992</v>
      </c>
      <c r="E69" s="4" t="s">
        <v>12</v>
      </c>
      <c r="F69" s="4" t="s">
        <v>174</v>
      </c>
      <c r="G69" s="4" t="s">
        <v>21</v>
      </c>
      <c r="H69" s="22" t="s">
        <v>175</v>
      </c>
    </row>
    <row r="70" spans="1:8" ht="38.25" customHeight="1">
      <c r="A70" s="30" t="s">
        <v>166</v>
      </c>
      <c r="B70" s="4">
        <v>2240</v>
      </c>
      <c r="C70" s="2" t="s">
        <v>11</v>
      </c>
      <c r="D70" s="18">
        <v>3700</v>
      </c>
      <c r="E70" s="4" t="s">
        <v>12</v>
      </c>
      <c r="F70" s="4" t="s">
        <v>174</v>
      </c>
      <c r="G70" s="4" t="s">
        <v>21</v>
      </c>
      <c r="H70" s="21"/>
    </row>
    <row r="71" spans="1:8" ht="63" customHeight="1">
      <c r="A71" s="30" t="s">
        <v>168</v>
      </c>
      <c r="B71" s="4">
        <v>2240</v>
      </c>
      <c r="C71" s="2" t="s">
        <v>11</v>
      </c>
      <c r="D71" s="18">
        <v>1098</v>
      </c>
      <c r="E71" s="4" t="s">
        <v>12</v>
      </c>
      <c r="F71" s="4" t="s">
        <v>174</v>
      </c>
      <c r="G71" s="4" t="s">
        <v>21</v>
      </c>
      <c r="H71" s="21"/>
    </row>
    <row r="72" spans="1:8" ht="59.25" customHeight="1">
      <c r="A72" s="30" t="s">
        <v>169</v>
      </c>
      <c r="B72" s="4">
        <v>2240</v>
      </c>
      <c r="C72" s="2" t="s">
        <v>11</v>
      </c>
      <c r="D72" s="19">
        <v>1000</v>
      </c>
      <c r="E72" s="4" t="s">
        <v>12</v>
      </c>
      <c r="F72" s="4" t="s">
        <v>174</v>
      </c>
      <c r="G72" s="4" t="s">
        <v>21</v>
      </c>
      <c r="H72" s="21"/>
    </row>
    <row r="73" spans="1:8" ht="40.5" customHeight="1">
      <c r="A73" s="30" t="s">
        <v>148</v>
      </c>
      <c r="B73" s="4">
        <v>2240</v>
      </c>
      <c r="C73" s="2" t="s">
        <v>11</v>
      </c>
      <c r="D73" s="16">
        <v>7500</v>
      </c>
      <c r="E73" s="4" t="s">
        <v>12</v>
      </c>
      <c r="F73" s="4" t="s">
        <v>174</v>
      </c>
      <c r="G73" s="4" t="s">
        <v>21</v>
      </c>
      <c r="H73" s="21"/>
    </row>
    <row r="74" spans="1:8" ht="40.5" customHeight="1">
      <c r="A74" s="30" t="s">
        <v>148</v>
      </c>
      <c r="B74" s="4">
        <v>2240</v>
      </c>
      <c r="C74" s="2" t="s">
        <v>11</v>
      </c>
      <c r="D74" s="28">
        <v>1579</v>
      </c>
      <c r="E74" s="4" t="s">
        <v>12</v>
      </c>
      <c r="F74" s="4" t="s">
        <v>174</v>
      </c>
      <c r="G74" s="4" t="s">
        <v>21</v>
      </c>
      <c r="H74" s="22" t="s">
        <v>175</v>
      </c>
    </row>
    <row r="75" spans="1:8" ht="39.75" customHeight="1">
      <c r="A75" s="30" t="s">
        <v>161</v>
      </c>
      <c r="B75" s="4">
        <v>2240</v>
      </c>
      <c r="C75" s="2" t="s">
        <v>11</v>
      </c>
      <c r="D75" s="18">
        <v>2500</v>
      </c>
      <c r="E75" s="4" t="s">
        <v>12</v>
      </c>
      <c r="F75" s="4" t="s">
        <v>174</v>
      </c>
      <c r="G75" s="4" t="s">
        <v>21</v>
      </c>
      <c r="H75" s="21"/>
    </row>
    <row r="76" spans="1:8" ht="46.5" customHeight="1">
      <c r="A76" s="30" t="s">
        <v>154</v>
      </c>
      <c r="B76" s="4">
        <v>2240</v>
      </c>
      <c r="C76" s="2" t="s">
        <v>11</v>
      </c>
      <c r="D76" s="18">
        <v>2000</v>
      </c>
      <c r="E76" s="4" t="s">
        <v>12</v>
      </c>
      <c r="F76" s="4" t="s">
        <v>174</v>
      </c>
      <c r="G76" s="4" t="s">
        <v>21</v>
      </c>
      <c r="H76" s="21"/>
    </row>
    <row r="77" spans="1:8" ht="46.5" customHeight="1">
      <c r="A77" s="30" t="s">
        <v>154</v>
      </c>
      <c r="B77" s="4">
        <v>2240</v>
      </c>
      <c r="C77" s="2" t="s">
        <v>179</v>
      </c>
      <c r="D77" s="32">
        <v>1056</v>
      </c>
      <c r="E77" s="4" t="s">
        <v>12</v>
      </c>
      <c r="F77" s="4" t="s">
        <v>174</v>
      </c>
      <c r="G77" s="4" t="s">
        <v>21</v>
      </c>
      <c r="H77" s="22" t="s">
        <v>175</v>
      </c>
    </row>
    <row r="78" spans="1:8" ht="54.75" customHeight="1">
      <c r="A78" s="30" t="s">
        <v>159</v>
      </c>
      <c r="B78" s="4">
        <v>2240</v>
      </c>
      <c r="C78" s="2" t="s">
        <v>11</v>
      </c>
      <c r="D78" s="18">
        <v>3305</v>
      </c>
      <c r="E78" s="4" t="s">
        <v>12</v>
      </c>
      <c r="F78" s="4" t="s">
        <v>174</v>
      </c>
      <c r="G78" s="4" t="s">
        <v>21</v>
      </c>
      <c r="H78" s="21"/>
    </row>
    <row r="79" spans="1:8" ht="31.5" customHeight="1">
      <c r="A79" s="30" t="s">
        <v>160</v>
      </c>
      <c r="B79" s="4">
        <v>2240</v>
      </c>
      <c r="C79" s="2" t="s">
        <v>11</v>
      </c>
      <c r="D79" s="18">
        <v>7000</v>
      </c>
      <c r="E79" s="4" t="s">
        <v>12</v>
      </c>
      <c r="F79" s="4" t="s">
        <v>174</v>
      </c>
      <c r="G79" s="4" t="s">
        <v>21</v>
      </c>
      <c r="H79" s="21"/>
    </row>
    <row r="80" spans="1:8" ht="38.25" customHeight="1">
      <c r="A80" s="30" t="s">
        <v>164</v>
      </c>
      <c r="B80" s="4">
        <v>2240</v>
      </c>
      <c r="C80" s="2" t="s">
        <v>11</v>
      </c>
      <c r="D80" s="16">
        <v>1000</v>
      </c>
      <c r="E80" s="4" t="s">
        <v>12</v>
      </c>
      <c r="F80" s="4" t="s">
        <v>174</v>
      </c>
      <c r="G80" s="4" t="s">
        <v>21</v>
      </c>
      <c r="H80" s="21"/>
    </row>
    <row r="81" spans="1:8" ht="50.25" customHeight="1">
      <c r="A81" s="30" t="s">
        <v>158</v>
      </c>
      <c r="B81" s="4">
        <v>2240</v>
      </c>
      <c r="C81" s="2" t="s">
        <v>11</v>
      </c>
      <c r="D81" s="18">
        <v>1500</v>
      </c>
      <c r="E81" s="4" t="s">
        <v>12</v>
      </c>
      <c r="F81" s="4" t="s">
        <v>174</v>
      </c>
      <c r="G81" s="4" t="s">
        <v>21</v>
      </c>
      <c r="H81" s="21"/>
    </row>
    <row r="82" spans="1:8" ht="40.5" customHeight="1">
      <c r="A82" s="30" t="s">
        <v>149</v>
      </c>
      <c r="B82" s="4">
        <v>2240</v>
      </c>
      <c r="C82" s="2" t="s">
        <v>11</v>
      </c>
      <c r="D82" s="18">
        <v>3495</v>
      </c>
      <c r="E82" s="4" t="s">
        <v>12</v>
      </c>
      <c r="F82" s="4" t="s">
        <v>174</v>
      </c>
      <c r="G82" s="4" t="s">
        <v>21</v>
      </c>
      <c r="H82" s="21"/>
    </row>
    <row r="83" spans="1:8" ht="40.5" customHeight="1">
      <c r="A83" s="30" t="s">
        <v>149</v>
      </c>
      <c r="B83" s="4">
        <v>2240</v>
      </c>
      <c r="C83" s="2" t="s">
        <v>179</v>
      </c>
      <c r="D83" s="32">
        <v>275</v>
      </c>
      <c r="E83" s="4" t="s">
        <v>12</v>
      </c>
      <c r="F83" s="4" t="s">
        <v>174</v>
      </c>
      <c r="G83" s="4" t="s">
        <v>21</v>
      </c>
      <c r="H83" s="22" t="s">
        <v>175</v>
      </c>
    </row>
    <row r="84" spans="1:8" ht="38.25" customHeight="1">
      <c r="A84" s="30" t="s">
        <v>150</v>
      </c>
      <c r="B84" s="4">
        <v>2240</v>
      </c>
      <c r="C84" s="2" t="s">
        <v>11</v>
      </c>
      <c r="D84" s="17">
        <v>2000</v>
      </c>
      <c r="E84" s="4" t="s">
        <v>12</v>
      </c>
      <c r="F84" s="4" t="s">
        <v>174</v>
      </c>
      <c r="G84" s="4" t="s">
        <v>21</v>
      </c>
      <c r="H84" s="21"/>
    </row>
    <row r="85" spans="1:8" ht="60.75" customHeight="1">
      <c r="A85" s="30" t="s">
        <v>177</v>
      </c>
      <c r="B85" s="4">
        <v>2240</v>
      </c>
      <c r="C85" s="2" t="s">
        <v>178</v>
      </c>
      <c r="D85" s="29">
        <v>4500</v>
      </c>
      <c r="E85" s="4" t="s">
        <v>12</v>
      </c>
      <c r="F85" s="4" t="s">
        <v>174</v>
      </c>
      <c r="G85" s="4" t="s">
        <v>21</v>
      </c>
      <c r="H85" s="22" t="s">
        <v>175</v>
      </c>
    </row>
    <row r="86" spans="1:8" ht="60.75" customHeight="1">
      <c r="A86" s="30" t="s">
        <v>177</v>
      </c>
      <c r="B86" s="4">
        <v>2240</v>
      </c>
      <c r="C86" s="2" t="s">
        <v>179</v>
      </c>
      <c r="D86" s="29">
        <v>18017</v>
      </c>
      <c r="E86" s="4" t="s">
        <v>12</v>
      </c>
      <c r="F86" s="4" t="s">
        <v>174</v>
      </c>
      <c r="G86" s="4" t="s">
        <v>21</v>
      </c>
      <c r="H86" s="22" t="s">
        <v>175</v>
      </c>
    </row>
    <row r="87" spans="1:8" ht="34.5" customHeight="1">
      <c r="A87" s="4"/>
      <c r="B87" s="4"/>
      <c r="C87" s="2"/>
      <c r="D87" s="29">
        <f>SUM(D62:D86)</f>
        <v>83784</v>
      </c>
      <c r="E87" s="4"/>
      <c r="F87" s="4"/>
      <c r="G87" s="4"/>
      <c r="H87" s="21"/>
    </row>
    <row r="88" spans="1:8" ht="43.5" customHeight="1">
      <c r="A88" s="34" t="s">
        <v>157</v>
      </c>
      <c r="B88" s="4">
        <v>2271</v>
      </c>
      <c r="C88" s="2" t="s">
        <v>11</v>
      </c>
      <c r="D88" s="17">
        <v>24130</v>
      </c>
      <c r="E88" s="4" t="s">
        <v>176</v>
      </c>
      <c r="F88" s="4" t="s">
        <v>174</v>
      </c>
      <c r="G88" s="4" t="s">
        <v>21</v>
      </c>
      <c r="H88" s="22" t="s">
        <v>83</v>
      </c>
    </row>
    <row r="89" spans="1:8" ht="40.5" customHeight="1">
      <c r="A89" s="34" t="s">
        <v>157</v>
      </c>
      <c r="B89" s="4">
        <v>2271</v>
      </c>
      <c r="C89" s="2" t="s">
        <v>11</v>
      </c>
      <c r="D89" s="29">
        <v>69733</v>
      </c>
      <c r="E89" s="4" t="s">
        <v>12</v>
      </c>
      <c r="F89" s="4" t="s">
        <v>174</v>
      </c>
      <c r="G89" s="4" t="s">
        <v>21</v>
      </c>
      <c r="H89" s="22" t="s">
        <v>175</v>
      </c>
    </row>
    <row r="90" spans="1:8" ht="40.5" customHeight="1">
      <c r="A90" s="34"/>
      <c r="B90" s="4"/>
      <c r="C90" s="2"/>
      <c r="D90" s="29">
        <f>SUM(D88:D89)</f>
        <v>93863</v>
      </c>
      <c r="E90" s="4"/>
      <c r="F90" s="4"/>
      <c r="G90" s="4"/>
      <c r="H90" s="22"/>
    </row>
    <row r="91" spans="1:8" ht="49.5" customHeight="1">
      <c r="A91" s="30" t="s">
        <v>156</v>
      </c>
      <c r="B91" s="4">
        <v>2272</v>
      </c>
      <c r="C91" s="2" t="s">
        <v>11</v>
      </c>
      <c r="D91" s="17">
        <v>14265</v>
      </c>
      <c r="E91" s="4" t="s">
        <v>12</v>
      </c>
      <c r="F91" s="4" t="s">
        <v>174</v>
      </c>
      <c r="G91" s="4" t="s">
        <v>21</v>
      </c>
      <c r="H91" s="22"/>
    </row>
    <row r="92" spans="1:8" ht="48.75" customHeight="1">
      <c r="A92" s="30" t="s">
        <v>156</v>
      </c>
      <c r="B92" s="4">
        <v>2272</v>
      </c>
      <c r="C92" s="2" t="s">
        <v>11</v>
      </c>
      <c r="D92" s="17">
        <v>3820</v>
      </c>
      <c r="E92" s="4" t="s">
        <v>12</v>
      </c>
      <c r="F92" s="4" t="s">
        <v>174</v>
      </c>
      <c r="G92" s="4" t="s">
        <v>21</v>
      </c>
      <c r="H92" s="22" t="s">
        <v>83</v>
      </c>
    </row>
    <row r="93" spans="1:8" ht="48.75" customHeight="1">
      <c r="A93" s="30" t="s">
        <v>156</v>
      </c>
      <c r="B93" s="4">
        <v>2272</v>
      </c>
      <c r="C93" s="2" t="s">
        <v>11</v>
      </c>
      <c r="D93" s="29">
        <v>3415</v>
      </c>
      <c r="E93" s="4" t="s">
        <v>12</v>
      </c>
      <c r="F93" s="4" t="s">
        <v>174</v>
      </c>
      <c r="G93" s="4" t="s">
        <v>21</v>
      </c>
      <c r="H93" s="22" t="s">
        <v>175</v>
      </c>
    </row>
    <row r="94" spans="1:8" ht="48.75" customHeight="1">
      <c r="A94" s="30"/>
      <c r="B94" s="4"/>
      <c r="C94" s="2"/>
      <c r="D94" s="29">
        <f>SUM(D91:D93)</f>
        <v>21500</v>
      </c>
      <c r="E94" s="4"/>
      <c r="F94" s="4"/>
      <c r="G94" s="4"/>
      <c r="H94" s="22"/>
    </row>
    <row r="95" spans="1:8" ht="29.25" customHeight="1">
      <c r="A95" s="30" t="s">
        <v>155</v>
      </c>
      <c r="B95" s="4">
        <v>2273</v>
      </c>
      <c r="C95" s="2" t="s">
        <v>11</v>
      </c>
      <c r="D95" s="17">
        <v>40540</v>
      </c>
      <c r="E95" s="4" t="s">
        <v>12</v>
      </c>
      <c r="F95" s="4" t="s">
        <v>174</v>
      </c>
      <c r="G95" s="4" t="s">
        <v>21</v>
      </c>
      <c r="H95" s="21"/>
    </row>
    <row r="96" spans="1:8" ht="39" customHeight="1">
      <c r="A96" s="30" t="s">
        <v>155</v>
      </c>
      <c r="B96" s="4">
        <v>2273</v>
      </c>
      <c r="C96" s="2" t="s">
        <v>11</v>
      </c>
      <c r="D96" s="17">
        <v>7190</v>
      </c>
      <c r="E96" s="4" t="s">
        <v>12</v>
      </c>
      <c r="F96" s="4" t="s">
        <v>174</v>
      </c>
      <c r="G96" s="4" t="s">
        <v>21</v>
      </c>
      <c r="H96" s="22" t="s">
        <v>83</v>
      </c>
    </row>
    <row r="97" spans="1:8" ht="39" customHeight="1">
      <c r="A97" s="30" t="s">
        <v>155</v>
      </c>
      <c r="B97" s="4">
        <v>2273</v>
      </c>
      <c r="C97" s="2" t="s">
        <v>11</v>
      </c>
      <c r="D97" s="29">
        <v>10270</v>
      </c>
      <c r="E97" s="4" t="s">
        <v>12</v>
      </c>
      <c r="F97" s="4" t="s">
        <v>174</v>
      </c>
      <c r="G97" s="4" t="s">
        <v>21</v>
      </c>
      <c r="H97" s="22" t="s">
        <v>175</v>
      </c>
    </row>
    <row r="98" spans="1:8" ht="39" customHeight="1">
      <c r="A98" s="30"/>
      <c r="B98" s="4"/>
      <c r="C98" s="2"/>
      <c r="D98" s="29">
        <f>SUM(D95:D97)</f>
        <v>58000</v>
      </c>
      <c r="E98" s="4"/>
      <c r="F98" s="4"/>
      <c r="G98" s="4"/>
      <c r="H98" s="22"/>
    </row>
    <row r="99" spans="1:8" ht="39" customHeight="1">
      <c r="A99" s="30" t="s">
        <v>167</v>
      </c>
      <c r="B99" s="4">
        <v>2282</v>
      </c>
      <c r="C99" s="2" t="s">
        <v>11</v>
      </c>
      <c r="D99" s="17">
        <v>3000</v>
      </c>
      <c r="E99" s="4" t="s">
        <v>12</v>
      </c>
      <c r="F99" s="4" t="s">
        <v>174</v>
      </c>
      <c r="G99" s="4" t="s">
        <v>21</v>
      </c>
      <c r="H99" s="22"/>
    </row>
    <row r="100" spans="1:8" ht="12.75">
      <c r="A100" s="37" t="s">
        <v>173</v>
      </c>
      <c r="B100" s="37"/>
      <c r="C100" s="37"/>
      <c r="D100" s="37"/>
      <c r="E100" s="37"/>
      <c r="F100" s="37"/>
      <c r="G100" s="37"/>
      <c r="H100" s="37"/>
    </row>
    <row r="101" spans="1:3" ht="12.75">
      <c r="A101" s="10" t="s">
        <v>13</v>
      </c>
      <c r="C101" s="23" t="s">
        <v>180</v>
      </c>
    </row>
    <row r="102" spans="3:5" ht="12.75">
      <c r="C102" s="10" t="s">
        <v>14</v>
      </c>
      <c r="E102" s="10" t="s">
        <v>15</v>
      </c>
    </row>
    <row r="103" spans="1:5" ht="12.75">
      <c r="A103" s="11" t="s">
        <v>16</v>
      </c>
      <c r="C103" s="23" t="s">
        <v>92</v>
      </c>
      <c r="E103" s="10" t="s">
        <v>54</v>
      </c>
    </row>
    <row r="104" spans="1:5" ht="12.75">
      <c r="A104" s="24"/>
      <c r="C104" s="10" t="s">
        <v>14</v>
      </c>
      <c r="E104" s="10" t="s">
        <v>18</v>
      </c>
    </row>
  </sheetData>
  <sheetProtection/>
  <mergeCells count="8">
    <mergeCell ref="G9:G10"/>
    <mergeCell ref="H9:H10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35">
      <selection activeCell="K91" sqref="K91"/>
    </sheetView>
  </sheetViews>
  <sheetFormatPr defaultColWidth="9.00390625" defaultRowHeight="12.75"/>
  <cols>
    <col min="1" max="1" width="22.125" style="10" customWidth="1"/>
    <col min="2" max="2" width="12.75390625" style="10" customWidth="1"/>
    <col min="3" max="3" width="16.75390625" style="10" customWidth="1"/>
    <col min="4" max="4" width="14.875" style="10" customWidth="1"/>
    <col min="5" max="5" width="15.375" style="10" customWidth="1"/>
    <col min="6" max="6" width="14.875" style="10" customWidth="1"/>
    <col min="7" max="7" width="18.625" style="10" customWidth="1"/>
    <col min="8" max="8" width="15.00390625" style="10" customWidth="1"/>
    <col min="9" max="16384" width="9.125" style="10" customWidth="1"/>
  </cols>
  <sheetData>
    <row r="1" spans="1:8" ht="15.75">
      <c r="A1" s="7"/>
      <c r="B1" s="8"/>
      <c r="C1" s="8"/>
      <c r="D1" s="8"/>
      <c r="E1" s="8"/>
      <c r="F1" s="9" t="s">
        <v>0</v>
      </c>
      <c r="G1" s="9"/>
      <c r="H1" s="9"/>
    </row>
    <row r="2" spans="1:8" ht="15.75">
      <c r="A2" s="8"/>
      <c r="B2" s="8"/>
      <c r="C2" s="8"/>
      <c r="D2" s="8"/>
      <c r="E2" s="8"/>
      <c r="F2" s="9" t="s">
        <v>1</v>
      </c>
      <c r="G2" s="9"/>
      <c r="H2" s="9"/>
    </row>
    <row r="3" spans="1:8" ht="15.75">
      <c r="A3" s="8"/>
      <c r="B3" s="8"/>
      <c r="C3" s="8"/>
      <c r="D3" s="8"/>
      <c r="E3" s="8"/>
      <c r="F3" s="9" t="s">
        <v>17</v>
      </c>
      <c r="G3" s="9"/>
      <c r="H3" s="9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5.75">
      <c r="A5" s="35" t="s">
        <v>182</v>
      </c>
      <c r="B5" s="11"/>
      <c r="C5" s="11"/>
      <c r="D5" s="11"/>
      <c r="E5" s="11"/>
      <c r="F5" s="8"/>
      <c r="G5" s="8"/>
      <c r="H5" s="8"/>
    </row>
    <row r="6" spans="1:8" ht="15.75">
      <c r="A6" s="7" t="s">
        <v>2</v>
      </c>
      <c r="B6" s="7"/>
      <c r="C6" s="8"/>
      <c r="D6" s="8"/>
      <c r="E6" s="8"/>
      <c r="F6" s="8"/>
      <c r="G6" s="8"/>
      <c r="H6" s="8"/>
    </row>
    <row r="7" spans="1:8" ht="15.75">
      <c r="A7" s="12" t="s">
        <v>3</v>
      </c>
      <c r="B7" s="12"/>
      <c r="C7" s="12"/>
      <c r="D7" s="12"/>
      <c r="E7" s="13"/>
      <c r="F7" s="13"/>
      <c r="G7" s="13"/>
      <c r="H7" s="13"/>
    </row>
    <row r="8" spans="1:8" ht="15.75">
      <c r="A8" s="36" t="s">
        <v>4</v>
      </c>
      <c r="B8" s="36"/>
      <c r="C8" s="36"/>
      <c r="D8" s="36"/>
      <c r="E8" s="36"/>
      <c r="F8" s="36"/>
      <c r="G8" s="36"/>
      <c r="H8" s="36"/>
    </row>
    <row r="9" spans="1:8" ht="12.75" customHeight="1">
      <c r="A9" s="94" t="s">
        <v>19</v>
      </c>
      <c r="B9" s="94" t="s">
        <v>5</v>
      </c>
      <c r="C9" s="94" t="s">
        <v>6</v>
      </c>
      <c r="D9" s="94" t="s">
        <v>7</v>
      </c>
      <c r="E9" s="94" t="s">
        <v>20</v>
      </c>
      <c r="F9" s="94" t="s">
        <v>8</v>
      </c>
      <c r="G9" s="94" t="s">
        <v>9</v>
      </c>
      <c r="H9" s="94" t="s">
        <v>10</v>
      </c>
    </row>
    <row r="10" spans="1:8" ht="87" customHeight="1">
      <c r="A10" s="95"/>
      <c r="B10" s="95"/>
      <c r="C10" s="95"/>
      <c r="D10" s="95"/>
      <c r="E10" s="95"/>
      <c r="F10" s="95"/>
      <c r="G10" s="95"/>
      <c r="H10" s="95"/>
    </row>
    <row r="11" spans="1:8" ht="15.75">
      <c r="A11" s="14">
        <v>1</v>
      </c>
      <c r="B11" s="15">
        <v>2</v>
      </c>
      <c r="C11" s="15">
        <v>3</v>
      </c>
      <c r="D11" s="15">
        <v>4</v>
      </c>
      <c r="E11" s="1">
        <v>5</v>
      </c>
      <c r="F11" s="15">
        <v>6</v>
      </c>
      <c r="G11" s="15">
        <v>7</v>
      </c>
      <c r="H11" s="15">
        <v>8</v>
      </c>
    </row>
    <row r="12" spans="1:8" ht="30.75" customHeight="1">
      <c r="A12" s="30" t="s">
        <v>110</v>
      </c>
      <c r="B12" s="4">
        <v>2210</v>
      </c>
      <c r="C12" s="2" t="s">
        <v>11</v>
      </c>
      <c r="D12" s="16">
        <v>2000</v>
      </c>
      <c r="E12" s="4" t="s">
        <v>12</v>
      </c>
      <c r="F12" s="4" t="s">
        <v>174</v>
      </c>
      <c r="G12" s="4" t="s">
        <v>21</v>
      </c>
      <c r="H12" s="4"/>
    </row>
    <row r="13" spans="1:8" ht="30.75" customHeight="1">
      <c r="A13" s="30" t="s">
        <v>110</v>
      </c>
      <c r="B13" s="4">
        <v>2210</v>
      </c>
      <c r="C13" s="2" t="s">
        <v>11</v>
      </c>
      <c r="D13" s="16">
        <v>894</v>
      </c>
      <c r="E13" s="4" t="s">
        <v>12</v>
      </c>
      <c r="F13" s="4" t="s">
        <v>174</v>
      </c>
      <c r="G13" s="4" t="s">
        <v>21</v>
      </c>
      <c r="H13" s="22" t="s">
        <v>175</v>
      </c>
    </row>
    <row r="14" spans="1:8" ht="32.25" customHeight="1">
      <c r="A14" s="30" t="s">
        <v>139</v>
      </c>
      <c r="B14" s="4">
        <v>2210</v>
      </c>
      <c r="C14" s="2" t="s">
        <v>11</v>
      </c>
      <c r="D14" s="16">
        <v>4500</v>
      </c>
      <c r="E14" s="4" t="s">
        <v>12</v>
      </c>
      <c r="F14" s="4" t="s">
        <v>174</v>
      </c>
      <c r="G14" s="4" t="s">
        <v>21</v>
      </c>
      <c r="H14" s="4"/>
    </row>
    <row r="15" spans="1:8" ht="32.25" customHeight="1">
      <c r="A15" s="30" t="s">
        <v>139</v>
      </c>
      <c r="B15" s="4">
        <v>2210</v>
      </c>
      <c r="C15" s="2" t="s">
        <v>11</v>
      </c>
      <c r="D15" s="16">
        <v>1059</v>
      </c>
      <c r="E15" s="4" t="s">
        <v>12</v>
      </c>
      <c r="F15" s="4" t="s">
        <v>174</v>
      </c>
      <c r="G15" s="4" t="s">
        <v>21</v>
      </c>
      <c r="H15" s="22" t="s">
        <v>175</v>
      </c>
    </row>
    <row r="16" spans="1:8" ht="33.75" customHeight="1">
      <c r="A16" s="30" t="s">
        <v>113</v>
      </c>
      <c r="B16" s="4">
        <v>2210</v>
      </c>
      <c r="C16" s="2" t="s">
        <v>11</v>
      </c>
      <c r="D16" s="16">
        <v>5000</v>
      </c>
      <c r="E16" s="4" t="s">
        <v>12</v>
      </c>
      <c r="F16" s="4" t="s">
        <v>174</v>
      </c>
      <c r="G16" s="4" t="s">
        <v>21</v>
      </c>
      <c r="H16" s="17"/>
    </row>
    <row r="17" spans="1:8" ht="34.5" customHeight="1">
      <c r="A17" s="30" t="s">
        <v>144</v>
      </c>
      <c r="B17" s="4">
        <v>2210</v>
      </c>
      <c r="C17" s="2" t="s">
        <v>11</v>
      </c>
      <c r="D17" s="16">
        <v>2500</v>
      </c>
      <c r="E17" s="4" t="s">
        <v>12</v>
      </c>
      <c r="F17" s="4" t="s">
        <v>174</v>
      </c>
      <c r="G17" s="4" t="s">
        <v>21</v>
      </c>
      <c r="H17" s="4"/>
    </row>
    <row r="18" spans="1:8" ht="34.5" customHeight="1">
      <c r="A18" s="30" t="s">
        <v>145</v>
      </c>
      <c r="B18" s="4">
        <v>2210</v>
      </c>
      <c r="C18" s="2" t="s">
        <v>11</v>
      </c>
      <c r="D18" s="16">
        <v>1500</v>
      </c>
      <c r="E18" s="4" t="s">
        <v>12</v>
      </c>
      <c r="F18" s="4" t="s">
        <v>174</v>
      </c>
      <c r="G18" s="4" t="s">
        <v>21</v>
      </c>
      <c r="H18" s="4"/>
    </row>
    <row r="19" spans="1:8" ht="34.5" customHeight="1">
      <c r="A19" s="30" t="s">
        <v>143</v>
      </c>
      <c r="B19" s="4">
        <v>2210</v>
      </c>
      <c r="C19" s="2" t="s">
        <v>11</v>
      </c>
      <c r="D19" s="16">
        <v>500</v>
      </c>
      <c r="E19" s="4" t="s">
        <v>12</v>
      </c>
      <c r="F19" s="4" t="s">
        <v>174</v>
      </c>
      <c r="G19" s="4" t="s">
        <v>21</v>
      </c>
      <c r="H19" s="4"/>
    </row>
    <row r="20" spans="1:8" ht="42" customHeight="1">
      <c r="A20" s="30" t="s">
        <v>142</v>
      </c>
      <c r="B20" s="4">
        <v>2210</v>
      </c>
      <c r="C20" s="2" t="s">
        <v>11</v>
      </c>
      <c r="D20" s="16">
        <v>3000</v>
      </c>
      <c r="E20" s="4" t="s">
        <v>12</v>
      </c>
      <c r="F20" s="4" t="s">
        <v>174</v>
      </c>
      <c r="G20" s="4" t="s">
        <v>21</v>
      </c>
      <c r="H20" s="4"/>
    </row>
    <row r="21" spans="1:8" ht="39.75" customHeight="1">
      <c r="A21" s="30" t="s">
        <v>141</v>
      </c>
      <c r="B21" s="4">
        <v>2210</v>
      </c>
      <c r="C21" s="2" t="s">
        <v>11</v>
      </c>
      <c r="D21" s="16">
        <v>2500</v>
      </c>
      <c r="E21" s="4" t="s">
        <v>12</v>
      </c>
      <c r="F21" s="4" t="s">
        <v>174</v>
      </c>
      <c r="G21" s="4" t="s">
        <v>21</v>
      </c>
      <c r="H21" s="4"/>
    </row>
    <row r="22" spans="1:8" ht="39.75" customHeight="1">
      <c r="A22" s="30" t="s">
        <v>141</v>
      </c>
      <c r="B22" s="4">
        <v>2210</v>
      </c>
      <c r="C22" s="2" t="s">
        <v>179</v>
      </c>
      <c r="D22" s="16">
        <v>3516</v>
      </c>
      <c r="E22" s="4" t="s">
        <v>12</v>
      </c>
      <c r="F22" s="4" t="s">
        <v>174</v>
      </c>
      <c r="G22" s="4" t="s">
        <v>21</v>
      </c>
      <c r="H22" s="22" t="s">
        <v>175</v>
      </c>
    </row>
    <row r="23" spans="1:8" ht="36" customHeight="1">
      <c r="A23" s="30" t="s">
        <v>133</v>
      </c>
      <c r="B23" s="4">
        <v>2210</v>
      </c>
      <c r="C23" s="2" t="s">
        <v>11</v>
      </c>
      <c r="D23" s="16">
        <v>2000</v>
      </c>
      <c r="E23" s="4" t="s">
        <v>12</v>
      </c>
      <c r="F23" s="4" t="s">
        <v>174</v>
      </c>
      <c r="G23" s="4" t="s">
        <v>21</v>
      </c>
      <c r="H23" s="4"/>
    </row>
    <row r="24" spans="1:8" ht="36.75" customHeight="1">
      <c r="A24" s="30" t="s">
        <v>128</v>
      </c>
      <c r="B24" s="4">
        <v>2210</v>
      </c>
      <c r="C24" s="2" t="s">
        <v>11</v>
      </c>
      <c r="D24" s="16">
        <v>2500</v>
      </c>
      <c r="E24" s="4" t="s">
        <v>12</v>
      </c>
      <c r="F24" s="4" t="s">
        <v>174</v>
      </c>
      <c r="G24" s="4" t="s">
        <v>21</v>
      </c>
      <c r="H24" s="4"/>
    </row>
    <row r="25" spans="1:8" ht="28.5" customHeight="1">
      <c r="A25" s="30" t="s">
        <v>112</v>
      </c>
      <c r="B25" s="4">
        <v>2210</v>
      </c>
      <c r="C25" s="2" t="s">
        <v>11</v>
      </c>
      <c r="D25" s="18">
        <v>1500</v>
      </c>
      <c r="E25" s="4" t="s">
        <v>12</v>
      </c>
      <c r="F25" s="4" t="s">
        <v>174</v>
      </c>
      <c r="G25" s="4" t="s">
        <v>21</v>
      </c>
      <c r="H25" s="4"/>
    </row>
    <row r="26" spans="1:8" ht="34.5" customHeight="1">
      <c r="A26" s="30" t="s">
        <v>129</v>
      </c>
      <c r="B26" s="4">
        <v>2210</v>
      </c>
      <c r="C26" s="2" t="s">
        <v>11</v>
      </c>
      <c r="D26" s="16">
        <v>53500</v>
      </c>
      <c r="E26" s="4" t="s">
        <v>12</v>
      </c>
      <c r="F26" s="4" t="s">
        <v>174</v>
      </c>
      <c r="G26" s="4" t="s">
        <v>21</v>
      </c>
      <c r="H26" s="4"/>
    </row>
    <row r="27" spans="1:8" ht="48" customHeight="1">
      <c r="A27" s="30" t="s">
        <v>146</v>
      </c>
      <c r="B27" s="4">
        <v>2210</v>
      </c>
      <c r="C27" s="2" t="s">
        <v>11</v>
      </c>
      <c r="D27" s="16">
        <v>2000</v>
      </c>
      <c r="E27" s="4" t="s">
        <v>12</v>
      </c>
      <c r="F27" s="4" t="s">
        <v>174</v>
      </c>
      <c r="G27" s="4" t="s">
        <v>21</v>
      </c>
      <c r="H27" s="4"/>
    </row>
    <row r="28" spans="1:8" ht="33" customHeight="1">
      <c r="A28" s="30" t="s">
        <v>147</v>
      </c>
      <c r="B28" s="4">
        <v>2210</v>
      </c>
      <c r="C28" s="2" t="s">
        <v>11</v>
      </c>
      <c r="D28" s="16">
        <v>40000</v>
      </c>
      <c r="E28" s="4" t="s">
        <v>12</v>
      </c>
      <c r="F28" s="4" t="s">
        <v>174</v>
      </c>
      <c r="G28" s="4" t="s">
        <v>21</v>
      </c>
      <c r="H28" s="4"/>
    </row>
    <row r="29" spans="1:8" ht="38.25" customHeight="1">
      <c r="A29" s="30" t="s">
        <v>137</v>
      </c>
      <c r="B29" s="4">
        <v>2210</v>
      </c>
      <c r="C29" s="2" t="s">
        <v>11</v>
      </c>
      <c r="D29" s="16">
        <v>1000</v>
      </c>
      <c r="E29" s="4" t="s">
        <v>12</v>
      </c>
      <c r="F29" s="4" t="s">
        <v>174</v>
      </c>
      <c r="G29" s="4" t="s">
        <v>21</v>
      </c>
      <c r="H29" s="4"/>
    </row>
    <row r="30" spans="1:8" ht="23.25" customHeight="1">
      <c r="A30" s="30" t="s">
        <v>140</v>
      </c>
      <c r="B30" s="4">
        <v>2210</v>
      </c>
      <c r="C30" s="2" t="s">
        <v>11</v>
      </c>
      <c r="D30" s="16">
        <v>4500</v>
      </c>
      <c r="E30" s="4" t="s">
        <v>12</v>
      </c>
      <c r="F30" s="4" t="s">
        <v>174</v>
      </c>
      <c r="G30" s="4" t="s">
        <v>21</v>
      </c>
      <c r="H30" s="4"/>
    </row>
    <row r="31" spans="1:8" ht="51" customHeight="1">
      <c r="A31" s="30" t="s">
        <v>136</v>
      </c>
      <c r="B31" s="4">
        <v>2210</v>
      </c>
      <c r="C31" s="2" t="s">
        <v>11</v>
      </c>
      <c r="D31" s="16">
        <v>1443</v>
      </c>
      <c r="E31" s="4" t="s">
        <v>12</v>
      </c>
      <c r="F31" s="4" t="s">
        <v>174</v>
      </c>
      <c r="G31" s="4" t="s">
        <v>21</v>
      </c>
      <c r="H31" s="4"/>
    </row>
    <row r="32" spans="1:8" ht="62.25" customHeight="1">
      <c r="A32" s="30" t="s">
        <v>116</v>
      </c>
      <c r="B32" s="4">
        <v>2210</v>
      </c>
      <c r="C32" s="2" t="s">
        <v>11</v>
      </c>
      <c r="D32" s="16">
        <v>300</v>
      </c>
      <c r="E32" s="4" t="s">
        <v>12</v>
      </c>
      <c r="F32" s="4" t="s">
        <v>174</v>
      </c>
      <c r="G32" s="4" t="s">
        <v>21</v>
      </c>
      <c r="H32" s="4"/>
    </row>
    <row r="33" spans="1:8" ht="37.5" customHeight="1">
      <c r="A33" s="30" t="s">
        <v>131</v>
      </c>
      <c r="B33" s="4">
        <v>2210</v>
      </c>
      <c r="C33" s="2" t="s">
        <v>11</v>
      </c>
      <c r="D33" s="16">
        <v>4000</v>
      </c>
      <c r="E33" s="4" t="s">
        <v>12</v>
      </c>
      <c r="F33" s="4" t="s">
        <v>174</v>
      </c>
      <c r="G33" s="4" t="s">
        <v>21</v>
      </c>
      <c r="H33" s="4"/>
    </row>
    <row r="34" spans="1:8" ht="36.75" customHeight="1">
      <c r="A34" s="27" t="s">
        <v>132</v>
      </c>
      <c r="B34" s="4">
        <v>2210</v>
      </c>
      <c r="C34" s="2" t="s">
        <v>11</v>
      </c>
      <c r="D34" s="18">
        <v>1000</v>
      </c>
      <c r="E34" s="5" t="s">
        <v>12</v>
      </c>
      <c r="F34" s="4" t="s">
        <v>174</v>
      </c>
      <c r="G34" s="4" t="s">
        <v>21</v>
      </c>
      <c r="H34" s="5"/>
    </row>
    <row r="35" spans="1:8" ht="27.75" customHeight="1">
      <c r="A35" s="27" t="s">
        <v>134</v>
      </c>
      <c r="B35" s="4">
        <v>2210</v>
      </c>
      <c r="C35" s="2" t="s">
        <v>11</v>
      </c>
      <c r="D35" s="16">
        <v>500</v>
      </c>
      <c r="E35" s="4" t="s">
        <v>12</v>
      </c>
      <c r="F35" s="4" t="s">
        <v>174</v>
      </c>
      <c r="G35" s="4" t="s">
        <v>21</v>
      </c>
      <c r="H35" s="5"/>
    </row>
    <row r="36" spans="1:8" ht="23.25" customHeight="1">
      <c r="A36" s="27" t="s">
        <v>127</v>
      </c>
      <c r="B36" s="4">
        <v>2210</v>
      </c>
      <c r="C36" s="2" t="s">
        <v>11</v>
      </c>
      <c r="D36" s="16">
        <v>500</v>
      </c>
      <c r="E36" s="4" t="s">
        <v>12</v>
      </c>
      <c r="F36" s="4" t="s">
        <v>174</v>
      </c>
      <c r="G36" s="4" t="s">
        <v>21</v>
      </c>
      <c r="H36" s="5"/>
    </row>
    <row r="37" spans="1:8" ht="32.25" customHeight="1">
      <c r="A37" s="27" t="s">
        <v>109</v>
      </c>
      <c r="B37" s="4">
        <v>2210</v>
      </c>
      <c r="C37" s="2" t="s">
        <v>11</v>
      </c>
      <c r="D37" s="17">
        <v>2000</v>
      </c>
      <c r="E37" s="4" t="s">
        <v>12</v>
      </c>
      <c r="F37" s="4" t="s">
        <v>174</v>
      </c>
      <c r="G37" s="4" t="s">
        <v>21</v>
      </c>
      <c r="H37" s="5"/>
    </row>
    <row r="38" spans="1:8" ht="30" customHeight="1">
      <c r="A38" s="27" t="s">
        <v>108</v>
      </c>
      <c r="B38" s="4">
        <v>2210</v>
      </c>
      <c r="C38" s="2" t="s">
        <v>11</v>
      </c>
      <c r="D38" s="16">
        <v>1500</v>
      </c>
      <c r="E38" s="4" t="s">
        <v>12</v>
      </c>
      <c r="F38" s="4" t="s">
        <v>174</v>
      </c>
      <c r="G38" s="4" t="s">
        <v>21</v>
      </c>
      <c r="H38" s="5"/>
    </row>
    <row r="39" spans="1:8" ht="40.5" customHeight="1">
      <c r="A39" s="27" t="s">
        <v>126</v>
      </c>
      <c r="B39" s="4">
        <v>2210</v>
      </c>
      <c r="C39" s="2" t="s">
        <v>11</v>
      </c>
      <c r="D39" s="16">
        <v>2500</v>
      </c>
      <c r="E39" s="4" t="s">
        <v>12</v>
      </c>
      <c r="F39" s="4" t="s">
        <v>174</v>
      </c>
      <c r="G39" s="4" t="s">
        <v>21</v>
      </c>
      <c r="H39" s="5"/>
    </row>
    <row r="40" spans="1:8" ht="48.75" customHeight="1">
      <c r="A40" s="30" t="s">
        <v>130</v>
      </c>
      <c r="B40" s="4">
        <v>2210</v>
      </c>
      <c r="C40" s="2" t="s">
        <v>11</v>
      </c>
      <c r="D40" s="16">
        <v>2500</v>
      </c>
      <c r="E40" s="4" t="s">
        <v>12</v>
      </c>
      <c r="F40" s="4" t="s">
        <v>174</v>
      </c>
      <c r="G40" s="4" t="s">
        <v>21</v>
      </c>
      <c r="H40" s="5"/>
    </row>
    <row r="41" spans="1:8" ht="24.75" customHeight="1">
      <c r="A41" s="27" t="s">
        <v>138</v>
      </c>
      <c r="B41" s="4">
        <v>2210</v>
      </c>
      <c r="C41" s="2" t="s">
        <v>11</v>
      </c>
      <c r="D41" s="16">
        <v>1000</v>
      </c>
      <c r="E41" s="4" t="s">
        <v>12</v>
      </c>
      <c r="F41" s="4" t="s">
        <v>174</v>
      </c>
      <c r="G41" s="4" t="s">
        <v>21</v>
      </c>
      <c r="H41" s="19"/>
    </row>
    <row r="42" spans="1:8" ht="48" customHeight="1">
      <c r="A42" s="27" t="s">
        <v>135</v>
      </c>
      <c r="B42" s="4">
        <v>2210</v>
      </c>
      <c r="C42" s="2" t="s">
        <v>11</v>
      </c>
      <c r="D42" s="16">
        <v>1500</v>
      </c>
      <c r="E42" s="4" t="s">
        <v>12</v>
      </c>
      <c r="F42" s="4" t="s">
        <v>174</v>
      </c>
      <c r="G42" s="4" t="s">
        <v>21</v>
      </c>
      <c r="H42" s="19"/>
    </row>
    <row r="43" spans="1:8" ht="40.5" customHeight="1">
      <c r="A43" s="27" t="s">
        <v>111</v>
      </c>
      <c r="B43" s="4">
        <v>2210</v>
      </c>
      <c r="C43" s="2" t="s">
        <v>11</v>
      </c>
      <c r="D43" s="25">
        <v>46474</v>
      </c>
      <c r="E43" s="26" t="s">
        <v>12</v>
      </c>
      <c r="F43" s="4" t="s">
        <v>174</v>
      </c>
      <c r="G43" s="26" t="s">
        <v>21</v>
      </c>
      <c r="H43" s="19" t="s">
        <v>100</v>
      </c>
    </row>
    <row r="44" spans="1:8" ht="19.5" customHeight="1">
      <c r="A44" s="27"/>
      <c r="B44" s="4"/>
      <c r="C44" s="2"/>
      <c r="D44" s="31">
        <f>SUM(D12:D43)</f>
        <v>199186</v>
      </c>
      <c r="E44" s="26"/>
      <c r="F44" s="4"/>
      <c r="G44" s="26"/>
      <c r="H44" s="19"/>
    </row>
    <row r="45" spans="1:8" ht="45.75" customHeight="1">
      <c r="A45" s="30" t="s">
        <v>124</v>
      </c>
      <c r="B45" s="4">
        <v>2220</v>
      </c>
      <c r="C45" s="2" t="s">
        <v>11</v>
      </c>
      <c r="D45" s="18">
        <v>15000</v>
      </c>
      <c r="E45" s="4" t="s">
        <v>12</v>
      </c>
      <c r="F45" s="4" t="s">
        <v>174</v>
      </c>
      <c r="G45" s="4" t="s">
        <v>21</v>
      </c>
      <c r="H45" s="4"/>
    </row>
    <row r="46" spans="1:8" ht="24">
      <c r="A46" s="30" t="s">
        <v>121</v>
      </c>
      <c r="B46" s="4">
        <v>2220</v>
      </c>
      <c r="C46" s="2" t="s">
        <v>11</v>
      </c>
      <c r="D46" s="18">
        <v>19500</v>
      </c>
      <c r="E46" s="4" t="s">
        <v>12</v>
      </c>
      <c r="F46" s="4" t="s">
        <v>174</v>
      </c>
      <c r="G46" s="4" t="s">
        <v>21</v>
      </c>
      <c r="H46" s="4"/>
    </row>
    <row r="47" spans="1:8" ht="36" customHeight="1">
      <c r="A47" s="30" t="s">
        <v>120</v>
      </c>
      <c r="B47" s="4">
        <v>2220</v>
      </c>
      <c r="C47" s="2" t="s">
        <v>11</v>
      </c>
      <c r="D47" s="18">
        <v>8000</v>
      </c>
      <c r="E47" s="4" t="s">
        <v>12</v>
      </c>
      <c r="F47" s="4" t="s">
        <v>174</v>
      </c>
      <c r="G47" s="4" t="s">
        <v>21</v>
      </c>
      <c r="H47" s="4"/>
    </row>
    <row r="48" spans="1:8" ht="36" customHeight="1">
      <c r="A48" s="30" t="s">
        <v>125</v>
      </c>
      <c r="B48" s="4">
        <v>2220</v>
      </c>
      <c r="C48" s="2" t="s">
        <v>11</v>
      </c>
      <c r="D48" s="18">
        <v>10000</v>
      </c>
      <c r="E48" s="4" t="s">
        <v>12</v>
      </c>
      <c r="F48" s="4" t="s">
        <v>174</v>
      </c>
      <c r="G48" s="4" t="s">
        <v>21</v>
      </c>
      <c r="H48" s="4"/>
    </row>
    <row r="49" spans="1:8" ht="36" customHeight="1">
      <c r="A49" s="30" t="s">
        <v>125</v>
      </c>
      <c r="B49" s="4">
        <v>2220</v>
      </c>
      <c r="C49" s="2" t="s">
        <v>11</v>
      </c>
      <c r="D49" s="32">
        <v>-2244</v>
      </c>
      <c r="E49" s="4" t="s">
        <v>12</v>
      </c>
      <c r="F49" s="4" t="s">
        <v>183</v>
      </c>
      <c r="G49" s="4" t="s">
        <v>21</v>
      </c>
      <c r="H49" s="4"/>
    </row>
    <row r="50" spans="1:8" ht="26.25" customHeight="1">
      <c r="A50" s="30" t="s">
        <v>115</v>
      </c>
      <c r="B50" s="4">
        <v>2220</v>
      </c>
      <c r="C50" s="2" t="s">
        <v>11</v>
      </c>
      <c r="D50" s="18">
        <v>7500</v>
      </c>
      <c r="E50" s="4" t="s">
        <v>12</v>
      </c>
      <c r="F50" s="4" t="s">
        <v>174</v>
      </c>
      <c r="G50" s="4" t="s">
        <v>21</v>
      </c>
      <c r="H50" s="4"/>
    </row>
    <row r="51" spans="1:8" ht="36" customHeight="1">
      <c r="A51" s="30" t="s">
        <v>181</v>
      </c>
      <c r="B51" s="4">
        <v>2220</v>
      </c>
      <c r="C51" s="2" t="s">
        <v>11</v>
      </c>
      <c r="D51" s="18">
        <v>15000</v>
      </c>
      <c r="E51" s="4" t="s">
        <v>12</v>
      </c>
      <c r="F51" s="4" t="s">
        <v>174</v>
      </c>
      <c r="G51" s="4" t="s">
        <v>21</v>
      </c>
      <c r="H51" s="4"/>
    </row>
    <row r="52" spans="1:8" ht="69" customHeight="1">
      <c r="A52" s="30" t="s">
        <v>114</v>
      </c>
      <c r="B52" s="4">
        <v>2220</v>
      </c>
      <c r="C52" s="2" t="s">
        <v>11</v>
      </c>
      <c r="D52" s="18">
        <v>10000</v>
      </c>
      <c r="E52" s="4" t="s">
        <v>12</v>
      </c>
      <c r="F52" s="4" t="s">
        <v>174</v>
      </c>
      <c r="G52" s="4" t="s">
        <v>21</v>
      </c>
      <c r="H52" s="4"/>
    </row>
    <row r="53" spans="1:8" ht="31.5" customHeight="1">
      <c r="A53" s="30" t="s">
        <v>117</v>
      </c>
      <c r="B53" s="4">
        <v>2220</v>
      </c>
      <c r="C53" s="2" t="s">
        <v>11</v>
      </c>
      <c r="D53" s="18">
        <v>4000</v>
      </c>
      <c r="E53" s="4" t="s">
        <v>12</v>
      </c>
      <c r="F53" s="4" t="s">
        <v>174</v>
      </c>
      <c r="G53" s="4" t="s">
        <v>21</v>
      </c>
      <c r="H53" s="4"/>
    </row>
    <row r="54" spans="1:8" ht="63" customHeight="1">
      <c r="A54" s="30" t="s">
        <v>116</v>
      </c>
      <c r="B54" s="4">
        <v>2220</v>
      </c>
      <c r="C54" s="2" t="s">
        <v>11</v>
      </c>
      <c r="D54" s="18">
        <v>3000</v>
      </c>
      <c r="E54" s="4" t="s">
        <v>12</v>
      </c>
      <c r="F54" s="4" t="s">
        <v>174</v>
      </c>
      <c r="G54" s="4" t="s">
        <v>21</v>
      </c>
      <c r="H54" s="4"/>
    </row>
    <row r="55" spans="1:8" ht="72" customHeight="1">
      <c r="A55" s="30" t="s">
        <v>171</v>
      </c>
      <c r="B55" s="4">
        <v>2220</v>
      </c>
      <c r="C55" s="2" t="s">
        <v>11</v>
      </c>
      <c r="D55" s="18">
        <v>1000</v>
      </c>
      <c r="E55" s="4" t="s">
        <v>12</v>
      </c>
      <c r="F55" s="4" t="s">
        <v>174</v>
      </c>
      <c r="G55" s="4" t="s">
        <v>21</v>
      </c>
      <c r="H55" s="4"/>
    </row>
    <row r="56" spans="1:8" ht="34.5" customHeight="1">
      <c r="A56" s="30" t="s">
        <v>123</v>
      </c>
      <c r="B56" s="4">
        <v>2220</v>
      </c>
      <c r="C56" s="2" t="s">
        <v>11</v>
      </c>
      <c r="D56" s="18">
        <v>6000</v>
      </c>
      <c r="E56" s="4" t="s">
        <v>12</v>
      </c>
      <c r="F56" s="4" t="s">
        <v>174</v>
      </c>
      <c r="G56" s="4" t="s">
        <v>21</v>
      </c>
      <c r="H56" s="4"/>
    </row>
    <row r="57" spans="1:8" ht="63" customHeight="1">
      <c r="A57" s="30" t="s">
        <v>118</v>
      </c>
      <c r="B57" s="4">
        <v>2220</v>
      </c>
      <c r="C57" s="2" t="s">
        <v>11</v>
      </c>
      <c r="D57" s="18">
        <v>1000</v>
      </c>
      <c r="E57" s="4" t="s">
        <v>12</v>
      </c>
      <c r="F57" s="4" t="s">
        <v>174</v>
      </c>
      <c r="G57" s="4" t="s">
        <v>21</v>
      </c>
      <c r="H57" s="4"/>
    </row>
    <row r="58" spans="1:8" ht="51" customHeight="1">
      <c r="A58" s="33" t="s">
        <v>119</v>
      </c>
      <c r="B58" s="4">
        <v>2220</v>
      </c>
      <c r="C58" s="2" t="s">
        <v>11</v>
      </c>
      <c r="D58" s="18">
        <v>700</v>
      </c>
      <c r="E58" s="4" t="s">
        <v>12</v>
      </c>
      <c r="F58" s="4" t="s">
        <v>174</v>
      </c>
      <c r="G58" s="4" t="s">
        <v>21</v>
      </c>
      <c r="H58" s="17"/>
    </row>
    <row r="59" spans="1:8" ht="37.5" customHeight="1">
      <c r="A59" s="30" t="s">
        <v>122</v>
      </c>
      <c r="B59" s="4">
        <v>2220</v>
      </c>
      <c r="C59" s="2" t="s">
        <v>11</v>
      </c>
      <c r="D59" s="18">
        <v>500</v>
      </c>
      <c r="E59" s="4" t="s">
        <v>12</v>
      </c>
      <c r="F59" s="4" t="s">
        <v>174</v>
      </c>
      <c r="G59" s="4" t="s">
        <v>21</v>
      </c>
      <c r="H59" s="17"/>
    </row>
    <row r="60" spans="1:8" ht="37.5" customHeight="1">
      <c r="A60" s="30" t="s">
        <v>184</v>
      </c>
      <c r="B60" s="4">
        <v>2220</v>
      </c>
      <c r="C60" s="2" t="s">
        <v>11</v>
      </c>
      <c r="D60" s="32">
        <v>1195</v>
      </c>
      <c r="E60" s="4" t="s">
        <v>12</v>
      </c>
      <c r="F60" s="4" t="s">
        <v>183</v>
      </c>
      <c r="G60" s="4" t="s">
        <v>21</v>
      </c>
      <c r="H60" s="17"/>
    </row>
    <row r="61" spans="1:8" ht="51.75" customHeight="1">
      <c r="A61" s="30" t="s">
        <v>185</v>
      </c>
      <c r="B61" s="4">
        <v>2220</v>
      </c>
      <c r="C61" s="2" t="s">
        <v>11</v>
      </c>
      <c r="D61" s="32">
        <v>1049</v>
      </c>
      <c r="E61" s="4" t="s">
        <v>12</v>
      </c>
      <c r="F61" s="4" t="s">
        <v>183</v>
      </c>
      <c r="G61" s="4" t="s">
        <v>21</v>
      </c>
      <c r="H61" s="17"/>
    </row>
    <row r="62" spans="1:8" ht="19.5" customHeight="1">
      <c r="A62" s="30"/>
      <c r="B62" s="4"/>
      <c r="C62" s="2"/>
      <c r="D62" s="32">
        <f>SUM(D45:D61)</f>
        <v>101200</v>
      </c>
      <c r="E62" s="4"/>
      <c r="F62" s="4"/>
      <c r="G62" s="4"/>
      <c r="H62" s="17"/>
    </row>
    <row r="63" spans="1:8" ht="48.75" customHeight="1">
      <c r="A63" s="33" t="s">
        <v>170</v>
      </c>
      <c r="B63" s="3">
        <v>2230</v>
      </c>
      <c r="C63" s="2" t="s">
        <v>11</v>
      </c>
      <c r="D63" s="18">
        <v>6500</v>
      </c>
      <c r="E63" s="3" t="s">
        <v>12</v>
      </c>
      <c r="F63" s="4" t="s">
        <v>174</v>
      </c>
      <c r="G63" s="3" t="s">
        <v>21</v>
      </c>
      <c r="H63" s="3"/>
    </row>
    <row r="64" spans="1:8" ht="32.25" customHeight="1">
      <c r="A64" s="3"/>
      <c r="B64" s="3"/>
      <c r="C64" s="2"/>
      <c r="D64" s="32">
        <f>SUM(D63)</f>
        <v>6500</v>
      </c>
      <c r="E64" s="3"/>
      <c r="F64" s="4"/>
      <c r="G64" s="3"/>
      <c r="H64" s="3"/>
    </row>
    <row r="65" spans="1:8" ht="50.25" customHeight="1">
      <c r="A65" s="30" t="s">
        <v>153</v>
      </c>
      <c r="B65" s="4">
        <v>2240</v>
      </c>
      <c r="C65" s="2" t="s">
        <v>11</v>
      </c>
      <c r="D65" s="18">
        <v>10402</v>
      </c>
      <c r="E65" s="4" t="s">
        <v>12</v>
      </c>
      <c r="F65" s="4" t="s">
        <v>174</v>
      </c>
      <c r="G65" s="4" t="s">
        <v>21</v>
      </c>
      <c r="H65" s="20"/>
    </row>
    <row r="66" spans="1:8" ht="42" customHeight="1">
      <c r="A66" s="30" t="s">
        <v>163</v>
      </c>
      <c r="B66" s="4">
        <v>2240</v>
      </c>
      <c r="C66" s="2" t="s">
        <v>11</v>
      </c>
      <c r="D66" s="18">
        <v>2000</v>
      </c>
      <c r="E66" s="4" t="s">
        <v>12</v>
      </c>
      <c r="F66" s="4" t="s">
        <v>174</v>
      </c>
      <c r="G66" s="4" t="s">
        <v>21</v>
      </c>
      <c r="H66" s="21"/>
    </row>
    <row r="67" spans="1:8" ht="51.75" customHeight="1">
      <c r="A67" s="30" t="s">
        <v>162</v>
      </c>
      <c r="B67" s="4">
        <v>2240</v>
      </c>
      <c r="C67" s="2" t="s">
        <v>11</v>
      </c>
      <c r="D67" s="18">
        <v>8</v>
      </c>
      <c r="E67" s="4" t="s">
        <v>12</v>
      </c>
      <c r="F67" s="4" t="s">
        <v>174</v>
      </c>
      <c r="G67" s="4" t="s">
        <v>21</v>
      </c>
      <c r="H67" s="21"/>
    </row>
    <row r="68" spans="1:8" ht="49.5" customHeight="1">
      <c r="A68" s="30" t="s">
        <v>151</v>
      </c>
      <c r="B68" s="4">
        <v>2240</v>
      </c>
      <c r="C68" s="2" t="s">
        <v>11</v>
      </c>
      <c r="D68" s="18">
        <v>3000</v>
      </c>
      <c r="E68" s="4" t="s">
        <v>12</v>
      </c>
      <c r="F68" s="4" t="s">
        <v>174</v>
      </c>
      <c r="G68" s="4" t="s">
        <v>21</v>
      </c>
      <c r="H68" s="21"/>
    </row>
    <row r="69" spans="1:8" ht="49.5" customHeight="1">
      <c r="A69" s="30" t="s">
        <v>151</v>
      </c>
      <c r="B69" s="4">
        <v>2240</v>
      </c>
      <c r="C69" s="2" t="s">
        <v>179</v>
      </c>
      <c r="D69" s="18">
        <v>437</v>
      </c>
      <c r="E69" s="4" t="s">
        <v>12</v>
      </c>
      <c r="F69" s="4" t="s">
        <v>174</v>
      </c>
      <c r="G69" s="4" t="s">
        <v>21</v>
      </c>
      <c r="H69" s="22" t="s">
        <v>175</v>
      </c>
    </row>
    <row r="70" spans="1:8" ht="49.5" customHeight="1">
      <c r="A70" s="30" t="s">
        <v>151</v>
      </c>
      <c r="B70" s="4">
        <v>2240</v>
      </c>
      <c r="C70" s="2" t="s">
        <v>11</v>
      </c>
      <c r="D70" s="18">
        <v>-411</v>
      </c>
      <c r="E70" s="4" t="s">
        <v>12</v>
      </c>
      <c r="F70" s="4" t="s">
        <v>183</v>
      </c>
      <c r="G70" s="4" t="s">
        <v>21</v>
      </c>
      <c r="H70" s="22"/>
    </row>
    <row r="71" spans="1:8" ht="30.75" customHeight="1">
      <c r="A71" s="30" t="s">
        <v>165</v>
      </c>
      <c r="B71" s="4">
        <v>2240</v>
      </c>
      <c r="C71" s="2" t="s">
        <v>11</v>
      </c>
      <c r="D71" s="18">
        <v>1500</v>
      </c>
      <c r="E71" s="4" t="s">
        <v>12</v>
      </c>
      <c r="F71" s="4" t="s">
        <v>174</v>
      </c>
      <c r="G71" s="4" t="s">
        <v>21</v>
      </c>
      <c r="H71" s="21"/>
    </row>
    <row r="72" spans="1:8" ht="39" customHeight="1">
      <c r="A72" s="30" t="s">
        <v>152</v>
      </c>
      <c r="B72" s="4">
        <v>2240</v>
      </c>
      <c r="C72" s="2" t="s">
        <v>11</v>
      </c>
      <c r="D72" s="18">
        <v>1920</v>
      </c>
      <c r="E72" s="4" t="s">
        <v>12</v>
      </c>
      <c r="F72" s="4" t="s">
        <v>174</v>
      </c>
      <c r="G72" s="4" t="s">
        <v>21</v>
      </c>
      <c r="H72" s="21"/>
    </row>
    <row r="73" spans="1:8" ht="39" customHeight="1">
      <c r="A73" s="30" t="s">
        <v>152</v>
      </c>
      <c r="B73" s="4">
        <v>2240</v>
      </c>
      <c r="C73" s="2" t="s">
        <v>11</v>
      </c>
      <c r="D73" s="18">
        <v>2992</v>
      </c>
      <c r="E73" s="4" t="s">
        <v>12</v>
      </c>
      <c r="F73" s="4" t="s">
        <v>174</v>
      </c>
      <c r="G73" s="4" t="s">
        <v>21</v>
      </c>
      <c r="H73" s="22" t="s">
        <v>175</v>
      </c>
    </row>
    <row r="74" spans="1:8" ht="38.25" customHeight="1">
      <c r="A74" s="30" t="s">
        <v>166</v>
      </c>
      <c r="B74" s="4">
        <v>2240</v>
      </c>
      <c r="C74" s="2" t="s">
        <v>11</v>
      </c>
      <c r="D74" s="18">
        <v>3700</v>
      </c>
      <c r="E74" s="4" t="s">
        <v>12</v>
      </c>
      <c r="F74" s="4" t="s">
        <v>174</v>
      </c>
      <c r="G74" s="4" t="s">
        <v>21</v>
      </c>
      <c r="H74" s="21"/>
    </row>
    <row r="75" spans="1:8" ht="63" customHeight="1">
      <c r="A75" s="30" t="s">
        <v>168</v>
      </c>
      <c r="B75" s="4">
        <v>2240</v>
      </c>
      <c r="C75" s="2" t="s">
        <v>11</v>
      </c>
      <c r="D75" s="18">
        <v>1098</v>
      </c>
      <c r="E75" s="4" t="s">
        <v>12</v>
      </c>
      <c r="F75" s="4" t="s">
        <v>174</v>
      </c>
      <c r="G75" s="4" t="s">
        <v>21</v>
      </c>
      <c r="H75" s="21"/>
    </row>
    <row r="76" spans="1:8" ht="59.25" customHeight="1">
      <c r="A76" s="30" t="s">
        <v>169</v>
      </c>
      <c r="B76" s="4">
        <v>2240</v>
      </c>
      <c r="C76" s="2" t="s">
        <v>11</v>
      </c>
      <c r="D76" s="19">
        <v>1000</v>
      </c>
      <c r="E76" s="4" t="s">
        <v>12</v>
      </c>
      <c r="F76" s="4" t="s">
        <v>174</v>
      </c>
      <c r="G76" s="4" t="s">
        <v>21</v>
      </c>
      <c r="H76" s="21"/>
    </row>
    <row r="77" spans="1:8" ht="40.5" customHeight="1">
      <c r="A77" s="30" t="s">
        <v>148</v>
      </c>
      <c r="B77" s="4">
        <v>2240</v>
      </c>
      <c r="C77" s="2" t="s">
        <v>11</v>
      </c>
      <c r="D77" s="16">
        <v>7500</v>
      </c>
      <c r="E77" s="4" t="s">
        <v>12</v>
      </c>
      <c r="F77" s="4" t="s">
        <v>174</v>
      </c>
      <c r="G77" s="4" t="s">
        <v>21</v>
      </c>
      <c r="H77" s="21"/>
    </row>
    <row r="78" spans="1:8" ht="40.5" customHeight="1">
      <c r="A78" s="30" t="s">
        <v>148</v>
      </c>
      <c r="B78" s="4">
        <v>2240</v>
      </c>
      <c r="C78" s="2" t="s">
        <v>11</v>
      </c>
      <c r="D78" s="16">
        <v>1579</v>
      </c>
      <c r="E78" s="4" t="s">
        <v>12</v>
      </c>
      <c r="F78" s="4" t="s">
        <v>174</v>
      </c>
      <c r="G78" s="4" t="s">
        <v>21</v>
      </c>
      <c r="H78" s="22" t="s">
        <v>175</v>
      </c>
    </row>
    <row r="79" spans="1:8" ht="39.75" customHeight="1">
      <c r="A79" s="30" t="s">
        <v>161</v>
      </c>
      <c r="B79" s="4">
        <v>2240</v>
      </c>
      <c r="C79" s="2" t="s">
        <v>11</v>
      </c>
      <c r="D79" s="18">
        <v>2500</v>
      </c>
      <c r="E79" s="4" t="s">
        <v>12</v>
      </c>
      <c r="F79" s="4" t="s">
        <v>174</v>
      </c>
      <c r="G79" s="4" t="s">
        <v>21</v>
      </c>
      <c r="H79" s="21"/>
    </row>
    <row r="80" spans="1:8" ht="46.5" customHeight="1">
      <c r="A80" s="30" t="s">
        <v>154</v>
      </c>
      <c r="B80" s="4">
        <v>2240</v>
      </c>
      <c r="C80" s="2" t="s">
        <v>11</v>
      </c>
      <c r="D80" s="18">
        <v>2000</v>
      </c>
      <c r="E80" s="4" t="s">
        <v>12</v>
      </c>
      <c r="F80" s="4" t="s">
        <v>174</v>
      </c>
      <c r="G80" s="4" t="s">
        <v>21</v>
      </c>
      <c r="H80" s="21"/>
    </row>
    <row r="81" spans="1:8" ht="46.5" customHeight="1">
      <c r="A81" s="30" t="s">
        <v>154</v>
      </c>
      <c r="B81" s="4">
        <v>2240</v>
      </c>
      <c r="C81" s="2" t="s">
        <v>179</v>
      </c>
      <c r="D81" s="18">
        <v>1056</v>
      </c>
      <c r="E81" s="4" t="s">
        <v>12</v>
      </c>
      <c r="F81" s="4" t="s">
        <v>174</v>
      </c>
      <c r="G81" s="4" t="s">
        <v>21</v>
      </c>
      <c r="H81" s="22" t="s">
        <v>175</v>
      </c>
    </row>
    <row r="82" spans="1:8" ht="54.75" customHeight="1">
      <c r="A82" s="30" t="s">
        <v>159</v>
      </c>
      <c r="B82" s="4">
        <v>2240</v>
      </c>
      <c r="C82" s="2" t="s">
        <v>11</v>
      </c>
      <c r="D82" s="18">
        <v>3305</v>
      </c>
      <c r="E82" s="4" t="s">
        <v>12</v>
      </c>
      <c r="F82" s="4" t="s">
        <v>174</v>
      </c>
      <c r="G82" s="4" t="s">
        <v>21</v>
      </c>
      <c r="H82" s="21"/>
    </row>
    <row r="83" spans="1:8" ht="31.5" customHeight="1">
      <c r="A83" s="30" t="s">
        <v>160</v>
      </c>
      <c r="B83" s="4">
        <v>2240</v>
      </c>
      <c r="C83" s="2" t="s">
        <v>11</v>
      </c>
      <c r="D83" s="18">
        <v>7000</v>
      </c>
      <c r="E83" s="4" t="s">
        <v>12</v>
      </c>
      <c r="F83" s="4" t="s">
        <v>174</v>
      </c>
      <c r="G83" s="4" t="s">
        <v>21</v>
      </c>
      <c r="H83" s="21"/>
    </row>
    <row r="84" spans="1:8" ht="31.5" customHeight="1">
      <c r="A84" s="30" t="s">
        <v>160</v>
      </c>
      <c r="B84" s="4">
        <v>2240</v>
      </c>
      <c r="C84" s="2" t="s">
        <v>11</v>
      </c>
      <c r="D84" s="32">
        <v>-742</v>
      </c>
      <c r="E84" s="4" t="s">
        <v>12</v>
      </c>
      <c r="F84" s="4" t="s">
        <v>183</v>
      </c>
      <c r="G84" s="4" t="s">
        <v>21</v>
      </c>
      <c r="H84" s="21"/>
    </row>
    <row r="85" spans="1:8" ht="38.25" customHeight="1">
      <c r="A85" s="30" t="s">
        <v>164</v>
      </c>
      <c r="B85" s="4">
        <v>2240</v>
      </c>
      <c r="C85" s="2" t="s">
        <v>11</v>
      </c>
      <c r="D85" s="16">
        <v>1000</v>
      </c>
      <c r="E85" s="4" t="s">
        <v>12</v>
      </c>
      <c r="F85" s="4" t="s">
        <v>174</v>
      </c>
      <c r="G85" s="4" t="s">
        <v>21</v>
      </c>
      <c r="H85" s="21"/>
    </row>
    <row r="86" spans="1:8" ht="38.25" customHeight="1">
      <c r="A86" s="30" t="s">
        <v>164</v>
      </c>
      <c r="B86" s="4">
        <v>2240</v>
      </c>
      <c r="C86" s="2" t="s">
        <v>11</v>
      </c>
      <c r="D86" s="28">
        <v>1153</v>
      </c>
      <c r="E86" s="4" t="s">
        <v>12</v>
      </c>
      <c r="F86" s="4" t="s">
        <v>183</v>
      </c>
      <c r="G86" s="4" t="s">
        <v>21</v>
      </c>
      <c r="H86" s="21"/>
    </row>
    <row r="87" spans="1:8" ht="50.25" customHeight="1">
      <c r="A87" s="30" t="s">
        <v>158</v>
      </c>
      <c r="B87" s="4">
        <v>2240</v>
      </c>
      <c r="C87" s="2" t="s">
        <v>11</v>
      </c>
      <c r="D87" s="18">
        <v>1500</v>
      </c>
      <c r="E87" s="4" t="s">
        <v>12</v>
      </c>
      <c r="F87" s="4" t="s">
        <v>174</v>
      </c>
      <c r="G87" s="4" t="s">
        <v>21</v>
      </c>
      <c r="H87" s="21"/>
    </row>
    <row r="88" spans="1:8" ht="40.5" customHeight="1">
      <c r="A88" s="30" t="s">
        <v>149</v>
      </c>
      <c r="B88" s="4">
        <v>2240</v>
      </c>
      <c r="C88" s="2" t="s">
        <v>11</v>
      </c>
      <c r="D88" s="18">
        <v>3495</v>
      </c>
      <c r="E88" s="4" t="s">
        <v>12</v>
      </c>
      <c r="F88" s="4" t="s">
        <v>174</v>
      </c>
      <c r="G88" s="4" t="s">
        <v>21</v>
      </c>
      <c r="H88" s="21"/>
    </row>
    <row r="89" spans="1:8" ht="40.5" customHeight="1">
      <c r="A89" s="30" t="s">
        <v>149</v>
      </c>
      <c r="B89" s="4">
        <v>2240</v>
      </c>
      <c r="C89" s="2" t="s">
        <v>179</v>
      </c>
      <c r="D89" s="18">
        <v>275</v>
      </c>
      <c r="E89" s="4" t="s">
        <v>12</v>
      </c>
      <c r="F89" s="4" t="s">
        <v>174</v>
      </c>
      <c r="G89" s="4" t="s">
        <v>21</v>
      </c>
      <c r="H89" s="22" t="s">
        <v>175</v>
      </c>
    </row>
    <row r="90" spans="1:8" ht="38.25" customHeight="1">
      <c r="A90" s="30" t="s">
        <v>150</v>
      </c>
      <c r="B90" s="4">
        <v>2240</v>
      </c>
      <c r="C90" s="2" t="s">
        <v>11</v>
      </c>
      <c r="D90" s="17">
        <v>2000</v>
      </c>
      <c r="E90" s="4" t="s">
        <v>12</v>
      </c>
      <c r="F90" s="4" t="s">
        <v>174</v>
      </c>
      <c r="G90" s="4" t="s">
        <v>21</v>
      </c>
      <c r="H90" s="21"/>
    </row>
    <row r="91" spans="1:8" ht="60.75" customHeight="1">
      <c r="A91" s="30" t="s">
        <v>177</v>
      </c>
      <c r="B91" s="4">
        <v>2240</v>
      </c>
      <c r="C91" s="2" t="s">
        <v>178</v>
      </c>
      <c r="D91" s="17">
        <v>4500</v>
      </c>
      <c r="E91" s="4" t="s">
        <v>12</v>
      </c>
      <c r="F91" s="4" t="s">
        <v>174</v>
      </c>
      <c r="G91" s="4" t="s">
        <v>21</v>
      </c>
      <c r="H91" s="22" t="s">
        <v>175</v>
      </c>
    </row>
    <row r="92" spans="1:8" ht="60.75" customHeight="1">
      <c r="A92" s="30" t="s">
        <v>177</v>
      </c>
      <c r="B92" s="4">
        <v>2240</v>
      </c>
      <c r="C92" s="2" t="s">
        <v>179</v>
      </c>
      <c r="D92" s="17">
        <v>18017</v>
      </c>
      <c r="E92" s="4" t="s">
        <v>12</v>
      </c>
      <c r="F92" s="4" t="s">
        <v>174</v>
      </c>
      <c r="G92" s="4" t="s">
        <v>21</v>
      </c>
      <c r="H92" s="22" t="s">
        <v>175</v>
      </c>
    </row>
    <row r="93" spans="1:8" ht="34.5" customHeight="1">
      <c r="A93" s="4"/>
      <c r="B93" s="4"/>
      <c r="C93" s="2"/>
      <c r="D93" s="29">
        <f>SUM(D65:D92)</f>
        <v>83784</v>
      </c>
      <c r="E93" s="4"/>
      <c r="F93" s="4"/>
      <c r="G93" s="4"/>
      <c r="H93" s="21"/>
    </row>
    <row r="94" spans="1:8" ht="43.5" customHeight="1">
      <c r="A94" s="34" t="s">
        <v>157</v>
      </c>
      <c r="B94" s="4">
        <v>2271</v>
      </c>
      <c r="C94" s="2" t="s">
        <v>11</v>
      </c>
      <c r="D94" s="17">
        <v>24130</v>
      </c>
      <c r="E94" s="4" t="s">
        <v>176</v>
      </c>
      <c r="F94" s="4" t="s">
        <v>174</v>
      </c>
      <c r="G94" s="4" t="s">
        <v>21</v>
      </c>
      <c r="H94" s="22" t="s">
        <v>83</v>
      </c>
    </row>
    <row r="95" spans="1:8" ht="40.5" customHeight="1">
      <c r="A95" s="34" t="s">
        <v>157</v>
      </c>
      <c r="B95" s="4">
        <v>2271</v>
      </c>
      <c r="C95" s="2" t="s">
        <v>11</v>
      </c>
      <c r="D95" s="17">
        <v>69733</v>
      </c>
      <c r="E95" s="4" t="s">
        <v>12</v>
      </c>
      <c r="F95" s="4" t="s">
        <v>174</v>
      </c>
      <c r="G95" s="4" t="s">
        <v>21</v>
      </c>
      <c r="H95" s="22" t="s">
        <v>175</v>
      </c>
    </row>
    <row r="96" spans="1:8" ht="40.5" customHeight="1">
      <c r="A96" s="34"/>
      <c r="B96" s="4"/>
      <c r="C96" s="2"/>
      <c r="D96" s="29">
        <f>SUM(D94:D95)</f>
        <v>93863</v>
      </c>
      <c r="E96" s="4"/>
      <c r="F96" s="4"/>
      <c r="G96" s="4"/>
      <c r="H96" s="22"/>
    </row>
    <row r="97" spans="1:8" ht="49.5" customHeight="1">
      <c r="A97" s="30" t="s">
        <v>156</v>
      </c>
      <c r="B97" s="4">
        <v>2272</v>
      </c>
      <c r="C97" s="2" t="s">
        <v>11</v>
      </c>
      <c r="D97" s="17">
        <v>14265</v>
      </c>
      <c r="E97" s="4" t="s">
        <v>12</v>
      </c>
      <c r="F97" s="4" t="s">
        <v>174</v>
      </c>
      <c r="G97" s="4" t="s">
        <v>21</v>
      </c>
      <c r="H97" s="22"/>
    </row>
    <row r="98" spans="1:8" ht="48.75" customHeight="1">
      <c r="A98" s="30" t="s">
        <v>156</v>
      </c>
      <c r="B98" s="4">
        <v>2272</v>
      </c>
      <c r="C98" s="2" t="s">
        <v>11</v>
      </c>
      <c r="D98" s="17">
        <v>3820</v>
      </c>
      <c r="E98" s="4" t="s">
        <v>12</v>
      </c>
      <c r="F98" s="4" t="s">
        <v>174</v>
      </c>
      <c r="G98" s="4" t="s">
        <v>21</v>
      </c>
      <c r="H98" s="22" t="s">
        <v>83</v>
      </c>
    </row>
    <row r="99" spans="1:8" ht="48.75" customHeight="1">
      <c r="A99" s="30" t="s">
        <v>156</v>
      </c>
      <c r="B99" s="4">
        <v>2272</v>
      </c>
      <c r="C99" s="2" t="s">
        <v>11</v>
      </c>
      <c r="D99" s="17">
        <v>3415</v>
      </c>
      <c r="E99" s="4" t="s">
        <v>12</v>
      </c>
      <c r="F99" s="4" t="s">
        <v>174</v>
      </c>
      <c r="G99" s="4" t="s">
        <v>21</v>
      </c>
      <c r="H99" s="22" t="s">
        <v>175</v>
      </c>
    </row>
    <row r="100" spans="1:8" ht="48.75" customHeight="1">
      <c r="A100" s="30"/>
      <c r="B100" s="4"/>
      <c r="C100" s="2"/>
      <c r="D100" s="29">
        <f>SUM(D97:D99)</f>
        <v>21500</v>
      </c>
      <c r="E100" s="4"/>
      <c r="F100" s="4"/>
      <c r="G100" s="4"/>
      <c r="H100" s="22"/>
    </row>
    <row r="101" spans="1:8" ht="29.25" customHeight="1">
      <c r="A101" s="30" t="s">
        <v>155</v>
      </c>
      <c r="B101" s="4">
        <v>2273</v>
      </c>
      <c r="C101" s="2" t="s">
        <v>11</v>
      </c>
      <c r="D101" s="17">
        <v>40540</v>
      </c>
      <c r="E101" s="4" t="s">
        <v>12</v>
      </c>
      <c r="F101" s="4" t="s">
        <v>174</v>
      </c>
      <c r="G101" s="4" t="s">
        <v>21</v>
      </c>
      <c r="H101" s="21"/>
    </row>
    <row r="102" spans="1:8" ht="39" customHeight="1">
      <c r="A102" s="30" t="s">
        <v>155</v>
      </c>
      <c r="B102" s="4">
        <v>2273</v>
      </c>
      <c r="C102" s="2" t="s">
        <v>11</v>
      </c>
      <c r="D102" s="17">
        <v>7190</v>
      </c>
      <c r="E102" s="4" t="s">
        <v>12</v>
      </c>
      <c r="F102" s="4" t="s">
        <v>174</v>
      </c>
      <c r="G102" s="4" t="s">
        <v>21</v>
      </c>
      <c r="H102" s="22" t="s">
        <v>83</v>
      </c>
    </row>
    <row r="103" spans="1:8" ht="39" customHeight="1">
      <c r="A103" s="30" t="s">
        <v>155</v>
      </c>
      <c r="B103" s="4">
        <v>2273</v>
      </c>
      <c r="C103" s="2" t="s">
        <v>11</v>
      </c>
      <c r="D103" s="17">
        <v>10270</v>
      </c>
      <c r="E103" s="4" t="s">
        <v>12</v>
      </c>
      <c r="F103" s="4" t="s">
        <v>174</v>
      </c>
      <c r="G103" s="4" t="s">
        <v>21</v>
      </c>
      <c r="H103" s="22" t="s">
        <v>175</v>
      </c>
    </row>
    <row r="104" spans="1:8" ht="39" customHeight="1">
      <c r="A104" s="30"/>
      <c r="B104" s="4"/>
      <c r="C104" s="2"/>
      <c r="D104" s="29">
        <f>SUM(D101:D103)</f>
        <v>58000</v>
      </c>
      <c r="E104" s="4"/>
      <c r="F104" s="4"/>
      <c r="G104" s="4"/>
      <c r="H104" s="22"/>
    </row>
    <row r="105" spans="1:8" ht="39" customHeight="1">
      <c r="A105" s="30" t="s">
        <v>167</v>
      </c>
      <c r="B105" s="4">
        <v>2282</v>
      </c>
      <c r="C105" s="2" t="s">
        <v>11</v>
      </c>
      <c r="D105" s="17">
        <v>3000</v>
      </c>
      <c r="E105" s="4" t="s">
        <v>12</v>
      </c>
      <c r="F105" s="4" t="s">
        <v>174</v>
      </c>
      <c r="G105" s="4" t="s">
        <v>21</v>
      </c>
      <c r="H105" s="22"/>
    </row>
    <row r="106" spans="1:8" ht="12.75">
      <c r="A106" s="37" t="s">
        <v>186</v>
      </c>
      <c r="B106" s="37"/>
      <c r="C106" s="37"/>
      <c r="D106" s="37"/>
      <c r="E106" s="37"/>
      <c r="F106" s="37"/>
      <c r="G106" s="37"/>
      <c r="H106" s="37"/>
    </row>
    <row r="107" spans="1:3" ht="12.75">
      <c r="A107" s="10" t="s">
        <v>13</v>
      </c>
      <c r="C107" s="23" t="s">
        <v>180</v>
      </c>
    </row>
    <row r="108" spans="3:5" ht="12.75">
      <c r="C108" s="10" t="s">
        <v>14</v>
      </c>
      <c r="E108" s="10" t="s">
        <v>15</v>
      </c>
    </row>
    <row r="109" spans="1:5" ht="12.75">
      <c r="A109" s="11" t="s">
        <v>16</v>
      </c>
      <c r="C109" s="23" t="s">
        <v>92</v>
      </c>
      <c r="E109" s="10" t="s">
        <v>54</v>
      </c>
    </row>
    <row r="110" spans="1:5" ht="12.75">
      <c r="A110" s="24"/>
      <c r="C110" s="10" t="s">
        <v>14</v>
      </c>
      <c r="E110" s="10" t="s">
        <v>18</v>
      </c>
    </row>
  </sheetData>
  <sheetProtection/>
  <mergeCells count="8"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97">
      <selection activeCell="B116" sqref="B116"/>
    </sheetView>
  </sheetViews>
  <sheetFormatPr defaultColWidth="9.00390625" defaultRowHeight="12.75"/>
  <cols>
    <col min="1" max="1" width="38.25390625" style="0" customWidth="1"/>
    <col min="2" max="2" width="13.25390625" style="0" customWidth="1"/>
    <col min="3" max="3" width="12.125" style="0" customWidth="1"/>
    <col min="4" max="5" width="12.75390625" style="0" customWidth="1"/>
    <col min="6" max="7" width="11.75390625" style="0" customWidth="1"/>
    <col min="8" max="8" width="16.00390625" style="0" customWidth="1"/>
  </cols>
  <sheetData>
    <row r="1" ht="12.75">
      <c r="H1" s="43" t="s">
        <v>0</v>
      </c>
    </row>
    <row r="2" ht="12.75">
      <c r="H2" s="43" t="s">
        <v>193</v>
      </c>
    </row>
    <row r="3" ht="12.75">
      <c r="H3" s="43" t="s">
        <v>194</v>
      </c>
    </row>
    <row r="4" ht="12.75">
      <c r="H4" s="43" t="s">
        <v>195</v>
      </c>
    </row>
    <row r="6" spans="1:8" ht="15.75">
      <c r="A6" s="35" t="s">
        <v>221</v>
      </c>
      <c r="B6" s="11"/>
      <c r="C6" s="11"/>
      <c r="D6" s="11"/>
      <c r="E6" s="11"/>
      <c r="F6" s="8"/>
      <c r="G6" s="8"/>
      <c r="H6" s="8"/>
    </row>
    <row r="7" spans="1:8" ht="15.75">
      <c r="A7" s="40" t="s">
        <v>191</v>
      </c>
      <c r="B7" s="7"/>
      <c r="C7" s="8"/>
      <c r="D7" s="8"/>
      <c r="E7" s="8"/>
      <c r="F7" s="8"/>
      <c r="G7" s="8"/>
      <c r="H7" s="8"/>
    </row>
    <row r="8" spans="1:8" ht="15.75">
      <c r="A8" s="12" t="s">
        <v>192</v>
      </c>
      <c r="B8" s="12"/>
      <c r="C8" s="12"/>
      <c r="D8" s="13"/>
      <c r="E8" s="13"/>
      <c r="F8" s="13"/>
      <c r="G8" s="13"/>
      <c r="H8" s="13"/>
    </row>
    <row r="9" spans="1:8" ht="15.75">
      <c r="A9" s="96"/>
      <c r="B9" s="96"/>
      <c r="C9" s="96"/>
      <c r="D9" s="42"/>
      <c r="E9" s="42"/>
      <c r="F9" s="42"/>
      <c r="G9" s="42"/>
      <c r="H9" s="42"/>
    </row>
    <row r="10" spans="1:8" ht="12.75" customHeight="1">
      <c r="A10" s="89" t="s">
        <v>19</v>
      </c>
      <c r="B10" s="89" t="s">
        <v>5</v>
      </c>
      <c r="C10" s="89" t="s">
        <v>215</v>
      </c>
      <c r="D10" s="89" t="s">
        <v>216</v>
      </c>
      <c r="E10" s="50"/>
      <c r="F10" s="89" t="s">
        <v>217</v>
      </c>
      <c r="G10" s="50"/>
      <c r="H10" s="89" t="s">
        <v>218</v>
      </c>
    </row>
    <row r="11" spans="1:8" ht="53.25" customHeight="1">
      <c r="A11" s="89"/>
      <c r="B11" s="89"/>
      <c r="C11" s="89"/>
      <c r="D11" s="89"/>
      <c r="E11" s="50" t="s">
        <v>219</v>
      </c>
      <c r="F11" s="89"/>
      <c r="G11" s="50" t="s">
        <v>220</v>
      </c>
      <c r="H11" s="89"/>
    </row>
    <row r="12" spans="1:8" ht="15.75">
      <c r="A12" s="14">
        <v>1</v>
      </c>
      <c r="B12" s="15">
        <v>2</v>
      </c>
      <c r="C12" s="15">
        <v>3</v>
      </c>
      <c r="D12" s="1">
        <v>4</v>
      </c>
      <c r="E12" s="15"/>
      <c r="F12" s="15">
        <v>5</v>
      </c>
      <c r="G12" s="15"/>
      <c r="H12" s="15">
        <v>7</v>
      </c>
    </row>
    <row r="13" spans="1:8" ht="12.75">
      <c r="A13" s="44" t="s">
        <v>110</v>
      </c>
      <c r="B13" s="4">
        <v>2210</v>
      </c>
      <c r="C13" s="16">
        <v>9700</v>
      </c>
      <c r="D13" s="4">
        <v>2292.65</v>
      </c>
      <c r="E13" s="17">
        <f>C13-D13</f>
        <v>7407.35</v>
      </c>
      <c r="F13" s="4">
        <v>2292.65</v>
      </c>
      <c r="G13" s="4">
        <f>D13-F13</f>
        <v>0</v>
      </c>
      <c r="H13" s="4"/>
    </row>
    <row r="14" spans="1:8" ht="24">
      <c r="A14" s="52" t="s">
        <v>222</v>
      </c>
      <c r="B14" s="4">
        <v>2210</v>
      </c>
      <c r="C14" s="16">
        <v>2000</v>
      </c>
      <c r="D14" s="4">
        <v>192.1</v>
      </c>
      <c r="E14" s="17">
        <f aca="true" t="shared" si="0" ref="E14:E21">C14-D14</f>
        <v>1807.9</v>
      </c>
      <c r="F14" s="4">
        <v>192.1</v>
      </c>
      <c r="G14" s="4">
        <f aca="true" t="shared" si="1" ref="G14:G20">D14-F14</f>
        <v>0</v>
      </c>
      <c r="H14" s="4"/>
    </row>
    <row r="15" spans="1:8" ht="12.75">
      <c r="A15" s="44" t="s">
        <v>139</v>
      </c>
      <c r="B15" s="4">
        <v>2210</v>
      </c>
      <c r="C15" s="16">
        <v>35000</v>
      </c>
      <c r="D15" s="4">
        <v>27007.65</v>
      </c>
      <c r="E15" s="17">
        <f>C15-D15</f>
        <v>7992.3499999999985</v>
      </c>
      <c r="F15" s="4">
        <v>8302.65</v>
      </c>
      <c r="G15" s="4">
        <f t="shared" si="1"/>
        <v>18705</v>
      </c>
      <c r="H15" s="4"/>
    </row>
    <row r="16" spans="1:8" ht="12.75">
      <c r="A16" s="44" t="s">
        <v>139</v>
      </c>
      <c r="B16" s="4">
        <v>2210</v>
      </c>
      <c r="C16" s="16">
        <v>246.59</v>
      </c>
      <c r="D16" s="4">
        <v>246.59</v>
      </c>
      <c r="E16" s="17">
        <f>C16-D16</f>
        <v>0</v>
      </c>
      <c r="F16" s="4">
        <v>246.59</v>
      </c>
      <c r="G16" s="4">
        <f>D16-F16</f>
        <v>0</v>
      </c>
      <c r="H16" s="41" t="s">
        <v>206</v>
      </c>
    </row>
    <row r="17" spans="1:8" ht="24">
      <c r="A17" s="44" t="s">
        <v>202</v>
      </c>
      <c r="B17" s="4">
        <v>2210</v>
      </c>
      <c r="C17" s="16">
        <v>500</v>
      </c>
      <c r="D17" s="4"/>
      <c r="E17" s="17">
        <f t="shared" si="0"/>
        <v>500</v>
      </c>
      <c r="F17" s="4"/>
      <c r="G17" s="4">
        <f t="shared" si="1"/>
        <v>0</v>
      </c>
      <c r="H17" s="4"/>
    </row>
    <row r="18" spans="1:8" ht="12.75">
      <c r="A18" s="30" t="s">
        <v>223</v>
      </c>
      <c r="B18" s="4">
        <v>2210</v>
      </c>
      <c r="C18" s="16">
        <v>500</v>
      </c>
      <c r="D18" s="4"/>
      <c r="E18" s="17">
        <f t="shared" si="0"/>
        <v>500</v>
      </c>
      <c r="F18" s="4"/>
      <c r="G18" s="4"/>
      <c r="H18" s="4"/>
    </row>
    <row r="19" spans="1:8" ht="18" customHeight="1">
      <c r="A19" s="44" t="s">
        <v>203</v>
      </c>
      <c r="B19" s="4">
        <v>2210</v>
      </c>
      <c r="C19" s="16">
        <v>5000</v>
      </c>
      <c r="D19" s="4"/>
      <c r="E19" s="17">
        <f t="shared" si="0"/>
        <v>5000</v>
      </c>
      <c r="F19" s="4"/>
      <c r="G19" s="4">
        <f t="shared" si="1"/>
        <v>0</v>
      </c>
      <c r="H19" s="4"/>
    </row>
    <row r="20" spans="1:8" ht="12.75">
      <c r="A20" s="44" t="s">
        <v>204</v>
      </c>
      <c r="B20" s="4">
        <v>2210</v>
      </c>
      <c r="C20" s="18">
        <v>100</v>
      </c>
      <c r="D20" s="4"/>
      <c r="E20" s="17">
        <f t="shared" si="0"/>
        <v>100</v>
      </c>
      <c r="F20" s="4"/>
      <c r="G20" s="4">
        <f t="shared" si="1"/>
        <v>0</v>
      </c>
      <c r="H20" s="22"/>
    </row>
    <row r="21" spans="1:8" ht="24">
      <c r="A21" s="30" t="s">
        <v>113</v>
      </c>
      <c r="B21" s="4">
        <v>2210</v>
      </c>
      <c r="C21" s="18">
        <v>8000</v>
      </c>
      <c r="D21" s="4">
        <v>3730</v>
      </c>
      <c r="E21" s="17">
        <f t="shared" si="0"/>
        <v>4270</v>
      </c>
      <c r="F21" s="4">
        <v>3730</v>
      </c>
      <c r="G21" s="4">
        <f>D21-F21</f>
        <v>0</v>
      </c>
      <c r="H21" s="22"/>
    </row>
    <row r="22" spans="1:8" ht="24">
      <c r="A22" s="30" t="s">
        <v>144</v>
      </c>
      <c r="B22" s="4">
        <v>2210</v>
      </c>
      <c r="C22" s="18">
        <v>3100</v>
      </c>
      <c r="D22" s="4">
        <v>2164.05</v>
      </c>
      <c r="E22" s="17">
        <f>C22-D22</f>
        <v>935.9499999999998</v>
      </c>
      <c r="F22" s="4">
        <v>2164.05</v>
      </c>
      <c r="G22" s="4">
        <f>D22-F22</f>
        <v>0</v>
      </c>
      <c r="H22" s="22"/>
    </row>
    <row r="23" spans="1:8" ht="12.75">
      <c r="A23" s="49" t="s">
        <v>145</v>
      </c>
      <c r="B23" s="4">
        <v>2210</v>
      </c>
      <c r="C23" s="18">
        <v>1500</v>
      </c>
      <c r="D23" s="4"/>
      <c r="E23" s="17"/>
      <c r="F23" s="4"/>
      <c r="G23" s="4"/>
      <c r="H23" s="22"/>
    </row>
    <row r="24" spans="1:8" ht="24">
      <c r="A24" s="49" t="s">
        <v>141</v>
      </c>
      <c r="B24" s="4">
        <v>2210</v>
      </c>
      <c r="C24" s="18">
        <v>7000</v>
      </c>
      <c r="D24" s="4">
        <v>7000</v>
      </c>
      <c r="E24" s="17">
        <f>C24-D24</f>
        <v>0</v>
      </c>
      <c r="F24" s="4">
        <v>1746.96</v>
      </c>
      <c r="G24" s="4">
        <f>D24-F24</f>
        <v>5253.04</v>
      </c>
      <c r="H24" s="22"/>
    </row>
    <row r="25" spans="1:8" ht="24">
      <c r="A25" s="49" t="s">
        <v>141</v>
      </c>
      <c r="B25" s="4">
        <v>2210</v>
      </c>
      <c r="C25" s="18">
        <v>191</v>
      </c>
      <c r="D25" s="4"/>
      <c r="E25" s="17"/>
      <c r="F25" s="4"/>
      <c r="G25" s="4"/>
      <c r="H25" s="22" t="s">
        <v>208</v>
      </c>
    </row>
    <row r="26" spans="1:8" ht="12.75">
      <c r="A26" s="49" t="s">
        <v>143</v>
      </c>
      <c r="B26" s="4">
        <v>2210</v>
      </c>
      <c r="C26" s="18">
        <v>900</v>
      </c>
      <c r="D26" s="4">
        <v>875.72</v>
      </c>
      <c r="E26" s="17">
        <f aca="true" t="shared" si="2" ref="E26:E39">C26-D26</f>
        <v>24.279999999999973</v>
      </c>
      <c r="F26" s="4">
        <v>875.72</v>
      </c>
      <c r="G26" s="4">
        <f aca="true" t="shared" si="3" ref="G26:G39">D26-F26</f>
        <v>0</v>
      </c>
      <c r="H26" s="22"/>
    </row>
    <row r="27" spans="1:8" ht="24">
      <c r="A27" s="49" t="s">
        <v>133</v>
      </c>
      <c r="B27" s="4">
        <v>2210</v>
      </c>
      <c r="C27" s="18">
        <v>1700</v>
      </c>
      <c r="D27" s="4"/>
      <c r="E27" s="17">
        <f t="shared" si="2"/>
        <v>1700</v>
      </c>
      <c r="F27" s="4"/>
      <c r="G27" s="4">
        <f t="shared" si="3"/>
        <v>0</v>
      </c>
      <c r="H27" s="22"/>
    </row>
    <row r="28" spans="1:8" ht="12.75">
      <c r="A28" s="49" t="s">
        <v>112</v>
      </c>
      <c r="B28" s="4">
        <v>2210</v>
      </c>
      <c r="C28" s="18">
        <v>8000</v>
      </c>
      <c r="D28" s="4">
        <v>3654.74</v>
      </c>
      <c r="E28" s="17">
        <f t="shared" si="2"/>
        <v>4345.26</v>
      </c>
      <c r="F28" s="4">
        <v>3654.74</v>
      </c>
      <c r="G28" s="4">
        <f t="shared" si="3"/>
        <v>0</v>
      </c>
      <c r="H28" s="22"/>
    </row>
    <row r="29" spans="1:8" ht="24">
      <c r="A29" s="44" t="s">
        <v>129</v>
      </c>
      <c r="B29" s="4">
        <v>2210</v>
      </c>
      <c r="C29" s="16">
        <v>103377</v>
      </c>
      <c r="D29" s="4">
        <v>103376.88</v>
      </c>
      <c r="E29" s="17">
        <f t="shared" si="2"/>
        <v>0.11999999999534339</v>
      </c>
      <c r="F29" s="4">
        <v>103376.88</v>
      </c>
      <c r="G29" s="4">
        <f t="shared" si="3"/>
        <v>0</v>
      </c>
      <c r="H29" s="4"/>
    </row>
    <row r="30" spans="1:8" ht="24">
      <c r="A30" s="44" t="s">
        <v>129</v>
      </c>
      <c r="B30" s="4">
        <v>2210</v>
      </c>
      <c r="C30" s="16">
        <v>327.92</v>
      </c>
      <c r="D30" s="4">
        <v>327.92</v>
      </c>
      <c r="E30" s="17">
        <f t="shared" si="2"/>
        <v>0</v>
      </c>
      <c r="F30" s="4">
        <v>327.92</v>
      </c>
      <c r="G30" s="4">
        <f t="shared" si="3"/>
        <v>0</v>
      </c>
      <c r="H30" s="4" t="s">
        <v>206</v>
      </c>
    </row>
    <row r="31" spans="1:8" ht="24">
      <c r="A31" s="44" t="s">
        <v>147</v>
      </c>
      <c r="B31" s="4">
        <v>2210</v>
      </c>
      <c r="C31" s="16">
        <v>44760</v>
      </c>
      <c r="D31" s="4">
        <v>10000</v>
      </c>
      <c r="E31" s="17">
        <f t="shared" si="2"/>
        <v>34760</v>
      </c>
      <c r="F31" s="4">
        <v>9664.2</v>
      </c>
      <c r="G31" s="17">
        <f t="shared" si="3"/>
        <v>335.7999999999993</v>
      </c>
      <c r="H31" s="4"/>
    </row>
    <row r="32" spans="1:8" ht="24">
      <c r="A32" s="44" t="s">
        <v>147</v>
      </c>
      <c r="B32" s="4">
        <v>2210</v>
      </c>
      <c r="C32" s="16">
        <v>5750</v>
      </c>
      <c r="D32" s="4">
        <v>5750</v>
      </c>
      <c r="E32" s="17">
        <f t="shared" si="2"/>
        <v>0</v>
      </c>
      <c r="F32" s="4"/>
      <c r="G32" s="17">
        <f t="shared" si="3"/>
        <v>5750</v>
      </c>
      <c r="H32" s="4" t="s">
        <v>208</v>
      </c>
    </row>
    <row r="33" spans="1:8" ht="12.75">
      <c r="A33" s="44" t="s">
        <v>234</v>
      </c>
      <c r="B33" s="4">
        <v>2210</v>
      </c>
      <c r="C33" s="16">
        <v>12240</v>
      </c>
      <c r="D33" s="4">
        <v>12240</v>
      </c>
      <c r="E33" s="17">
        <f t="shared" si="2"/>
        <v>0</v>
      </c>
      <c r="F33" s="4">
        <v>12240</v>
      </c>
      <c r="G33" s="17">
        <f t="shared" si="3"/>
        <v>0</v>
      </c>
      <c r="H33" s="4"/>
    </row>
    <row r="34" spans="1:8" ht="12.75">
      <c r="A34" s="44" t="s">
        <v>235</v>
      </c>
      <c r="B34" s="4">
        <v>2210</v>
      </c>
      <c r="C34" s="16">
        <v>12240</v>
      </c>
      <c r="D34" s="4">
        <v>12240</v>
      </c>
      <c r="E34" s="17">
        <f t="shared" si="2"/>
        <v>0</v>
      </c>
      <c r="F34" s="4">
        <v>12240</v>
      </c>
      <c r="G34" s="17">
        <f t="shared" si="3"/>
        <v>0</v>
      </c>
      <c r="H34" s="4" t="s">
        <v>206</v>
      </c>
    </row>
    <row r="35" spans="1:8" ht="12.75">
      <c r="A35" s="44" t="s">
        <v>236</v>
      </c>
      <c r="B35" s="4">
        <v>2210</v>
      </c>
      <c r="C35" s="16">
        <v>5040</v>
      </c>
      <c r="D35" s="4">
        <v>5040</v>
      </c>
      <c r="E35" s="17">
        <f t="shared" si="2"/>
        <v>0</v>
      </c>
      <c r="F35" s="4">
        <v>5040</v>
      </c>
      <c r="G35" s="17">
        <f t="shared" si="3"/>
        <v>0</v>
      </c>
      <c r="H35" s="4" t="s">
        <v>208</v>
      </c>
    </row>
    <row r="36" spans="1:8" ht="24">
      <c r="A36" s="44" t="s">
        <v>137</v>
      </c>
      <c r="B36" s="4">
        <v>2210</v>
      </c>
      <c r="C36" s="16">
        <v>921</v>
      </c>
      <c r="D36" s="4"/>
      <c r="E36" s="17">
        <f t="shared" si="2"/>
        <v>921</v>
      </c>
      <c r="F36" s="4"/>
      <c r="G36" s="17">
        <f t="shared" si="3"/>
        <v>0</v>
      </c>
      <c r="H36" s="4"/>
    </row>
    <row r="37" spans="1:8" ht="24">
      <c r="A37" s="49" t="s">
        <v>224</v>
      </c>
      <c r="B37" s="4">
        <v>2210</v>
      </c>
      <c r="C37" s="16">
        <v>1000</v>
      </c>
      <c r="D37" s="4"/>
      <c r="E37" s="17">
        <f t="shared" si="2"/>
        <v>1000</v>
      </c>
      <c r="F37" s="4"/>
      <c r="G37" s="17">
        <f t="shared" si="3"/>
        <v>0</v>
      </c>
      <c r="H37" s="4"/>
    </row>
    <row r="38" spans="1:8" ht="12.75">
      <c r="A38" s="44" t="s">
        <v>140</v>
      </c>
      <c r="B38" s="4">
        <v>2210</v>
      </c>
      <c r="C38" s="16">
        <v>500</v>
      </c>
      <c r="D38" s="4"/>
      <c r="E38" s="17">
        <f t="shared" si="2"/>
        <v>500</v>
      </c>
      <c r="F38" s="4"/>
      <c r="G38" s="17">
        <f t="shared" si="3"/>
        <v>0</v>
      </c>
      <c r="H38" s="4"/>
    </row>
    <row r="39" spans="1:8" ht="12.75">
      <c r="A39" s="44" t="s">
        <v>131</v>
      </c>
      <c r="B39" s="4">
        <v>2210</v>
      </c>
      <c r="C39" s="16">
        <v>3000</v>
      </c>
      <c r="D39" s="4">
        <v>623.12</v>
      </c>
      <c r="E39" s="17">
        <f t="shared" si="2"/>
        <v>2376.88</v>
      </c>
      <c r="F39" s="4">
        <v>623.12</v>
      </c>
      <c r="G39" s="4">
        <f t="shared" si="3"/>
        <v>0</v>
      </c>
      <c r="H39" s="4"/>
    </row>
    <row r="40" spans="1:8" ht="12.75">
      <c r="A40" s="27" t="s">
        <v>134</v>
      </c>
      <c r="B40" s="4">
        <v>2210</v>
      </c>
      <c r="C40" s="16">
        <v>1000</v>
      </c>
      <c r="D40" s="4"/>
      <c r="E40" s="17"/>
      <c r="F40" s="4"/>
      <c r="G40" s="4">
        <f aca="true" t="shared" si="4" ref="G40:G50">D40-F40</f>
        <v>0</v>
      </c>
      <c r="H40" s="4"/>
    </row>
    <row r="41" spans="1:8" ht="12.75">
      <c r="A41" s="27" t="s">
        <v>126</v>
      </c>
      <c r="B41" s="4">
        <v>2210</v>
      </c>
      <c r="C41" s="16">
        <v>1000</v>
      </c>
      <c r="D41" s="4">
        <v>286.14</v>
      </c>
      <c r="E41" s="17">
        <f>C41-D41</f>
        <v>713.86</v>
      </c>
      <c r="F41" s="4">
        <v>286.14</v>
      </c>
      <c r="G41" s="4">
        <f t="shared" si="4"/>
        <v>0</v>
      </c>
      <c r="H41" s="4"/>
    </row>
    <row r="42" spans="1:8" ht="12.75">
      <c r="A42" s="27" t="s">
        <v>138</v>
      </c>
      <c r="B42" s="4">
        <v>2210</v>
      </c>
      <c r="C42" s="16">
        <v>1000</v>
      </c>
      <c r="D42" s="4"/>
      <c r="E42" s="17">
        <f aca="true" t="shared" si="5" ref="E42:E49">C42-D42</f>
        <v>1000</v>
      </c>
      <c r="F42" s="4"/>
      <c r="G42" s="4">
        <f t="shared" si="4"/>
        <v>0</v>
      </c>
      <c r="H42" s="4"/>
    </row>
    <row r="43" spans="1:8" ht="24">
      <c r="A43" s="27" t="s">
        <v>225</v>
      </c>
      <c r="B43" s="4">
        <v>2210</v>
      </c>
      <c r="C43" s="16">
        <v>800</v>
      </c>
      <c r="D43" s="4">
        <v>520</v>
      </c>
      <c r="E43" s="17">
        <f t="shared" si="5"/>
        <v>280</v>
      </c>
      <c r="F43" s="4">
        <v>520</v>
      </c>
      <c r="G43" s="4">
        <f t="shared" si="4"/>
        <v>0</v>
      </c>
      <c r="H43" s="4"/>
    </row>
    <row r="44" spans="1:8" ht="24">
      <c r="A44" s="49" t="s">
        <v>226</v>
      </c>
      <c r="B44" s="4">
        <v>2210</v>
      </c>
      <c r="C44" s="16">
        <v>1000</v>
      </c>
      <c r="D44" s="4">
        <v>323.39</v>
      </c>
      <c r="E44" s="17">
        <f t="shared" si="5"/>
        <v>676.61</v>
      </c>
      <c r="F44" s="4">
        <v>323.39</v>
      </c>
      <c r="G44" s="4">
        <f t="shared" si="4"/>
        <v>0</v>
      </c>
      <c r="H44" s="4"/>
    </row>
    <row r="45" spans="1:8" ht="12.75">
      <c r="A45" s="49" t="s">
        <v>227</v>
      </c>
      <c r="B45" s="4">
        <v>2210</v>
      </c>
      <c r="C45" s="16">
        <v>300</v>
      </c>
      <c r="D45" s="4">
        <v>266.82</v>
      </c>
      <c r="E45" s="17">
        <f t="shared" si="5"/>
        <v>33.18000000000001</v>
      </c>
      <c r="F45" s="4">
        <v>266.82</v>
      </c>
      <c r="G45" s="4">
        <f t="shared" si="4"/>
        <v>0</v>
      </c>
      <c r="H45" s="4"/>
    </row>
    <row r="46" spans="1:8" ht="12.75">
      <c r="A46" s="44" t="s">
        <v>228</v>
      </c>
      <c r="B46" s="4">
        <v>2210</v>
      </c>
      <c r="C46" s="16">
        <v>300</v>
      </c>
      <c r="D46" s="4">
        <v>270.97</v>
      </c>
      <c r="E46" s="17">
        <f t="shared" si="5"/>
        <v>29.029999999999973</v>
      </c>
      <c r="F46" s="4">
        <v>270.97</v>
      </c>
      <c r="G46" s="4">
        <f t="shared" si="4"/>
        <v>0</v>
      </c>
      <c r="H46" s="4"/>
    </row>
    <row r="47" spans="1:8" ht="12.75">
      <c r="A47" s="49" t="s">
        <v>117</v>
      </c>
      <c r="B47" s="4">
        <v>2210</v>
      </c>
      <c r="C47" s="16">
        <v>2300</v>
      </c>
      <c r="D47" s="4">
        <v>2263</v>
      </c>
      <c r="E47" s="17">
        <f t="shared" si="5"/>
        <v>37</v>
      </c>
      <c r="F47" s="4">
        <v>2263</v>
      </c>
      <c r="G47" s="4">
        <f t="shared" si="4"/>
        <v>0</v>
      </c>
      <c r="H47" s="4"/>
    </row>
    <row r="48" spans="1:8" ht="24">
      <c r="A48" s="54" t="s">
        <v>231</v>
      </c>
      <c r="B48" s="4">
        <v>2210</v>
      </c>
      <c r="C48" s="16">
        <v>3000</v>
      </c>
      <c r="D48" s="4">
        <v>3000</v>
      </c>
      <c r="E48" s="17">
        <f t="shared" si="5"/>
        <v>0</v>
      </c>
      <c r="F48" s="4">
        <v>3000</v>
      </c>
      <c r="G48" s="4">
        <f t="shared" si="4"/>
        <v>0</v>
      </c>
      <c r="H48" s="4" t="s">
        <v>208</v>
      </c>
    </row>
    <row r="49" spans="1:8" ht="12.75">
      <c r="A49" s="54" t="s">
        <v>232</v>
      </c>
      <c r="B49" s="4">
        <v>2210</v>
      </c>
      <c r="C49" s="16">
        <v>9019</v>
      </c>
      <c r="D49" s="4">
        <v>9019</v>
      </c>
      <c r="E49" s="17">
        <f t="shared" si="5"/>
        <v>0</v>
      </c>
      <c r="F49" s="4">
        <v>9019</v>
      </c>
      <c r="G49" s="4">
        <f t="shared" si="4"/>
        <v>0</v>
      </c>
      <c r="H49" s="4" t="s">
        <v>208</v>
      </c>
    </row>
    <row r="50" spans="1:8" ht="12.75">
      <c r="A50" s="45"/>
      <c r="B50" s="4"/>
      <c r="C50" s="28">
        <f>SUM(C13:C47)</f>
        <v>280293.51</v>
      </c>
      <c r="D50" s="30">
        <f>SUM(D13:D47)</f>
        <v>200691.74000000005</v>
      </c>
      <c r="E50" s="53"/>
      <c r="F50" s="30">
        <f>SUM(F13:F47)</f>
        <v>170647.90000000002</v>
      </c>
      <c r="G50" s="30">
        <f t="shared" si="4"/>
        <v>30043.840000000026</v>
      </c>
      <c r="H50" s="19"/>
    </row>
    <row r="51" spans="1:8" ht="30" customHeight="1">
      <c r="A51" s="44" t="s">
        <v>124</v>
      </c>
      <c r="B51" s="4">
        <v>2220</v>
      </c>
      <c r="C51" s="18">
        <v>45000</v>
      </c>
      <c r="D51" s="4">
        <v>45000</v>
      </c>
      <c r="E51" s="17">
        <f>C51-D51</f>
        <v>0</v>
      </c>
      <c r="F51" s="4">
        <v>6744</v>
      </c>
      <c r="G51" s="4">
        <f>D51-F51</f>
        <v>38256</v>
      </c>
      <c r="H51" s="4"/>
    </row>
    <row r="52" spans="1:8" ht="12.75">
      <c r="A52" s="44" t="s">
        <v>121</v>
      </c>
      <c r="B52" s="4">
        <v>2220</v>
      </c>
      <c r="C52" s="18">
        <v>35410</v>
      </c>
      <c r="D52" s="4">
        <v>6000</v>
      </c>
      <c r="E52" s="17">
        <f aca="true" t="shared" si="6" ref="E52:E71">C52-D52</f>
        <v>29410</v>
      </c>
      <c r="F52" s="4">
        <v>1765.8</v>
      </c>
      <c r="G52" s="4">
        <f aca="true" t="shared" si="7" ref="G52:G71">D52-F52</f>
        <v>4234.2</v>
      </c>
      <c r="H52" s="4"/>
    </row>
    <row r="53" spans="1:8" ht="24">
      <c r="A53" s="44" t="s">
        <v>200</v>
      </c>
      <c r="B53" s="4">
        <v>2220</v>
      </c>
      <c r="C53" s="18">
        <v>13000</v>
      </c>
      <c r="D53" s="4">
        <v>1007</v>
      </c>
      <c r="E53" s="17">
        <f t="shared" si="6"/>
        <v>11993</v>
      </c>
      <c r="F53" s="4">
        <v>1007</v>
      </c>
      <c r="G53" s="4">
        <f t="shared" si="7"/>
        <v>0</v>
      </c>
      <c r="H53" s="4"/>
    </row>
    <row r="54" spans="1:8" ht="36">
      <c r="A54" s="44" t="s">
        <v>212</v>
      </c>
      <c r="B54" s="4">
        <v>2220</v>
      </c>
      <c r="C54" s="18">
        <v>6000</v>
      </c>
      <c r="D54" s="4">
        <v>525</v>
      </c>
      <c r="E54" s="17">
        <f t="shared" si="6"/>
        <v>5475</v>
      </c>
      <c r="F54" s="4">
        <v>525</v>
      </c>
      <c r="G54" s="4">
        <f t="shared" si="7"/>
        <v>0</v>
      </c>
      <c r="H54" s="4"/>
    </row>
    <row r="55" spans="1:8" ht="24">
      <c r="A55" s="44" t="s">
        <v>125</v>
      </c>
      <c r="B55" s="4">
        <v>2220</v>
      </c>
      <c r="C55" s="18">
        <v>55000</v>
      </c>
      <c r="D55" s="4">
        <v>18990</v>
      </c>
      <c r="E55" s="17">
        <f t="shared" si="6"/>
        <v>36010</v>
      </c>
      <c r="F55" s="4">
        <v>18990</v>
      </c>
      <c r="G55" s="4">
        <f t="shared" si="7"/>
        <v>0</v>
      </c>
      <c r="H55" s="4"/>
    </row>
    <row r="56" spans="1:8" ht="12.75">
      <c r="A56" s="44" t="s">
        <v>115</v>
      </c>
      <c r="B56" s="4">
        <v>2220</v>
      </c>
      <c r="C56" s="18">
        <v>17000</v>
      </c>
      <c r="D56" s="4">
        <v>17031.65</v>
      </c>
      <c r="E56" s="17">
        <f t="shared" si="6"/>
        <v>-31.650000000001455</v>
      </c>
      <c r="F56" s="4">
        <v>7574.05</v>
      </c>
      <c r="G56" s="4">
        <f t="shared" si="7"/>
        <v>9457.600000000002</v>
      </c>
      <c r="H56" s="4"/>
    </row>
    <row r="57" spans="1:8" ht="24">
      <c r="A57" s="44" t="s">
        <v>199</v>
      </c>
      <c r="B57" s="4">
        <v>2220</v>
      </c>
      <c r="C57" s="18">
        <v>1875</v>
      </c>
      <c r="D57" s="4"/>
      <c r="E57" s="17">
        <f t="shared" si="6"/>
        <v>1875</v>
      </c>
      <c r="F57" s="4"/>
      <c r="G57" s="4">
        <f t="shared" si="7"/>
        <v>0</v>
      </c>
      <c r="H57" s="4" t="s">
        <v>201</v>
      </c>
    </row>
    <row r="58" spans="1:8" ht="24">
      <c r="A58" s="44" t="s">
        <v>188</v>
      </c>
      <c r="B58" s="4">
        <v>2220</v>
      </c>
      <c r="C58" s="18">
        <v>40000</v>
      </c>
      <c r="D58" s="4">
        <v>33000</v>
      </c>
      <c r="E58" s="17">
        <f t="shared" si="6"/>
        <v>7000</v>
      </c>
      <c r="F58" s="4">
        <v>12099.29</v>
      </c>
      <c r="G58" s="4">
        <f t="shared" si="7"/>
        <v>20900.71</v>
      </c>
      <c r="H58" s="4"/>
    </row>
    <row r="59" spans="1:8" ht="24">
      <c r="A59" s="44" t="s">
        <v>213</v>
      </c>
      <c r="B59" s="4">
        <v>2220</v>
      </c>
      <c r="C59" s="18">
        <v>70000</v>
      </c>
      <c r="D59" s="4">
        <v>50820</v>
      </c>
      <c r="E59" s="17">
        <f t="shared" si="6"/>
        <v>19180</v>
      </c>
      <c r="F59" s="4">
        <v>13554.46</v>
      </c>
      <c r="G59" s="4">
        <f t="shared" si="7"/>
        <v>37265.54</v>
      </c>
      <c r="H59" s="4"/>
    </row>
    <row r="60" spans="1:8" ht="24">
      <c r="A60" s="44" t="s">
        <v>196</v>
      </c>
      <c r="B60" s="4">
        <v>2220</v>
      </c>
      <c r="C60" s="18">
        <v>1000</v>
      </c>
      <c r="D60" s="4"/>
      <c r="E60" s="17">
        <f t="shared" si="6"/>
        <v>1000</v>
      </c>
      <c r="F60" s="4"/>
      <c r="G60" s="4">
        <f t="shared" si="7"/>
        <v>0</v>
      </c>
      <c r="H60" s="4"/>
    </row>
    <row r="61" spans="1:8" ht="36">
      <c r="A61" s="44" t="s">
        <v>114</v>
      </c>
      <c r="B61" s="4">
        <v>2220</v>
      </c>
      <c r="C61" s="18">
        <v>30000</v>
      </c>
      <c r="D61" s="4">
        <v>30000</v>
      </c>
      <c r="E61" s="17">
        <f t="shared" si="6"/>
        <v>0</v>
      </c>
      <c r="F61" s="4">
        <v>10954.51</v>
      </c>
      <c r="G61" s="4">
        <f t="shared" si="7"/>
        <v>19045.489999999998</v>
      </c>
      <c r="H61" s="4"/>
    </row>
    <row r="62" spans="1:8" ht="12" customHeight="1">
      <c r="A62" s="44" t="s">
        <v>117</v>
      </c>
      <c r="B62" s="4">
        <v>2220</v>
      </c>
      <c r="C62" s="18">
        <v>7000</v>
      </c>
      <c r="D62" s="4">
        <v>750</v>
      </c>
      <c r="E62" s="17">
        <f>C62-D62</f>
        <v>6250</v>
      </c>
      <c r="F62" s="4">
        <v>750</v>
      </c>
      <c r="G62" s="4">
        <f t="shared" si="7"/>
        <v>0</v>
      </c>
      <c r="H62" s="4"/>
    </row>
    <row r="63" spans="1:8" ht="24">
      <c r="A63" s="44" t="s">
        <v>214</v>
      </c>
      <c r="B63" s="4">
        <v>2220</v>
      </c>
      <c r="C63" s="18">
        <v>16000</v>
      </c>
      <c r="D63" s="4">
        <v>16000</v>
      </c>
      <c r="E63" s="17">
        <f t="shared" si="6"/>
        <v>0</v>
      </c>
      <c r="F63" s="4">
        <v>6840</v>
      </c>
      <c r="G63" s="4">
        <f t="shared" si="7"/>
        <v>9160</v>
      </c>
      <c r="H63" s="4"/>
    </row>
    <row r="64" spans="1:8" ht="36">
      <c r="A64" s="44" t="s">
        <v>171</v>
      </c>
      <c r="B64" s="4">
        <v>2220</v>
      </c>
      <c r="C64" s="18">
        <v>3000</v>
      </c>
      <c r="D64" s="4"/>
      <c r="E64" s="17">
        <f t="shared" si="6"/>
        <v>3000</v>
      </c>
      <c r="F64" s="4"/>
      <c r="G64" s="4">
        <f t="shared" si="7"/>
        <v>0</v>
      </c>
      <c r="H64" s="4"/>
    </row>
    <row r="65" spans="1:8" ht="36">
      <c r="A65" s="44" t="s">
        <v>118</v>
      </c>
      <c r="B65" s="4">
        <v>2220</v>
      </c>
      <c r="C65" s="18">
        <v>1000</v>
      </c>
      <c r="D65" s="4"/>
      <c r="E65" s="17">
        <f t="shared" si="6"/>
        <v>1000</v>
      </c>
      <c r="F65" s="4"/>
      <c r="G65" s="4">
        <f t="shared" si="7"/>
        <v>0</v>
      </c>
      <c r="H65" s="4"/>
    </row>
    <row r="66" spans="1:8" ht="24">
      <c r="A66" s="46" t="s">
        <v>209</v>
      </c>
      <c r="B66" s="4">
        <v>2220</v>
      </c>
      <c r="C66" s="18">
        <v>2000</v>
      </c>
      <c r="D66" s="4">
        <v>696</v>
      </c>
      <c r="E66" s="17">
        <f t="shared" si="6"/>
        <v>1304</v>
      </c>
      <c r="F66" s="4">
        <v>696</v>
      </c>
      <c r="G66" s="4">
        <f t="shared" si="7"/>
        <v>0</v>
      </c>
      <c r="H66" s="17"/>
    </row>
    <row r="67" spans="1:8" ht="24">
      <c r="A67" s="44" t="s">
        <v>122</v>
      </c>
      <c r="B67" s="4">
        <v>2220</v>
      </c>
      <c r="C67" s="18">
        <v>2000</v>
      </c>
      <c r="D67" s="4"/>
      <c r="E67" s="17">
        <f t="shared" si="6"/>
        <v>2000</v>
      </c>
      <c r="F67" s="4"/>
      <c r="G67" s="4">
        <f t="shared" si="7"/>
        <v>0</v>
      </c>
      <c r="H67" s="17"/>
    </row>
    <row r="68" spans="1:8" ht="12.75">
      <c r="A68" s="44" t="s">
        <v>189</v>
      </c>
      <c r="B68" s="4">
        <v>2220</v>
      </c>
      <c r="C68" s="18">
        <v>500</v>
      </c>
      <c r="D68" s="4"/>
      <c r="E68" s="17">
        <f t="shared" si="6"/>
        <v>500</v>
      </c>
      <c r="F68" s="4"/>
      <c r="G68" s="4">
        <f t="shared" si="7"/>
        <v>0</v>
      </c>
      <c r="H68" s="17"/>
    </row>
    <row r="69" spans="1:8" ht="24">
      <c r="A69" s="33" t="s">
        <v>229</v>
      </c>
      <c r="B69" s="4">
        <v>2220</v>
      </c>
      <c r="C69" s="18">
        <v>1500</v>
      </c>
      <c r="D69" s="4">
        <v>896</v>
      </c>
      <c r="E69" s="17">
        <f t="shared" si="6"/>
        <v>604</v>
      </c>
      <c r="F69" s="4">
        <v>896</v>
      </c>
      <c r="G69" s="4">
        <f t="shared" si="7"/>
        <v>0</v>
      </c>
      <c r="H69" s="17"/>
    </row>
    <row r="70" spans="1:8" ht="12.75">
      <c r="A70" s="33" t="s">
        <v>140</v>
      </c>
      <c r="B70" s="4">
        <v>2220</v>
      </c>
      <c r="C70" s="18">
        <v>1050</v>
      </c>
      <c r="D70" s="4">
        <v>1046.34</v>
      </c>
      <c r="E70" s="17">
        <f t="shared" si="6"/>
        <v>3.660000000000082</v>
      </c>
      <c r="F70" s="4">
        <v>1046.34</v>
      </c>
      <c r="G70" s="4">
        <f t="shared" si="7"/>
        <v>0</v>
      </c>
      <c r="H70" s="17"/>
    </row>
    <row r="71" spans="1:8" ht="24">
      <c r="A71" s="33" t="s">
        <v>237</v>
      </c>
      <c r="B71" s="4">
        <v>2220</v>
      </c>
      <c r="C71" s="18">
        <v>3540</v>
      </c>
      <c r="D71" s="4">
        <v>3540</v>
      </c>
      <c r="E71" s="17">
        <f t="shared" si="6"/>
        <v>0</v>
      </c>
      <c r="F71" s="4">
        <v>3540</v>
      </c>
      <c r="G71" s="4">
        <f t="shared" si="7"/>
        <v>0</v>
      </c>
      <c r="H71" s="17"/>
    </row>
    <row r="72" spans="1:8" ht="12.75">
      <c r="A72" s="44"/>
      <c r="B72" s="4"/>
      <c r="C72" s="32">
        <f>SUM(C51:C71)</f>
        <v>351875</v>
      </c>
      <c r="D72" s="30">
        <f>SUM(D51:D71)</f>
        <v>225301.99</v>
      </c>
      <c r="E72" s="30"/>
      <c r="F72" s="30">
        <f>SUM(F51:F71)</f>
        <v>86982.45</v>
      </c>
      <c r="G72" s="30"/>
      <c r="H72" s="17"/>
    </row>
    <row r="73" spans="1:8" ht="27.75" customHeight="1">
      <c r="A73" s="44" t="s">
        <v>211</v>
      </c>
      <c r="B73" s="4">
        <v>2240</v>
      </c>
      <c r="C73" s="18">
        <v>60000</v>
      </c>
      <c r="D73" s="4">
        <v>52592</v>
      </c>
      <c r="E73" s="17">
        <f>C73-D73</f>
        <v>7408</v>
      </c>
      <c r="F73" s="4">
        <v>8432</v>
      </c>
      <c r="G73" s="4">
        <f>D73-F73</f>
        <v>44160</v>
      </c>
      <c r="H73" s="20"/>
    </row>
    <row r="74" spans="1:8" ht="27.75" customHeight="1">
      <c r="A74" s="44" t="s">
        <v>211</v>
      </c>
      <c r="B74" s="4">
        <v>2240</v>
      </c>
      <c r="C74" s="18">
        <v>4216</v>
      </c>
      <c r="D74" s="4">
        <v>4216</v>
      </c>
      <c r="E74" s="17">
        <f>C74-D74</f>
        <v>0</v>
      </c>
      <c r="F74" s="4">
        <v>4216</v>
      </c>
      <c r="G74" s="4">
        <f>D74-F74</f>
        <v>0</v>
      </c>
      <c r="H74" s="41" t="s">
        <v>206</v>
      </c>
    </row>
    <row r="75" spans="1:8" ht="27.75" customHeight="1">
      <c r="A75" s="44" t="s">
        <v>211</v>
      </c>
      <c r="B75" s="4">
        <v>2240</v>
      </c>
      <c r="C75" s="18">
        <v>1717</v>
      </c>
      <c r="D75" s="4">
        <v>1716.92</v>
      </c>
      <c r="E75" s="17">
        <f>C75-D75</f>
        <v>0.07999999999992724</v>
      </c>
      <c r="F75" s="4">
        <v>1716.92</v>
      </c>
      <c r="G75" s="4">
        <f>D75-F75</f>
        <v>0</v>
      </c>
      <c r="H75" s="51" t="s">
        <v>208</v>
      </c>
    </row>
    <row r="76" spans="1:8" ht="24">
      <c r="A76" s="49" t="s">
        <v>163</v>
      </c>
      <c r="B76" s="4">
        <v>2240</v>
      </c>
      <c r="C76" s="18">
        <v>55000</v>
      </c>
      <c r="D76" s="4">
        <v>2524.08</v>
      </c>
      <c r="E76" s="17">
        <f aca="true" t="shared" si="8" ref="E76:E90">C76-D76</f>
        <v>52475.92</v>
      </c>
      <c r="F76" s="4">
        <v>2524.08</v>
      </c>
      <c r="G76" s="4">
        <f aca="true" t="shared" si="9" ref="G76:G90">D76-F76</f>
        <v>0</v>
      </c>
      <c r="H76" s="21"/>
    </row>
    <row r="77" spans="1:8" ht="24">
      <c r="A77" s="44" t="s">
        <v>163</v>
      </c>
      <c r="B77" s="4">
        <v>2240</v>
      </c>
      <c r="C77" s="18">
        <v>1168</v>
      </c>
      <c r="D77" s="4">
        <v>1168</v>
      </c>
      <c r="E77" s="17">
        <f t="shared" si="8"/>
        <v>0</v>
      </c>
      <c r="F77" s="4">
        <v>1168</v>
      </c>
      <c r="G77" s="4">
        <f t="shared" si="9"/>
        <v>0</v>
      </c>
      <c r="H77" s="51" t="s">
        <v>208</v>
      </c>
    </row>
    <row r="78" spans="1:8" ht="36">
      <c r="A78" s="30" t="s">
        <v>162</v>
      </c>
      <c r="B78" s="4">
        <v>2240</v>
      </c>
      <c r="C78" s="18">
        <v>10</v>
      </c>
      <c r="D78" s="4"/>
      <c r="E78" s="17">
        <f t="shared" si="8"/>
        <v>10</v>
      </c>
      <c r="F78" s="4"/>
      <c r="G78" s="4">
        <f t="shared" si="9"/>
        <v>0</v>
      </c>
      <c r="H78" s="51"/>
    </row>
    <row r="79" spans="1:8" ht="24">
      <c r="A79" s="30" t="s">
        <v>151</v>
      </c>
      <c r="B79" s="4">
        <v>2240</v>
      </c>
      <c r="C79" s="18">
        <v>12500</v>
      </c>
      <c r="D79" s="4">
        <v>333</v>
      </c>
      <c r="E79" s="17">
        <f t="shared" si="8"/>
        <v>12167</v>
      </c>
      <c r="F79" s="4">
        <v>333</v>
      </c>
      <c r="G79" s="4">
        <f t="shared" si="9"/>
        <v>0</v>
      </c>
      <c r="H79" s="51"/>
    </row>
    <row r="80" spans="1:8" ht="24">
      <c r="A80" s="30" t="s">
        <v>151</v>
      </c>
      <c r="B80" s="4">
        <v>2240</v>
      </c>
      <c r="C80" s="18">
        <v>17115</v>
      </c>
      <c r="D80" s="4"/>
      <c r="E80" s="17">
        <f t="shared" si="8"/>
        <v>17115</v>
      </c>
      <c r="F80" s="4"/>
      <c r="G80" s="4">
        <f t="shared" si="9"/>
        <v>0</v>
      </c>
      <c r="H80" s="51" t="s">
        <v>208</v>
      </c>
    </row>
    <row r="81" spans="1:8" ht="24">
      <c r="A81" s="30" t="s">
        <v>165</v>
      </c>
      <c r="B81" s="4">
        <v>2240</v>
      </c>
      <c r="C81" s="18">
        <v>6800</v>
      </c>
      <c r="D81" s="4">
        <v>4663.06</v>
      </c>
      <c r="E81" s="17">
        <f t="shared" si="8"/>
        <v>2136.9399999999996</v>
      </c>
      <c r="F81" s="4">
        <v>3395.16</v>
      </c>
      <c r="G81" s="4">
        <f t="shared" si="9"/>
        <v>1267.9000000000005</v>
      </c>
      <c r="H81" s="51"/>
    </row>
    <row r="82" spans="1:8" ht="12.75">
      <c r="A82" s="30" t="s">
        <v>230</v>
      </c>
      <c r="B82" s="4">
        <v>2240</v>
      </c>
      <c r="C82" s="18">
        <v>3000</v>
      </c>
      <c r="D82" s="4"/>
      <c r="E82" s="17">
        <f t="shared" si="8"/>
        <v>3000</v>
      </c>
      <c r="F82" s="4"/>
      <c r="G82" s="4">
        <f t="shared" si="9"/>
        <v>0</v>
      </c>
      <c r="H82" s="51"/>
    </row>
    <row r="83" spans="1:8" ht="24">
      <c r="A83" s="30" t="s">
        <v>152</v>
      </c>
      <c r="B83" s="4">
        <v>2240</v>
      </c>
      <c r="C83" s="18">
        <v>9000</v>
      </c>
      <c r="D83" s="4">
        <v>9000</v>
      </c>
      <c r="E83" s="17">
        <f t="shared" si="8"/>
        <v>0</v>
      </c>
      <c r="F83" s="4">
        <v>3761.46</v>
      </c>
      <c r="G83" s="4">
        <f t="shared" si="9"/>
        <v>5238.54</v>
      </c>
      <c r="H83" s="51"/>
    </row>
    <row r="84" spans="1:8" ht="12.75">
      <c r="A84" s="44" t="s">
        <v>166</v>
      </c>
      <c r="B84" s="4">
        <v>2240</v>
      </c>
      <c r="C84" s="18">
        <v>5200</v>
      </c>
      <c r="D84" s="4">
        <v>789.26</v>
      </c>
      <c r="E84" s="17">
        <f t="shared" si="8"/>
        <v>4410.74</v>
      </c>
      <c r="F84" s="4">
        <v>789.26</v>
      </c>
      <c r="G84" s="4">
        <f t="shared" si="9"/>
        <v>0</v>
      </c>
      <c r="H84" s="21"/>
    </row>
    <row r="85" spans="1:8" ht="24">
      <c r="A85" s="49" t="s">
        <v>210</v>
      </c>
      <c r="B85" s="4">
        <v>2240</v>
      </c>
      <c r="C85" s="18">
        <v>2635</v>
      </c>
      <c r="D85" s="4">
        <v>658</v>
      </c>
      <c r="E85" s="17">
        <f>C85-D85</f>
        <v>1977</v>
      </c>
      <c r="F85" s="4">
        <v>658</v>
      </c>
      <c r="G85" s="4">
        <f>D85-F85</f>
        <v>0</v>
      </c>
      <c r="H85" s="21"/>
    </row>
    <row r="86" spans="1:8" ht="12.75">
      <c r="A86" s="30" t="s">
        <v>169</v>
      </c>
      <c r="B86" s="4">
        <v>2240</v>
      </c>
      <c r="C86" s="18">
        <v>1400</v>
      </c>
      <c r="D86" s="4">
        <v>2.1</v>
      </c>
      <c r="E86" s="17">
        <f>C86-D86</f>
        <v>1397.9</v>
      </c>
      <c r="F86" s="4">
        <v>2.1</v>
      </c>
      <c r="G86" s="4">
        <f>D86-F86</f>
        <v>0</v>
      </c>
      <c r="H86" s="21"/>
    </row>
    <row r="87" spans="1:8" ht="24">
      <c r="A87" s="30" t="s">
        <v>148</v>
      </c>
      <c r="B87" s="4">
        <v>2240</v>
      </c>
      <c r="C87" s="18">
        <v>35000</v>
      </c>
      <c r="D87" s="4">
        <v>35000</v>
      </c>
      <c r="E87" s="17">
        <f>C87-D87</f>
        <v>0</v>
      </c>
      <c r="F87" s="4">
        <v>4435.05</v>
      </c>
      <c r="G87" s="4">
        <f>D87-F87</f>
        <v>30564.95</v>
      </c>
      <c r="H87" s="21"/>
    </row>
    <row r="88" spans="1:8" ht="24">
      <c r="A88" s="49" t="s">
        <v>159</v>
      </c>
      <c r="B88" s="4">
        <v>2240</v>
      </c>
      <c r="C88" s="19">
        <v>3305</v>
      </c>
      <c r="D88" s="4">
        <v>3304.8</v>
      </c>
      <c r="E88" s="17">
        <f t="shared" si="8"/>
        <v>0.1999999999998181</v>
      </c>
      <c r="F88" s="4">
        <v>3304.8</v>
      </c>
      <c r="G88" s="4">
        <f t="shared" si="9"/>
        <v>0</v>
      </c>
      <c r="H88" s="21"/>
    </row>
    <row r="89" spans="1:8" ht="24">
      <c r="A89" s="30" t="s">
        <v>160</v>
      </c>
      <c r="B89" s="4">
        <v>2240</v>
      </c>
      <c r="C89" s="19">
        <v>9000</v>
      </c>
      <c r="D89" s="4">
        <v>8969.34</v>
      </c>
      <c r="E89" s="17">
        <f t="shared" si="8"/>
        <v>30.659999999999854</v>
      </c>
      <c r="F89" s="4">
        <v>8969.34</v>
      </c>
      <c r="G89" s="4">
        <f t="shared" si="9"/>
        <v>0</v>
      </c>
      <c r="H89" s="21"/>
    </row>
    <row r="90" spans="1:8" ht="24">
      <c r="A90" s="30" t="s">
        <v>161</v>
      </c>
      <c r="B90" s="4">
        <v>2240</v>
      </c>
      <c r="C90" s="19">
        <v>7878</v>
      </c>
      <c r="D90" s="4">
        <v>3060.34</v>
      </c>
      <c r="E90" s="17">
        <f t="shared" si="8"/>
        <v>4817.66</v>
      </c>
      <c r="F90" s="4">
        <v>3060.34</v>
      </c>
      <c r="G90" s="4">
        <f t="shared" si="9"/>
        <v>0</v>
      </c>
      <c r="H90" s="21"/>
    </row>
    <row r="91" spans="1:8" ht="24">
      <c r="A91" s="44" t="s">
        <v>154</v>
      </c>
      <c r="B91" s="4">
        <v>2240</v>
      </c>
      <c r="C91" s="18">
        <v>270</v>
      </c>
      <c r="D91" s="4">
        <v>270</v>
      </c>
      <c r="E91" s="17">
        <f aca="true" t="shared" si="10" ref="E91:E97">C91-D91</f>
        <v>0</v>
      </c>
      <c r="F91" s="4">
        <v>270</v>
      </c>
      <c r="G91" s="4">
        <f aca="true" t="shared" si="11" ref="G91:G97">D91-F91</f>
        <v>0</v>
      </c>
      <c r="H91" s="21" t="s">
        <v>206</v>
      </c>
    </row>
    <row r="92" spans="1:8" ht="24">
      <c r="A92" s="44" t="s">
        <v>154</v>
      </c>
      <c r="B92" s="4">
        <v>2240</v>
      </c>
      <c r="C92" s="18">
        <v>1056</v>
      </c>
      <c r="D92" s="4">
        <v>1056</v>
      </c>
      <c r="E92" s="17">
        <f t="shared" si="10"/>
        <v>0</v>
      </c>
      <c r="F92" s="4">
        <v>1056</v>
      </c>
      <c r="G92" s="4">
        <f t="shared" si="11"/>
        <v>0</v>
      </c>
      <c r="H92" s="21" t="s">
        <v>206</v>
      </c>
    </row>
    <row r="93" spans="1:8" ht="24">
      <c r="A93" s="44" t="s">
        <v>154</v>
      </c>
      <c r="B93" s="4">
        <v>2240</v>
      </c>
      <c r="C93" s="18">
        <v>5000</v>
      </c>
      <c r="D93" s="4"/>
      <c r="E93" s="17"/>
      <c r="F93" s="4"/>
      <c r="G93" s="4"/>
      <c r="H93" s="21"/>
    </row>
    <row r="94" spans="1:8" ht="24">
      <c r="A94" s="44" t="s">
        <v>164</v>
      </c>
      <c r="B94" s="4">
        <v>2240</v>
      </c>
      <c r="C94" s="18">
        <v>5000</v>
      </c>
      <c r="D94" s="4"/>
      <c r="E94" s="17">
        <f t="shared" si="10"/>
        <v>5000</v>
      </c>
      <c r="F94" s="4"/>
      <c r="G94" s="4">
        <f t="shared" si="11"/>
        <v>0</v>
      </c>
      <c r="H94" s="21"/>
    </row>
    <row r="95" spans="1:8" ht="29.25" customHeight="1">
      <c r="A95" s="44" t="s">
        <v>158</v>
      </c>
      <c r="B95" s="4">
        <v>2240</v>
      </c>
      <c r="C95" s="18">
        <v>5000</v>
      </c>
      <c r="D95" s="4">
        <v>1515</v>
      </c>
      <c r="E95" s="17">
        <f t="shared" si="10"/>
        <v>3485</v>
      </c>
      <c r="F95" s="4">
        <v>1515</v>
      </c>
      <c r="G95" s="4">
        <f t="shared" si="11"/>
        <v>0</v>
      </c>
      <c r="H95" s="21"/>
    </row>
    <row r="96" spans="1:8" ht="24">
      <c r="A96" s="44" t="s">
        <v>149</v>
      </c>
      <c r="B96" s="4">
        <v>2240</v>
      </c>
      <c r="C96" s="18">
        <v>6403</v>
      </c>
      <c r="D96" s="4">
        <v>6393.46</v>
      </c>
      <c r="E96" s="17">
        <f t="shared" si="10"/>
        <v>9.539999999999964</v>
      </c>
      <c r="F96" s="4">
        <v>1551.93</v>
      </c>
      <c r="G96" s="4">
        <f t="shared" si="11"/>
        <v>4841.53</v>
      </c>
      <c r="H96" s="21"/>
    </row>
    <row r="97" spans="1:8" ht="29.25" customHeight="1">
      <c r="A97" s="30" t="s">
        <v>233</v>
      </c>
      <c r="B97" s="4">
        <v>2240</v>
      </c>
      <c r="C97" s="19">
        <v>5000</v>
      </c>
      <c r="D97" s="4"/>
      <c r="E97" s="17">
        <f t="shared" si="10"/>
        <v>5000</v>
      </c>
      <c r="F97" s="4"/>
      <c r="G97" s="4">
        <f t="shared" si="11"/>
        <v>0</v>
      </c>
      <c r="H97" s="22"/>
    </row>
    <row r="98" spans="1:8" ht="12.75">
      <c r="A98" s="47"/>
      <c r="B98" s="4"/>
      <c r="C98" s="38">
        <f>SUM(C73:C97)</f>
        <v>262673</v>
      </c>
      <c r="D98" s="30">
        <f>SUM(D73:D97)</f>
        <v>137231.36</v>
      </c>
      <c r="E98" s="4"/>
      <c r="F98" s="30">
        <f>SUM(F73:F97)</f>
        <v>51158.439999999995</v>
      </c>
      <c r="G98" s="4"/>
      <c r="H98" s="21"/>
    </row>
    <row r="99" spans="1:8" ht="24">
      <c r="A99" s="44" t="s">
        <v>157</v>
      </c>
      <c r="B99" s="4">
        <v>2271</v>
      </c>
      <c r="C99" s="19">
        <v>48750</v>
      </c>
      <c r="D99" s="4">
        <v>48750</v>
      </c>
      <c r="E99" s="17">
        <f>C99-D99</f>
        <v>0</v>
      </c>
      <c r="F99" s="4">
        <v>15015.62</v>
      </c>
      <c r="G99" s="4">
        <f>D99-F99</f>
        <v>33734.38</v>
      </c>
      <c r="H99" s="22" t="s">
        <v>205</v>
      </c>
    </row>
    <row r="100" spans="1:8" ht="12.75">
      <c r="A100" s="48"/>
      <c r="B100" s="4"/>
      <c r="C100" s="38">
        <f>SUM(C99:C99)</f>
        <v>48750</v>
      </c>
      <c r="D100" s="30">
        <f>SUM(D99)</f>
        <v>48750</v>
      </c>
      <c r="E100" s="4"/>
      <c r="F100" s="30">
        <f>SUM(F99)</f>
        <v>15015.62</v>
      </c>
      <c r="G100" s="4"/>
      <c r="H100" s="22"/>
    </row>
    <row r="101" spans="1:8" ht="24">
      <c r="A101" s="44" t="s">
        <v>156</v>
      </c>
      <c r="B101" s="4">
        <v>2272</v>
      </c>
      <c r="C101" s="19">
        <v>40000</v>
      </c>
      <c r="D101" s="4">
        <v>40000</v>
      </c>
      <c r="E101" s="17">
        <f>C101-D101</f>
        <v>0</v>
      </c>
      <c r="F101" s="4">
        <v>4752.84</v>
      </c>
      <c r="G101" s="4">
        <f>D101-F101</f>
        <v>35247.16</v>
      </c>
      <c r="H101" s="22"/>
    </row>
    <row r="102" spans="1:8" ht="24">
      <c r="A102" s="44" t="s">
        <v>156</v>
      </c>
      <c r="B102" s="4">
        <v>2272</v>
      </c>
      <c r="C102" s="19">
        <v>24895</v>
      </c>
      <c r="D102" s="4">
        <v>24895</v>
      </c>
      <c r="E102" s="17">
        <f>C102-D102</f>
        <v>0</v>
      </c>
      <c r="F102" s="4">
        <v>2661.55</v>
      </c>
      <c r="G102" s="4">
        <f>D102-F102</f>
        <v>22233.45</v>
      </c>
      <c r="H102" s="22" t="s">
        <v>205</v>
      </c>
    </row>
    <row r="103" spans="1:8" ht="12.75">
      <c r="A103" s="44"/>
      <c r="B103" s="4"/>
      <c r="C103" s="38">
        <f>SUM(C101:C102)</f>
        <v>64895</v>
      </c>
      <c r="D103" s="30">
        <f>SUM(D101:D102)</f>
        <v>64895</v>
      </c>
      <c r="E103" s="4"/>
      <c r="F103" s="30">
        <f>SUM(F101:F102)</f>
        <v>7414.39</v>
      </c>
      <c r="G103" s="4"/>
      <c r="H103" s="22"/>
    </row>
    <row r="104" spans="1:8" ht="12.75">
      <c r="A104" s="44" t="s">
        <v>155</v>
      </c>
      <c r="B104" s="4">
        <v>2273</v>
      </c>
      <c r="C104" s="19">
        <v>105800</v>
      </c>
      <c r="D104" s="4">
        <v>105800</v>
      </c>
      <c r="E104" s="17">
        <f>C104-D104</f>
        <v>0</v>
      </c>
      <c r="F104" s="4">
        <v>29929.64</v>
      </c>
      <c r="G104" s="4">
        <f>D104-F104</f>
        <v>75870.36</v>
      </c>
      <c r="H104" s="21"/>
    </row>
    <row r="105" spans="1:8" ht="12.75">
      <c r="A105" s="44" t="s">
        <v>155</v>
      </c>
      <c r="B105" s="4">
        <v>2273</v>
      </c>
      <c r="C105" s="19">
        <v>26500</v>
      </c>
      <c r="D105" s="4">
        <v>26500</v>
      </c>
      <c r="E105" s="17">
        <f>C105-D105</f>
        <v>0</v>
      </c>
      <c r="F105" s="4">
        <v>1566.07</v>
      </c>
      <c r="G105" s="4">
        <f>D105-F105</f>
        <v>24933.93</v>
      </c>
      <c r="H105" s="22" t="s">
        <v>205</v>
      </c>
    </row>
    <row r="106" spans="1:8" ht="12.75">
      <c r="A106" s="44"/>
      <c r="B106" s="4"/>
      <c r="C106" s="38">
        <f>SUM(C104:C105)</f>
        <v>132300</v>
      </c>
      <c r="D106" s="30">
        <f>SUM(D104:D105)</f>
        <v>132300</v>
      </c>
      <c r="E106" s="4"/>
      <c r="F106" s="30">
        <f>SUM(F104:F105)</f>
        <v>31495.71</v>
      </c>
      <c r="G106" s="4"/>
      <c r="H106" s="22"/>
    </row>
    <row r="107" spans="1:8" ht="12.75">
      <c r="A107" s="44" t="s">
        <v>167</v>
      </c>
      <c r="B107" s="4">
        <v>2282</v>
      </c>
      <c r="C107" s="19">
        <v>3700</v>
      </c>
      <c r="D107" s="4">
        <v>1132.75</v>
      </c>
      <c r="E107" s="17">
        <f>C107-D107</f>
        <v>2567.25</v>
      </c>
      <c r="F107" s="4">
        <v>1132.75</v>
      </c>
      <c r="G107" s="4">
        <f>D107-F107</f>
        <v>0</v>
      </c>
      <c r="H107" s="22"/>
    </row>
    <row r="108" spans="1:8" ht="12.75">
      <c r="A108" s="44"/>
      <c r="B108" s="4"/>
      <c r="C108" s="38">
        <f>SUM(C107:C107)</f>
        <v>3700</v>
      </c>
      <c r="D108" s="30">
        <f>SUM(D107)</f>
        <v>1132.75</v>
      </c>
      <c r="E108" s="4"/>
      <c r="F108" s="30">
        <f>SUM(F107)</f>
        <v>1132.75</v>
      </c>
      <c r="G108" s="4"/>
      <c r="H108" s="22"/>
    </row>
    <row r="109" spans="1:8" ht="24">
      <c r="A109" s="44" t="s">
        <v>187</v>
      </c>
      <c r="B109" s="4">
        <v>2730</v>
      </c>
      <c r="C109" s="38">
        <v>227250</v>
      </c>
      <c r="D109" s="4">
        <v>227250</v>
      </c>
      <c r="E109" s="17">
        <f>C109-D109</f>
        <v>0</v>
      </c>
      <c r="F109" s="4">
        <v>66660</v>
      </c>
      <c r="G109" s="4">
        <f>D109-F109</f>
        <v>160590</v>
      </c>
      <c r="H109" s="41"/>
    </row>
    <row r="110" spans="1:8" ht="12.75">
      <c r="A110" s="37" t="s">
        <v>207</v>
      </c>
      <c r="B110" s="37"/>
      <c r="C110" s="37"/>
      <c r="D110" s="37"/>
      <c r="E110" s="37"/>
      <c r="F110" s="37"/>
      <c r="G110" s="37"/>
      <c r="H110" s="37"/>
    </row>
    <row r="111" spans="1:8" ht="12.75">
      <c r="A111" s="39"/>
      <c r="B111" s="39"/>
      <c r="C111" s="39"/>
      <c r="D111" s="39"/>
      <c r="E111" s="39"/>
      <c r="F111" s="39"/>
      <c r="G111" s="39"/>
      <c r="H111" s="39"/>
    </row>
    <row r="112" spans="1:8" ht="12.75">
      <c r="A112" s="10" t="s">
        <v>13</v>
      </c>
      <c r="B112" s="10"/>
      <c r="C112" s="10"/>
      <c r="D112" s="10" t="s">
        <v>197</v>
      </c>
      <c r="E112" s="10"/>
      <c r="F112" s="10" t="s">
        <v>198</v>
      </c>
      <c r="G112" s="10"/>
      <c r="H112" s="10"/>
    </row>
    <row r="113" spans="1:8" ht="12.75">
      <c r="A113" s="10"/>
      <c r="B113" s="10"/>
      <c r="C113" s="10"/>
      <c r="D113" s="10" t="s">
        <v>190</v>
      </c>
      <c r="E113" s="10"/>
      <c r="F113" s="10"/>
      <c r="G113" s="10"/>
      <c r="H113" s="10"/>
    </row>
    <row r="114" spans="1:8" ht="12.75">
      <c r="A114" s="11"/>
      <c r="B114" s="10"/>
      <c r="C114" s="10"/>
      <c r="D114" s="10"/>
      <c r="E114" s="10"/>
      <c r="F114" s="10"/>
      <c r="G114" s="10"/>
      <c r="H114" s="10"/>
    </row>
    <row r="115" spans="1:8" ht="12.75">
      <c r="A115" s="24"/>
      <c r="B115" s="10"/>
      <c r="C115" s="10"/>
      <c r="D115" s="10"/>
      <c r="E115" s="10"/>
      <c r="F115" s="10"/>
      <c r="G115" s="10"/>
      <c r="H115" s="10"/>
    </row>
  </sheetData>
  <sheetProtection/>
  <mergeCells count="7">
    <mergeCell ref="F10:F11"/>
    <mergeCell ref="H10:H11"/>
    <mergeCell ref="A9:C9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A192" sqref="A192"/>
    </sheetView>
  </sheetViews>
  <sheetFormatPr defaultColWidth="9.00390625" defaultRowHeight="12.75"/>
  <cols>
    <col min="1" max="1" width="47.875" style="0" customWidth="1"/>
    <col min="2" max="2" width="15.375" style="0" customWidth="1"/>
    <col min="3" max="3" width="14.375" style="0" customWidth="1"/>
    <col min="4" max="4" width="15.75390625" style="0" customWidth="1"/>
    <col min="5" max="5" width="13.375" style="0" customWidth="1"/>
    <col min="6" max="6" width="17.375" style="0" customWidth="1"/>
    <col min="7" max="7" width="14.25390625" style="0" customWidth="1"/>
    <col min="8" max="8" width="16.625" style="0" customWidth="1"/>
  </cols>
  <sheetData>
    <row r="1" spans="1:5" ht="12.75">
      <c r="A1" s="55"/>
      <c r="B1" s="55"/>
      <c r="C1" s="55"/>
      <c r="D1" s="55"/>
      <c r="E1" s="56" t="s">
        <v>0</v>
      </c>
    </row>
    <row r="2" spans="1:5" ht="12.75">
      <c r="A2" s="55"/>
      <c r="B2" s="55"/>
      <c r="C2" s="55"/>
      <c r="D2" s="55"/>
      <c r="E2" s="56" t="s">
        <v>193</v>
      </c>
    </row>
    <row r="3" spans="1:5" ht="12.75">
      <c r="A3" s="55"/>
      <c r="B3" s="55"/>
      <c r="C3" s="55"/>
      <c r="D3" s="55"/>
      <c r="E3" s="56" t="s">
        <v>194</v>
      </c>
    </row>
    <row r="4" spans="1:5" ht="12.75">
      <c r="A4" s="55"/>
      <c r="B4" s="55"/>
      <c r="C4" s="55"/>
      <c r="D4" s="55"/>
      <c r="E4" s="56" t="s">
        <v>195</v>
      </c>
    </row>
    <row r="5" spans="1:6" ht="12.75">
      <c r="A5" s="55"/>
      <c r="B5" s="55"/>
      <c r="C5" s="55"/>
      <c r="D5" s="55"/>
      <c r="E5" s="55" t="s">
        <v>251</v>
      </c>
      <c r="F5" s="56"/>
    </row>
    <row r="6" spans="1:6" ht="12.75">
      <c r="A6" s="55"/>
      <c r="B6" s="55"/>
      <c r="C6" s="55"/>
      <c r="D6" s="55"/>
      <c r="E6" s="55"/>
      <c r="F6" s="56"/>
    </row>
    <row r="7" spans="1:6" ht="15.75">
      <c r="A7" s="57" t="s">
        <v>252</v>
      </c>
      <c r="B7" s="56"/>
      <c r="C7" s="56"/>
      <c r="D7" s="56"/>
      <c r="E7" s="58"/>
      <c r="F7" s="58"/>
    </row>
    <row r="8" spans="1:6" ht="15.75">
      <c r="A8" s="59" t="s">
        <v>253</v>
      </c>
      <c r="B8" s="57"/>
      <c r="C8" s="58"/>
      <c r="D8" s="58"/>
      <c r="E8" s="58"/>
      <c r="F8" s="58"/>
    </row>
    <row r="9" spans="1:6" ht="15.75">
      <c r="A9" s="60" t="s">
        <v>254</v>
      </c>
      <c r="B9" s="60"/>
      <c r="C9" s="60"/>
      <c r="D9" s="61"/>
      <c r="E9" s="61"/>
      <c r="F9" s="61"/>
    </row>
    <row r="10" spans="1:6" ht="12.75">
      <c r="A10" s="81" t="s">
        <v>19</v>
      </c>
      <c r="B10" s="97" t="s">
        <v>5</v>
      </c>
      <c r="C10" s="97" t="s">
        <v>7</v>
      </c>
      <c r="D10" s="97" t="s">
        <v>255</v>
      </c>
      <c r="E10" s="97" t="s">
        <v>8</v>
      </c>
      <c r="F10" s="97" t="s">
        <v>10</v>
      </c>
    </row>
    <row r="11" spans="1:6" ht="12.75">
      <c r="A11" s="82"/>
      <c r="B11" s="98"/>
      <c r="C11" s="98"/>
      <c r="D11" s="98"/>
      <c r="E11" s="98"/>
      <c r="F11" s="98"/>
    </row>
    <row r="12" spans="1:6" ht="15.75">
      <c r="A12" s="62">
        <v>1</v>
      </c>
      <c r="B12" s="63">
        <v>2</v>
      </c>
      <c r="C12" s="63">
        <v>3</v>
      </c>
      <c r="D12" s="64">
        <v>4</v>
      </c>
      <c r="E12" s="63">
        <v>5</v>
      </c>
      <c r="F12" s="63">
        <v>6</v>
      </c>
    </row>
    <row r="13" spans="1:6" ht="12.75">
      <c r="A13" s="65" t="s">
        <v>110</v>
      </c>
      <c r="B13" s="66">
        <v>2210</v>
      </c>
      <c r="C13" s="67">
        <v>10000</v>
      </c>
      <c r="D13" s="66"/>
      <c r="E13" s="66"/>
      <c r="F13" s="66"/>
    </row>
    <row r="14" spans="1:6" ht="12.75">
      <c r="A14" s="65" t="s">
        <v>110</v>
      </c>
      <c r="B14" s="66">
        <v>2210</v>
      </c>
      <c r="C14" s="67">
        <v>-300</v>
      </c>
      <c r="D14" s="66"/>
      <c r="E14" s="66"/>
      <c r="F14" s="66" t="s">
        <v>256</v>
      </c>
    </row>
    <row r="15" spans="1:6" ht="36">
      <c r="A15" s="65" t="s">
        <v>110</v>
      </c>
      <c r="B15" s="66">
        <v>2210</v>
      </c>
      <c r="C15" s="67">
        <v>3865</v>
      </c>
      <c r="D15" s="66"/>
      <c r="E15" s="66"/>
      <c r="F15" s="66" t="s">
        <v>257</v>
      </c>
    </row>
    <row r="16" spans="1:6" ht="12.75">
      <c r="A16" s="65" t="s">
        <v>139</v>
      </c>
      <c r="B16" s="66">
        <v>2210</v>
      </c>
      <c r="C16" s="67">
        <v>35000</v>
      </c>
      <c r="D16" s="66"/>
      <c r="E16" s="66"/>
      <c r="F16" s="66"/>
    </row>
    <row r="17" spans="1:6" ht="36">
      <c r="A17" s="65" t="s">
        <v>139</v>
      </c>
      <c r="B17" s="66">
        <v>2210</v>
      </c>
      <c r="C17" s="67">
        <v>6060</v>
      </c>
      <c r="D17" s="66"/>
      <c r="E17" s="66"/>
      <c r="F17" s="66" t="s">
        <v>257</v>
      </c>
    </row>
    <row r="18" spans="1:6" ht="24">
      <c r="A18" s="68" t="s">
        <v>222</v>
      </c>
      <c r="B18" s="66">
        <v>2210</v>
      </c>
      <c r="C18" s="67">
        <v>2000</v>
      </c>
      <c r="D18" s="66"/>
      <c r="E18" s="66"/>
      <c r="F18" s="66"/>
    </row>
    <row r="19" spans="1:6" ht="24">
      <c r="A19" s="65" t="s">
        <v>202</v>
      </c>
      <c r="B19" s="66">
        <v>2210</v>
      </c>
      <c r="C19" s="67">
        <v>500</v>
      </c>
      <c r="D19" s="66"/>
      <c r="E19" s="66"/>
      <c r="F19" s="66"/>
    </row>
    <row r="20" spans="1:6" ht="12.75">
      <c r="A20" s="65" t="s">
        <v>203</v>
      </c>
      <c r="B20" s="66">
        <v>2210</v>
      </c>
      <c r="C20" s="67">
        <v>5000</v>
      </c>
      <c r="D20" s="66"/>
      <c r="E20" s="66"/>
      <c r="F20" s="66"/>
    </row>
    <row r="21" spans="1:6" ht="12.75">
      <c r="A21" s="65" t="s">
        <v>203</v>
      </c>
      <c r="B21" s="66">
        <v>2210</v>
      </c>
      <c r="C21" s="67">
        <v>-1850</v>
      </c>
      <c r="D21" s="66"/>
      <c r="E21" s="66"/>
      <c r="F21" s="66" t="s">
        <v>238</v>
      </c>
    </row>
    <row r="22" spans="1:6" ht="24">
      <c r="A22" s="65" t="s">
        <v>203</v>
      </c>
      <c r="B22" s="66">
        <v>2210</v>
      </c>
      <c r="C22" s="67">
        <v>115</v>
      </c>
      <c r="D22" s="66"/>
      <c r="E22" s="66"/>
      <c r="F22" s="66" t="s">
        <v>258</v>
      </c>
    </row>
    <row r="23" spans="1:6" ht="12.75">
      <c r="A23" s="65" t="s">
        <v>204</v>
      </c>
      <c r="B23" s="66">
        <v>2210</v>
      </c>
      <c r="C23" s="70">
        <v>500</v>
      </c>
      <c r="D23" s="66"/>
      <c r="E23" s="66"/>
      <c r="F23" s="66"/>
    </row>
    <row r="24" spans="1:6" ht="12.75">
      <c r="A24" s="65" t="s">
        <v>204</v>
      </c>
      <c r="B24" s="66">
        <v>2210</v>
      </c>
      <c r="C24" s="70">
        <v>-400</v>
      </c>
      <c r="D24" s="66"/>
      <c r="E24" s="66"/>
      <c r="F24" s="66" t="s">
        <v>256</v>
      </c>
    </row>
    <row r="25" spans="1:6" ht="12.75">
      <c r="A25" s="65" t="s">
        <v>204</v>
      </c>
      <c r="B25" s="66">
        <v>2210</v>
      </c>
      <c r="C25" s="70">
        <v>800</v>
      </c>
      <c r="D25" s="66"/>
      <c r="E25" s="66"/>
      <c r="F25" s="66" t="s">
        <v>238</v>
      </c>
    </row>
    <row r="26" spans="1:6" ht="12.75">
      <c r="A26" s="65" t="s">
        <v>228</v>
      </c>
      <c r="B26" s="66">
        <v>2210</v>
      </c>
      <c r="C26" s="70">
        <v>300</v>
      </c>
      <c r="D26" s="66"/>
      <c r="E26" s="66"/>
      <c r="F26" s="66" t="s">
        <v>256</v>
      </c>
    </row>
    <row r="27" spans="1:6" ht="12.75">
      <c r="A27" s="65" t="s">
        <v>113</v>
      </c>
      <c r="B27" s="66">
        <v>2210</v>
      </c>
      <c r="C27" s="67">
        <v>8000</v>
      </c>
      <c r="D27" s="66"/>
      <c r="E27" s="66"/>
      <c r="F27" s="66"/>
    </row>
    <row r="28" spans="1:6" ht="12.75">
      <c r="A28" s="65" t="s">
        <v>113</v>
      </c>
      <c r="B28" s="66">
        <v>2210</v>
      </c>
      <c r="C28" s="67">
        <v>2290</v>
      </c>
      <c r="D28" s="66"/>
      <c r="E28" s="66"/>
      <c r="F28" s="66" t="s">
        <v>238</v>
      </c>
    </row>
    <row r="29" spans="1:6" ht="12.75">
      <c r="A29" s="65" t="s">
        <v>223</v>
      </c>
      <c r="B29" s="66">
        <v>2210</v>
      </c>
      <c r="C29" s="67">
        <v>500</v>
      </c>
      <c r="D29" s="66"/>
      <c r="E29" s="66"/>
      <c r="F29" s="66"/>
    </row>
    <row r="30" spans="1:6" ht="12.75">
      <c r="A30" s="65" t="s">
        <v>223</v>
      </c>
      <c r="B30" s="66">
        <v>2210</v>
      </c>
      <c r="C30" s="67">
        <v>1050</v>
      </c>
      <c r="D30" s="66"/>
      <c r="E30" s="66"/>
      <c r="F30" s="66" t="s">
        <v>238</v>
      </c>
    </row>
    <row r="31" spans="1:6" ht="12.75">
      <c r="A31" s="65" t="s">
        <v>144</v>
      </c>
      <c r="B31" s="66">
        <v>2210</v>
      </c>
      <c r="C31" s="67">
        <v>3100</v>
      </c>
      <c r="D31" s="66"/>
      <c r="E31" s="66"/>
      <c r="F31" s="66"/>
    </row>
    <row r="32" spans="1:6" ht="12.75">
      <c r="A32" s="65" t="s">
        <v>144</v>
      </c>
      <c r="B32" s="66">
        <v>2210</v>
      </c>
      <c r="C32" s="67">
        <v>2000</v>
      </c>
      <c r="D32" s="66"/>
      <c r="E32" s="66"/>
      <c r="F32" s="66" t="s">
        <v>247</v>
      </c>
    </row>
    <row r="33" spans="1:6" ht="48">
      <c r="A33" s="65" t="s">
        <v>144</v>
      </c>
      <c r="B33" s="66">
        <v>2210</v>
      </c>
      <c r="C33" s="67">
        <v>2625</v>
      </c>
      <c r="D33" s="66"/>
      <c r="E33" s="66"/>
      <c r="F33" s="66" t="s">
        <v>259</v>
      </c>
    </row>
    <row r="34" spans="1:6" ht="12.75">
      <c r="A34" s="65" t="s">
        <v>145</v>
      </c>
      <c r="B34" s="66">
        <v>2210</v>
      </c>
      <c r="C34" s="67">
        <v>1500</v>
      </c>
      <c r="D34" s="66"/>
      <c r="E34" s="66"/>
      <c r="F34" s="66"/>
    </row>
    <row r="35" spans="1:6" ht="12.75">
      <c r="A35" s="65" t="s">
        <v>143</v>
      </c>
      <c r="B35" s="66">
        <v>2210</v>
      </c>
      <c r="C35" s="67">
        <v>500</v>
      </c>
      <c r="D35" s="66"/>
      <c r="E35" s="66"/>
      <c r="F35" s="66"/>
    </row>
    <row r="36" spans="1:6" ht="12.75">
      <c r="A36" s="65" t="s">
        <v>143</v>
      </c>
      <c r="B36" s="66">
        <v>2210</v>
      </c>
      <c r="C36" s="67">
        <v>400</v>
      </c>
      <c r="D36" s="66"/>
      <c r="E36" s="66"/>
      <c r="F36" s="66" t="s">
        <v>256</v>
      </c>
    </row>
    <row r="37" spans="1:6" ht="24">
      <c r="A37" s="65" t="s">
        <v>226</v>
      </c>
      <c r="B37" s="66">
        <v>2210</v>
      </c>
      <c r="C37" s="67">
        <v>1000</v>
      </c>
      <c r="D37" s="66"/>
      <c r="E37" s="66"/>
      <c r="F37" s="66"/>
    </row>
    <row r="38" spans="1:6" ht="12.75">
      <c r="A38" s="65" t="s">
        <v>141</v>
      </c>
      <c r="B38" s="66">
        <v>2210</v>
      </c>
      <c r="C38" s="67">
        <v>7000</v>
      </c>
      <c r="D38" s="66"/>
      <c r="E38" s="66"/>
      <c r="F38" s="66"/>
    </row>
    <row r="39" spans="1:6" ht="12.75">
      <c r="A39" s="65" t="s">
        <v>141</v>
      </c>
      <c r="B39" s="66">
        <v>2210</v>
      </c>
      <c r="C39" s="67">
        <v>17250</v>
      </c>
      <c r="D39" s="66"/>
      <c r="E39" s="66"/>
      <c r="F39" s="71" t="s">
        <v>208</v>
      </c>
    </row>
    <row r="40" spans="1:6" ht="24">
      <c r="A40" s="65" t="s">
        <v>141</v>
      </c>
      <c r="B40" s="66">
        <v>2210</v>
      </c>
      <c r="C40" s="67">
        <v>-17059</v>
      </c>
      <c r="D40" s="66"/>
      <c r="E40" s="66"/>
      <c r="F40" s="71" t="s">
        <v>260</v>
      </c>
    </row>
    <row r="41" spans="1:6" ht="24">
      <c r="A41" s="65" t="s">
        <v>141</v>
      </c>
      <c r="B41" s="66">
        <v>2210</v>
      </c>
      <c r="C41" s="67">
        <v>-115</v>
      </c>
      <c r="D41" s="66"/>
      <c r="E41" s="66"/>
      <c r="F41" s="71" t="s">
        <v>258</v>
      </c>
    </row>
    <row r="42" spans="1:6" ht="36">
      <c r="A42" s="65" t="s">
        <v>141</v>
      </c>
      <c r="B42" s="66">
        <v>2210</v>
      </c>
      <c r="C42" s="67">
        <v>1587</v>
      </c>
      <c r="D42" s="66"/>
      <c r="E42" s="66"/>
      <c r="F42" s="66" t="s">
        <v>257</v>
      </c>
    </row>
    <row r="43" spans="1:6" ht="12.75">
      <c r="A43" s="65" t="s">
        <v>133</v>
      </c>
      <c r="B43" s="66">
        <v>2210</v>
      </c>
      <c r="C43" s="67">
        <v>2000</v>
      </c>
      <c r="D43" s="66"/>
      <c r="E43" s="66"/>
      <c r="F43" s="66"/>
    </row>
    <row r="44" spans="1:6" ht="12.75">
      <c r="A44" s="65" t="s">
        <v>133</v>
      </c>
      <c r="B44" s="66">
        <v>2210</v>
      </c>
      <c r="C44" s="67">
        <v>-300</v>
      </c>
      <c r="D44" s="66"/>
      <c r="E44" s="66"/>
      <c r="F44" s="66" t="s">
        <v>256</v>
      </c>
    </row>
    <row r="45" spans="1:6" ht="12.75">
      <c r="A45" s="65" t="s">
        <v>112</v>
      </c>
      <c r="B45" s="66">
        <v>2210</v>
      </c>
      <c r="C45" s="70">
        <v>8000</v>
      </c>
      <c r="D45" s="66"/>
      <c r="E45" s="66"/>
      <c r="F45" s="71"/>
    </row>
    <row r="46" spans="1:6" ht="12.75">
      <c r="A46" s="65" t="s">
        <v>227</v>
      </c>
      <c r="B46" s="66">
        <v>2210</v>
      </c>
      <c r="C46" s="70">
        <v>300</v>
      </c>
      <c r="D46" s="66"/>
      <c r="E46" s="66"/>
      <c r="F46" s="66" t="s">
        <v>256</v>
      </c>
    </row>
    <row r="47" spans="1:6" ht="12.75">
      <c r="A47" s="65" t="s">
        <v>117</v>
      </c>
      <c r="B47" s="66">
        <v>2210</v>
      </c>
      <c r="C47" s="70">
        <v>2300</v>
      </c>
      <c r="D47" s="66"/>
      <c r="E47" s="66"/>
      <c r="F47" s="66" t="s">
        <v>256</v>
      </c>
    </row>
    <row r="48" spans="1:6" ht="24">
      <c r="A48" s="65" t="s">
        <v>129</v>
      </c>
      <c r="B48" s="66">
        <v>2210</v>
      </c>
      <c r="C48" s="70">
        <v>103377</v>
      </c>
      <c r="D48" s="66"/>
      <c r="E48" s="66"/>
      <c r="F48" s="66" t="s">
        <v>261</v>
      </c>
    </row>
    <row r="49" spans="1:6" ht="48">
      <c r="A49" s="65" t="s">
        <v>129</v>
      </c>
      <c r="B49" s="66">
        <v>2210</v>
      </c>
      <c r="C49" s="70">
        <v>327.92</v>
      </c>
      <c r="D49" s="66"/>
      <c r="E49" s="66"/>
      <c r="F49" s="66" t="s">
        <v>262</v>
      </c>
    </row>
    <row r="50" spans="1:6" ht="36">
      <c r="A50" s="65" t="s">
        <v>129</v>
      </c>
      <c r="B50" s="66">
        <v>2210</v>
      </c>
      <c r="C50" s="70">
        <v>5001.6</v>
      </c>
      <c r="D50" s="66"/>
      <c r="E50" s="66"/>
      <c r="F50" s="66" t="s">
        <v>263</v>
      </c>
    </row>
    <row r="51" spans="1:6" ht="48">
      <c r="A51" s="65" t="s">
        <v>129</v>
      </c>
      <c r="B51" s="66">
        <v>2210</v>
      </c>
      <c r="C51" s="70">
        <v>2601</v>
      </c>
      <c r="D51" s="66"/>
      <c r="E51" s="66"/>
      <c r="F51" s="66" t="s">
        <v>264</v>
      </c>
    </row>
    <row r="52" spans="1:6" ht="36">
      <c r="A52" s="65" t="s">
        <v>129</v>
      </c>
      <c r="B52" s="66">
        <v>2210</v>
      </c>
      <c r="C52" s="70">
        <v>2807</v>
      </c>
      <c r="D52" s="66"/>
      <c r="E52" s="66"/>
      <c r="F52" s="66" t="s">
        <v>265</v>
      </c>
    </row>
    <row r="53" spans="1:6" ht="24">
      <c r="A53" s="65" t="s">
        <v>147</v>
      </c>
      <c r="B53" s="66">
        <v>2210</v>
      </c>
      <c r="C53" s="70">
        <v>5750</v>
      </c>
      <c r="D53" s="66"/>
      <c r="E53" s="66"/>
      <c r="F53" s="71" t="s">
        <v>208</v>
      </c>
    </row>
    <row r="54" spans="1:6" ht="24">
      <c r="A54" s="65" t="s">
        <v>147</v>
      </c>
      <c r="B54" s="66">
        <v>2210</v>
      </c>
      <c r="C54" s="70">
        <v>-1394</v>
      </c>
      <c r="D54" s="66"/>
      <c r="E54" s="66"/>
      <c r="F54" s="71" t="s">
        <v>258</v>
      </c>
    </row>
    <row r="55" spans="1:6" ht="24">
      <c r="A55" s="65" t="s">
        <v>147</v>
      </c>
      <c r="B55" s="66">
        <v>2210</v>
      </c>
      <c r="C55" s="67">
        <v>64000</v>
      </c>
      <c r="D55" s="66"/>
      <c r="E55" s="66"/>
      <c r="F55" s="66"/>
    </row>
    <row r="56" spans="1:6" ht="24">
      <c r="A56" s="65" t="s">
        <v>147</v>
      </c>
      <c r="B56" s="66">
        <v>2210</v>
      </c>
      <c r="C56" s="67">
        <v>-7000</v>
      </c>
      <c r="D56" s="66"/>
      <c r="E56" s="66"/>
      <c r="F56" s="66" t="s">
        <v>256</v>
      </c>
    </row>
    <row r="57" spans="1:6" ht="24">
      <c r="A57" s="65" t="s">
        <v>147</v>
      </c>
      <c r="B57" s="66">
        <v>2210</v>
      </c>
      <c r="C57" s="67">
        <v>-12240</v>
      </c>
      <c r="D57" s="66"/>
      <c r="E57" s="66"/>
      <c r="F57" s="83" t="s">
        <v>238</v>
      </c>
    </row>
    <row r="58" spans="1:6" ht="24">
      <c r="A58" s="65" t="s">
        <v>147</v>
      </c>
      <c r="B58" s="66">
        <v>2210</v>
      </c>
      <c r="C58" s="67">
        <v>-2000</v>
      </c>
      <c r="D58" s="66"/>
      <c r="E58" s="66"/>
      <c r="F58" s="83" t="s">
        <v>247</v>
      </c>
    </row>
    <row r="59" spans="1:6" ht="24">
      <c r="A59" s="65" t="s">
        <v>147</v>
      </c>
      <c r="B59" s="66">
        <v>2210</v>
      </c>
      <c r="C59" s="67">
        <v>-3032</v>
      </c>
      <c r="D59" s="66"/>
      <c r="E59" s="66"/>
      <c r="F59" s="83" t="s">
        <v>247</v>
      </c>
    </row>
    <row r="60" spans="1:6" ht="36">
      <c r="A60" s="65" t="s">
        <v>147</v>
      </c>
      <c r="B60" s="66">
        <v>2210</v>
      </c>
      <c r="C60" s="67">
        <v>12240</v>
      </c>
      <c r="D60" s="66"/>
      <c r="E60" s="66"/>
      <c r="F60" s="66" t="s">
        <v>257</v>
      </c>
    </row>
    <row r="61" spans="1:6" ht="12.75">
      <c r="A61" s="65" t="s">
        <v>234</v>
      </c>
      <c r="B61" s="66">
        <v>2210</v>
      </c>
      <c r="C61" s="67">
        <v>5040</v>
      </c>
      <c r="D61" s="66"/>
      <c r="E61" s="66"/>
      <c r="F61" s="71" t="s">
        <v>208</v>
      </c>
    </row>
    <row r="62" spans="1:6" ht="48">
      <c r="A62" s="65" t="s">
        <v>234</v>
      </c>
      <c r="B62" s="66">
        <v>2210</v>
      </c>
      <c r="C62" s="67">
        <v>12240</v>
      </c>
      <c r="D62" s="66"/>
      <c r="E62" s="66"/>
      <c r="F62" s="66" t="s">
        <v>262</v>
      </c>
    </row>
    <row r="63" spans="1:6" ht="12.75">
      <c r="A63" s="65" t="s">
        <v>234</v>
      </c>
      <c r="B63" s="66">
        <v>2210</v>
      </c>
      <c r="C63" s="67">
        <v>12240</v>
      </c>
      <c r="D63" s="66"/>
      <c r="E63" s="66"/>
      <c r="F63" s="66"/>
    </row>
    <row r="64" spans="1:6" ht="12.75">
      <c r="A64" s="65" t="s">
        <v>137</v>
      </c>
      <c r="B64" s="66">
        <v>2210</v>
      </c>
      <c r="C64" s="67">
        <v>921</v>
      </c>
      <c r="D64" s="66"/>
      <c r="E64" s="66"/>
      <c r="F64" s="66"/>
    </row>
    <row r="65" spans="1:6" ht="12.75">
      <c r="A65" s="65" t="s">
        <v>137</v>
      </c>
      <c r="B65" s="66">
        <v>2210</v>
      </c>
      <c r="C65" s="67">
        <v>-200</v>
      </c>
      <c r="D65" s="66"/>
      <c r="E65" s="66"/>
      <c r="F65" s="83" t="s">
        <v>238</v>
      </c>
    </row>
    <row r="66" spans="1:6" ht="12.75">
      <c r="A66" s="65" t="s">
        <v>224</v>
      </c>
      <c r="B66" s="66">
        <v>2210</v>
      </c>
      <c r="C66" s="67">
        <v>1000</v>
      </c>
      <c r="D66" s="66"/>
      <c r="E66" s="66"/>
      <c r="F66" s="66"/>
    </row>
    <row r="67" spans="1:6" ht="12.75">
      <c r="A67" s="65" t="s">
        <v>245</v>
      </c>
      <c r="B67" s="66">
        <v>2210</v>
      </c>
      <c r="C67" s="67">
        <v>-320</v>
      </c>
      <c r="D67" s="66"/>
      <c r="E67" s="66"/>
      <c r="F67" s="83" t="s">
        <v>238</v>
      </c>
    </row>
    <row r="68" spans="1:6" ht="12.75">
      <c r="A68" s="65" t="s">
        <v>140</v>
      </c>
      <c r="B68" s="66">
        <v>2210</v>
      </c>
      <c r="C68" s="67">
        <v>500</v>
      </c>
      <c r="D68" s="66"/>
      <c r="E68" s="66"/>
      <c r="F68" s="66"/>
    </row>
    <row r="69" spans="1:6" ht="12.75">
      <c r="A69" s="65" t="s">
        <v>131</v>
      </c>
      <c r="B69" s="66">
        <v>2210</v>
      </c>
      <c r="C69" s="67">
        <v>3000</v>
      </c>
      <c r="D69" s="66"/>
      <c r="E69" s="66"/>
      <c r="F69" s="66"/>
    </row>
    <row r="70" spans="1:6" ht="12.75">
      <c r="A70" s="65" t="s">
        <v>131</v>
      </c>
      <c r="B70" s="66">
        <v>2210</v>
      </c>
      <c r="C70" s="67">
        <v>-2300</v>
      </c>
      <c r="D70" s="66"/>
      <c r="E70" s="66"/>
      <c r="F70" s="66"/>
    </row>
    <row r="71" spans="1:6" ht="12.75">
      <c r="A71" s="72" t="s">
        <v>134</v>
      </c>
      <c r="B71" s="66">
        <v>2210</v>
      </c>
      <c r="C71" s="67">
        <v>1000</v>
      </c>
      <c r="D71" s="66"/>
      <c r="E71" s="66"/>
      <c r="F71" s="66" t="s">
        <v>256</v>
      </c>
    </row>
    <row r="72" spans="1:6" ht="12.75">
      <c r="A72" s="72" t="s">
        <v>134</v>
      </c>
      <c r="B72" s="66">
        <v>2210</v>
      </c>
      <c r="C72" s="67">
        <v>-210</v>
      </c>
      <c r="D72" s="66"/>
      <c r="E72" s="66"/>
      <c r="F72" s="66"/>
    </row>
    <row r="73" spans="1:6" ht="12.75">
      <c r="A73" s="72" t="s">
        <v>126</v>
      </c>
      <c r="B73" s="66">
        <v>2210</v>
      </c>
      <c r="C73" s="67">
        <v>1000</v>
      </c>
      <c r="D73" s="66"/>
      <c r="E73" s="66"/>
      <c r="F73" s="66"/>
    </row>
    <row r="74" spans="1:6" ht="12.75">
      <c r="A74" s="72" t="s">
        <v>138</v>
      </c>
      <c r="B74" s="66">
        <v>2210</v>
      </c>
      <c r="C74" s="67">
        <v>1000</v>
      </c>
      <c r="D74" s="66"/>
      <c r="E74" s="66"/>
      <c r="F74" s="66"/>
    </row>
    <row r="75" spans="1:6" ht="24">
      <c r="A75" s="72" t="s">
        <v>225</v>
      </c>
      <c r="B75" s="66">
        <v>2210</v>
      </c>
      <c r="C75" s="67">
        <v>800</v>
      </c>
      <c r="D75" s="66"/>
      <c r="E75" s="66"/>
      <c r="F75" s="66"/>
    </row>
    <row r="76" spans="1:6" ht="24">
      <c r="A76" s="68" t="s">
        <v>231</v>
      </c>
      <c r="B76" s="66">
        <v>2210</v>
      </c>
      <c r="C76" s="67">
        <v>3000</v>
      </c>
      <c r="D76" s="66"/>
      <c r="E76" s="66"/>
      <c r="F76" s="83" t="s">
        <v>260</v>
      </c>
    </row>
    <row r="77" spans="1:6" ht="24">
      <c r="A77" s="68" t="s">
        <v>232</v>
      </c>
      <c r="B77" s="66">
        <v>2210</v>
      </c>
      <c r="C77" s="67">
        <v>9019</v>
      </c>
      <c r="D77" s="66"/>
      <c r="E77" s="66"/>
      <c r="F77" s="83" t="s">
        <v>260</v>
      </c>
    </row>
    <row r="78" spans="1:6" ht="36">
      <c r="A78" s="68" t="s">
        <v>242</v>
      </c>
      <c r="B78" s="66">
        <v>2210</v>
      </c>
      <c r="C78" s="67">
        <v>6000</v>
      </c>
      <c r="D78" s="66"/>
      <c r="E78" s="66"/>
      <c r="F78" s="66" t="s">
        <v>266</v>
      </c>
    </row>
    <row r="79" spans="1:6" ht="24">
      <c r="A79" s="84" t="s">
        <v>239</v>
      </c>
      <c r="B79" s="66">
        <v>2210</v>
      </c>
      <c r="C79" s="67">
        <v>1000</v>
      </c>
      <c r="D79" s="66"/>
      <c r="E79" s="66"/>
      <c r="F79" s="83" t="s">
        <v>238</v>
      </c>
    </row>
    <row r="80" spans="1:6" ht="12.75">
      <c r="A80" s="84" t="s">
        <v>240</v>
      </c>
      <c r="B80" s="66">
        <v>2210</v>
      </c>
      <c r="C80" s="67">
        <v>200</v>
      </c>
      <c r="D80" s="66"/>
      <c r="E80" s="66"/>
      <c r="F80" s="83" t="s">
        <v>238</v>
      </c>
    </row>
    <row r="81" spans="1:6" ht="12.75">
      <c r="A81" s="68" t="s">
        <v>241</v>
      </c>
      <c r="B81" s="83">
        <v>2210</v>
      </c>
      <c r="C81" s="67">
        <v>210</v>
      </c>
      <c r="D81" s="66"/>
      <c r="E81" s="66"/>
      <c r="F81" s="83" t="s">
        <v>238</v>
      </c>
    </row>
    <row r="82" spans="1:6" ht="24">
      <c r="A82" s="68" t="s">
        <v>243</v>
      </c>
      <c r="B82" s="83">
        <v>2210</v>
      </c>
      <c r="C82" s="67">
        <v>151</v>
      </c>
      <c r="D82" s="66"/>
      <c r="E82" s="66"/>
      <c r="F82" s="83" t="s">
        <v>258</v>
      </c>
    </row>
    <row r="83" spans="1:6" ht="24">
      <c r="A83" s="68" t="s">
        <v>189</v>
      </c>
      <c r="B83" s="83">
        <v>2210</v>
      </c>
      <c r="C83" s="67">
        <v>1195</v>
      </c>
      <c r="D83" s="66"/>
      <c r="E83" s="66"/>
      <c r="F83" s="83" t="s">
        <v>258</v>
      </c>
    </row>
    <row r="84" spans="1:6" ht="12.75">
      <c r="A84" s="68" t="s">
        <v>244</v>
      </c>
      <c r="B84" s="83">
        <v>2210</v>
      </c>
      <c r="C84" s="67">
        <v>320</v>
      </c>
      <c r="D84" s="66"/>
      <c r="E84" s="66"/>
      <c r="F84" s="83" t="s">
        <v>238</v>
      </c>
    </row>
    <row r="85" spans="1:6" ht="12.75">
      <c r="A85" s="68" t="s">
        <v>250</v>
      </c>
      <c r="B85" s="83">
        <v>2210</v>
      </c>
      <c r="C85" s="67">
        <v>3032</v>
      </c>
      <c r="D85" s="66"/>
      <c r="E85" s="66"/>
      <c r="F85" s="83" t="s">
        <v>247</v>
      </c>
    </row>
    <row r="86" spans="1:6" ht="12.75">
      <c r="A86" s="72"/>
      <c r="B86" s="66"/>
      <c r="C86" s="85">
        <f>SUM(C13:C81)</f>
        <v>331096.52</v>
      </c>
      <c r="D86" s="86"/>
      <c r="E86" s="66"/>
      <c r="F86" s="66"/>
    </row>
    <row r="87" spans="1:6" ht="24">
      <c r="A87" s="65" t="s">
        <v>124</v>
      </c>
      <c r="B87" s="66">
        <v>2220</v>
      </c>
      <c r="C87" s="70">
        <v>45000</v>
      </c>
      <c r="D87" s="66"/>
      <c r="E87" s="66"/>
      <c r="F87" s="66"/>
    </row>
    <row r="88" spans="1:6" ht="12.75">
      <c r="A88" s="65" t="s">
        <v>121</v>
      </c>
      <c r="B88" s="66">
        <v>2220</v>
      </c>
      <c r="C88" s="70">
        <v>40000</v>
      </c>
      <c r="D88" s="66"/>
      <c r="E88" s="66"/>
      <c r="F88" s="66"/>
    </row>
    <row r="89" spans="1:6" ht="12.75">
      <c r="A89" s="65" t="s">
        <v>121</v>
      </c>
      <c r="B89" s="66">
        <v>2220</v>
      </c>
      <c r="C89" s="70">
        <v>-1050</v>
      </c>
      <c r="D89" s="66"/>
      <c r="E89" s="66"/>
      <c r="F89" s="66" t="s">
        <v>256</v>
      </c>
    </row>
    <row r="90" spans="1:6" ht="12.75">
      <c r="A90" s="65" t="s">
        <v>121</v>
      </c>
      <c r="B90" s="66">
        <v>2220</v>
      </c>
      <c r="C90" s="70">
        <v>-3540</v>
      </c>
      <c r="D90" s="66"/>
      <c r="E90" s="66"/>
      <c r="F90" s="66" t="s">
        <v>256</v>
      </c>
    </row>
    <row r="91" spans="1:6" ht="12.75">
      <c r="A91" s="65" t="s">
        <v>267</v>
      </c>
      <c r="B91" s="66">
        <v>2220</v>
      </c>
      <c r="C91" s="70">
        <v>-2500</v>
      </c>
      <c r="D91" s="66"/>
      <c r="E91" s="66"/>
      <c r="F91" s="83" t="s">
        <v>238</v>
      </c>
    </row>
    <row r="92" spans="1:6" ht="12.75">
      <c r="A92" s="65" t="s">
        <v>268</v>
      </c>
      <c r="B92" s="66">
        <v>2220</v>
      </c>
      <c r="C92" s="70">
        <v>-1301</v>
      </c>
      <c r="D92" s="66"/>
      <c r="E92" s="66"/>
      <c r="F92" s="83" t="s">
        <v>247</v>
      </c>
    </row>
    <row r="93" spans="1:6" ht="12.75">
      <c r="A93" s="65" t="s">
        <v>268</v>
      </c>
      <c r="B93" s="66">
        <v>2220</v>
      </c>
      <c r="C93" s="70">
        <v>-1511</v>
      </c>
      <c r="D93" s="66"/>
      <c r="E93" s="66"/>
      <c r="F93" s="83" t="s">
        <v>269</v>
      </c>
    </row>
    <row r="94" spans="1:6" ht="24">
      <c r="A94" s="65" t="s">
        <v>120</v>
      </c>
      <c r="B94" s="66">
        <v>2220</v>
      </c>
      <c r="C94" s="70">
        <v>13000</v>
      </c>
      <c r="D94" s="66"/>
      <c r="E94" s="66"/>
      <c r="F94" s="66"/>
    </row>
    <row r="95" spans="1:6" ht="24">
      <c r="A95" s="65" t="s">
        <v>185</v>
      </c>
      <c r="B95" s="66">
        <v>2220</v>
      </c>
      <c r="C95" s="70">
        <v>6000</v>
      </c>
      <c r="D95" s="66"/>
      <c r="E95" s="66"/>
      <c r="F95" s="66"/>
    </row>
    <row r="96" spans="1:6" ht="24">
      <c r="A96" s="65" t="s">
        <v>125</v>
      </c>
      <c r="B96" s="66">
        <v>2220</v>
      </c>
      <c r="C96" s="70">
        <v>55000</v>
      </c>
      <c r="D96" s="66"/>
      <c r="E96" s="66"/>
      <c r="F96" s="66"/>
    </row>
    <row r="97" spans="1:6" ht="12.75">
      <c r="A97" s="65" t="s">
        <v>115</v>
      </c>
      <c r="B97" s="66">
        <v>2220</v>
      </c>
      <c r="C97" s="70">
        <v>17000</v>
      </c>
      <c r="D97" s="66"/>
      <c r="E97" s="66"/>
      <c r="F97" s="66"/>
    </row>
    <row r="98" spans="1:6" ht="12.75">
      <c r="A98" s="65" t="s">
        <v>115</v>
      </c>
      <c r="B98" s="66">
        <v>2220</v>
      </c>
      <c r="C98" s="70">
        <v>706</v>
      </c>
      <c r="D98" s="66"/>
      <c r="E98" s="66"/>
      <c r="F98" s="66" t="s">
        <v>269</v>
      </c>
    </row>
    <row r="99" spans="1:6" ht="24">
      <c r="A99" s="65" t="s">
        <v>123</v>
      </c>
      <c r="B99" s="66">
        <v>2220</v>
      </c>
      <c r="C99" s="70">
        <v>10000</v>
      </c>
      <c r="D99" s="66"/>
      <c r="E99" s="66"/>
      <c r="F99" s="66"/>
    </row>
    <row r="100" spans="1:6" ht="12.75">
      <c r="A100" s="65" t="s">
        <v>188</v>
      </c>
      <c r="B100" s="66">
        <v>2220</v>
      </c>
      <c r="C100" s="70">
        <v>40000</v>
      </c>
      <c r="D100" s="66"/>
      <c r="E100" s="66"/>
      <c r="F100" s="66"/>
    </row>
    <row r="101" spans="1:6" ht="12.75">
      <c r="A101" s="65" t="s">
        <v>270</v>
      </c>
      <c r="B101" s="66">
        <v>2220</v>
      </c>
      <c r="C101" s="70">
        <v>70000</v>
      </c>
      <c r="D101" s="66"/>
      <c r="E101" s="66"/>
      <c r="F101" s="66"/>
    </row>
    <row r="102" spans="1:6" ht="24">
      <c r="A102" s="65" t="s">
        <v>196</v>
      </c>
      <c r="B102" s="66">
        <v>2220</v>
      </c>
      <c r="C102" s="70">
        <v>1000</v>
      </c>
      <c r="D102" s="66"/>
      <c r="E102" s="66"/>
      <c r="F102" s="66"/>
    </row>
    <row r="103" spans="1:6" ht="36">
      <c r="A103" s="65" t="s">
        <v>114</v>
      </c>
      <c r="B103" s="66">
        <v>2220</v>
      </c>
      <c r="C103" s="70">
        <v>30000</v>
      </c>
      <c r="D103" s="66"/>
      <c r="E103" s="66"/>
      <c r="F103" s="66"/>
    </row>
    <row r="104" spans="1:6" ht="12.75">
      <c r="A104" s="65" t="s">
        <v>117</v>
      </c>
      <c r="B104" s="66">
        <v>2220</v>
      </c>
      <c r="C104" s="70">
        <v>7000</v>
      </c>
      <c r="D104" s="66"/>
      <c r="E104" s="66"/>
      <c r="F104" s="66"/>
    </row>
    <row r="105" spans="1:6" ht="24">
      <c r="A105" s="65" t="s">
        <v>116</v>
      </c>
      <c r="B105" s="66">
        <v>2220</v>
      </c>
      <c r="C105" s="70">
        <v>16000</v>
      </c>
      <c r="D105" s="66"/>
      <c r="E105" s="66"/>
      <c r="F105" s="66"/>
    </row>
    <row r="106" spans="1:6" ht="36">
      <c r="A106" s="65" t="s">
        <v>171</v>
      </c>
      <c r="B106" s="66">
        <v>2220</v>
      </c>
      <c r="C106" s="70">
        <v>3000</v>
      </c>
      <c r="D106" s="66"/>
      <c r="E106" s="66"/>
      <c r="F106" s="66"/>
    </row>
    <row r="107" spans="1:6" ht="36">
      <c r="A107" s="65" t="s">
        <v>118</v>
      </c>
      <c r="B107" s="66">
        <v>2220</v>
      </c>
      <c r="C107" s="70">
        <v>1000</v>
      </c>
      <c r="D107" s="66"/>
      <c r="E107" s="66"/>
      <c r="F107" s="66"/>
    </row>
    <row r="108" spans="1:6" ht="24">
      <c r="A108" s="74" t="s">
        <v>119</v>
      </c>
      <c r="B108" s="66">
        <v>2220</v>
      </c>
      <c r="C108" s="70">
        <v>2000</v>
      </c>
      <c r="D108" s="66"/>
      <c r="E108" s="66"/>
      <c r="F108" s="66"/>
    </row>
    <row r="109" spans="1:6" ht="12.75">
      <c r="A109" s="65" t="s">
        <v>122</v>
      </c>
      <c r="B109" s="66">
        <v>2220</v>
      </c>
      <c r="C109" s="70">
        <v>2000</v>
      </c>
      <c r="D109" s="66"/>
      <c r="E109" s="66"/>
      <c r="F109" s="66"/>
    </row>
    <row r="110" spans="1:6" ht="12.75">
      <c r="A110" s="65" t="s">
        <v>271</v>
      </c>
      <c r="B110" s="66">
        <v>2220</v>
      </c>
      <c r="C110" s="70">
        <v>805</v>
      </c>
      <c r="D110" s="66"/>
      <c r="E110" s="66"/>
      <c r="F110" s="66" t="s">
        <v>269</v>
      </c>
    </row>
    <row r="111" spans="1:6" ht="12.75">
      <c r="A111" s="65" t="s">
        <v>189</v>
      </c>
      <c r="B111" s="66">
        <v>2220</v>
      </c>
      <c r="C111" s="70">
        <v>500</v>
      </c>
      <c r="D111" s="66"/>
      <c r="E111" s="66"/>
      <c r="F111" s="66"/>
    </row>
    <row r="112" spans="1:6" ht="12.75">
      <c r="A112" s="74" t="s">
        <v>229</v>
      </c>
      <c r="B112" s="66">
        <v>2220</v>
      </c>
      <c r="C112" s="70">
        <v>1500</v>
      </c>
      <c r="D112" s="66"/>
      <c r="E112" s="66"/>
      <c r="F112" s="66"/>
    </row>
    <row r="113" spans="1:6" ht="12.75">
      <c r="A113" s="74" t="s">
        <v>140</v>
      </c>
      <c r="B113" s="66">
        <v>2220</v>
      </c>
      <c r="C113" s="70">
        <v>1050</v>
      </c>
      <c r="D113" s="66"/>
      <c r="E113" s="66"/>
      <c r="F113" s="66" t="s">
        <v>256</v>
      </c>
    </row>
    <row r="114" spans="1:6" ht="24">
      <c r="A114" s="87" t="s">
        <v>272</v>
      </c>
      <c r="B114" s="66">
        <v>2220</v>
      </c>
      <c r="C114" s="70">
        <v>3540</v>
      </c>
      <c r="D114" s="66"/>
      <c r="E114" s="66"/>
      <c r="F114" s="66" t="s">
        <v>256</v>
      </c>
    </row>
    <row r="115" spans="1:6" ht="24">
      <c r="A115" s="68" t="s">
        <v>225</v>
      </c>
      <c r="B115" s="66">
        <v>2220</v>
      </c>
      <c r="C115" s="70">
        <v>2500</v>
      </c>
      <c r="D115" s="66"/>
      <c r="E115" s="66"/>
      <c r="F115" s="66" t="s">
        <v>238</v>
      </c>
    </row>
    <row r="116" spans="1:6" ht="12.75">
      <c r="A116" s="68" t="s">
        <v>246</v>
      </c>
      <c r="B116" s="66">
        <v>2220</v>
      </c>
      <c r="C116" s="70">
        <v>1301</v>
      </c>
      <c r="D116" s="66"/>
      <c r="E116" s="66"/>
      <c r="F116" s="66" t="s">
        <v>247</v>
      </c>
    </row>
    <row r="117" spans="1:6" ht="12.75">
      <c r="A117" s="65"/>
      <c r="B117" s="66"/>
      <c r="C117" s="75">
        <f>SUM(C87:C116)</f>
        <v>360000</v>
      </c>
      <c r="D117" s="66"/>
      <c r="E117" s="66"/>
      <c r="F117" s="66"/>
    </row>
    <row r="118" spans="1:6" ht="24">
      <c r="A118" s="65" t="s">
        <v>153</v>
      </c>
      <c r="B118" s="66">
        <v>2240</v>
      </c>
      <c r="C118" s="70">
        <v>60000</v>
      </c>
      <c r="D118" s="66"/>
      <c r="E118" s="66"/>
      <c r="F118" s="66"/>
    </row>
    <row r="119" spans="1:6" ht="24">
      <c r="A119" s="65" t="s">
        <v>153</v>
      </c>
      <c r="B119" s="66">
        <v>2240</v>
      </c>
      <c r="C119" s="70">
        <v>1717</v>
      </c>
      <c r="D119" s="66"/>
      <c r="E119" s="66"/>
      <c r="F119" s="66" t="s">
        <v>208</v>
      </c>
    </row>
    <row r="120" spans="1:6" ht="36">
      <c r="A120" s="65" t="s">
        <v>153</v>
      </c>
      <c r="B120" s="66">
        <v>2240</v>
      </c>
      <c r="C120" s="70">
        <v>8988</v>
      </c>
      <c r="D120" s="66"/>
      <c r="E120" s="66"/>
      <c r="F120" s="66" t="s">
        <v>257</v>
      </c>
    </row>
    <row r="121" spans="1:6" ht="24">
      <c r="A121" s="65" t="s">
        <v>153</v>
      </c>
      <c r="B121" s="66">
        <v>2240</v>
      </c>
      <c r="C121" s="70">
        <v>3000</v>
      </c>
      <c r="D121" s="66"/>
      <c r="E121" s="66"/>
      <c r="F121" s="66" t="s">
        <v>273</v>
      </c>
    </row>
    <row r="122" spans="1:6" ht="24">
      <c r="A122" s="65" t="s">
        <v>163</v>
      </c>
      <c r="B122" s="66">
        <v>2240</v>
      </c>
      <c r="C122" s="70">
        <v>55000</v>
      </c>
      <c r="D122" s="66"/>
      <c r="E122" s="66"/>
      <c r="F122" s="66"/>
    </row>
    <row r="123" spans="1:6" ht="36">
      <c r="A123" s="65" t="s">
        <v>163</v>
      </c>
      <c r="B123" s="66">
        <v>2240</v>
      </c>
      <c r="C123" s="70">
        <v>2881</v>
      </c>
      <c r="D123" s="66"/>
      <c r="E123" s="66"/>
      <c r="F123" s="66" t="s">
        <v>257</v>
      </c>
    </row>
    <row r="124" spans="1:6" ht="24">
      <c r="A124" s="65" t="s">
        <v>163</v>
      </c>
      <c r="B124" s="66">
        <v>2240</v>
      </c>
      <c r="C124" s="70">
        <v>1168</v>
      </c>
      <c r="D124" s="66"/>
      <c r="E124" s="66"/>
      <c r="F124" s="66" t="s">
        <v>208</v>
      </c>
    </row>
    <row r="125" spans="1:6" ht="24">
      <c r="A125" s="65" t="s">
        <v>162</v>
      </c>
      <c r="B125" s="66">
        <v>2240</v>
      </c>
      <c r="C125" s="70">
        <v>10</v>
      </c>
      <c r="D125" s="66"/>
      <c r="E125" s="66"/>
      <c r="F125" s="66"/>
    </row>
    <row r="126" spans="1:6" ht="24">
      <c r="A126" s="65" t="s">
        <v>151</v>
      </c>
      <c r="B126" s="66">
        <v>2240</v>
      </c>
      <c r="C126" s="70">
        <v>12500</v>
      </c>
      <c r="D126" s="66"/>
      <c r="E126" s="66"/>
      <c r="F126" s="66"/>
    </row>
    <row r="127" spans="1:6" ht="36">
      <c r="A127" s="65" t="s">
        <v>151</v>
      </c>
      <c r="B127" s="66">
        <v>2240</v>
      </c>
      <c r="C127" s="70">
        <v>279</v>
      </c>
      <c r="D127" s="66"/>
      <c r="E127" s="66"/>
      <c r="F127" s="66" t="s">
        <v>257</v>
      </c>
    </row>
    <row r="128" spans="1:6" ht="24">
      <c r="A128" s="65" t="s">
        <v>151</v>
      </c>
      <c r="B128" s="66">
        <v>2240</v>
      </c>
      <c r="C128" s="70">
        <v>17115</v>
      </c>
      <c r="D128" s="66"/>
      <c r="E128" s="66"/>
      <c r="F128" s="66" t="s">
        <v>273</v>
      </c>
    </row>
    <row r="129" spans="1:6" ht="24">
      <c r="A129" s="65" t="s">
        <v>151</v>
      </c>
      <c r="B129" s="66">
        <v>2240</v>
      </c>
      <c r="C129" s="70">
        <v>-10060</v>
      </c>
      <c r="D129" s="66"/>
      <c r="E129" s="66"/>
      <c r="F129" s="66" t="s">
        <v>208</v>
      </c>
    </row>
    <row r="130" spans="1:6" ht="12.75">
      <c r="A130" s="65" t="s">
        <v>165</v>
      </c>
      <c r="B130" s="66">
        <v>2240</v>
      </c>
      <c r="C130" s="70">
        <v>6800</v>
      </c>
      <c r="D130" s="66"/>
      <c r="E130" s="66"/>
      <c r="F130" s="66"/>
    </row>
    <row r="131" spans="1:6" ht="12.75">
      <c r="A131" s="65" t="s">
        <v>230</v>
      </c>
      <c r="B131" s="66">
        <v>2240</v>
      </c>
      <c r="C131" s="70">
        <v>3000</v>
      </c>
      <c r="D131" s="66"/>
      <c r="E131" s="66"/>
      <c r="F131" s="66"/>
    </row>
    <row r="132" spans="1:6" ht="24">
      <c r="A132" s="65" t="s">
        <v>152</v>
      </c>
      <c r="B132" s="66">
        <v>2240</v>
      </c>
      <c r="C132" s="70">
        <v>9000</v>
      </c>
      <c r="D132" s="66"/>
      <c r="E132" s="66"/>
      <c r="F132" s="66"/>
    </row>
    <row r="133" spans="1:6" ht="36">
      <c r="A133" s="65" t="s">
        <v>152</v>
      </c>
      <c r="B133" s="66">
        <v>2240</v>
      </c>
      <c r="C133" s="70">
        <v>4738</v>
      </c>
      <c r="D133" s="66"/>
      <c r="E133" s="66"/>
      <c r="F133" s="66" t="s">
        <v>257</v>
      </c>
    </row>
    <row r="134" spans="1:6" ht="12.75">
      <c r="A134" s="65" t="s">
        <v>166</v>
      </c>
      <c r="B134" s="66">
        <v>2240</v>
      </c>
      <c r="C134" s="70">
        <v>5200</v>
      </c>
      <c r="D134" s="66"/>
      <c r="E134" s="66"/>
      <c r="F134" s="66"/>
    </row>
    <row r="135" spans="1:6" ht="36">
      <c r="A135" s="65" t="s">
        <v>166</v>
      </c>
      <c r="B135" s="66">
        <v>2240</v>
      </c>
      <c r="C135" s="70">
        <v>611</v>
      </c>
      <c r="D135" s="66"/>
      <c r="E135" s="66"/>
      <c r="F135" s="66" t="s">
        <v>257</v>
      </c>
    </row>
    <row r="136" spans="1:6" ht="24">
      <c r="A136" s="65" t="s">
        <v>274</v>
      </c>
      <c r="B136" s="66">
        <v>2240</v>
      </c>
      <c r="C136" s="70">
        <v>2635</v>
      </c>
      <c r="D136" s="66"/>
      <c r="E136" s="66"/>
      <c r="F136" s="66"/>
    </row>
    <row r="137" spans="1:6" ht="36">
      <c r="A137" s="65" t="s">
        <v>274</v>
      </c>
      <c r="B137" s="66">
        <v>2240</v>
      </c>
      <c r="C137" s="70">
        <v>549</v>
      </c>
      <c r="D137" s="66"/>
      <c r="E137" s="66"/>
      <c r="F137" s="66" t="s">
        <v>257</v>
      </c>
    </row>
    <row r="138" spans="1:6" ht="12.75">
      <c r="A138" s="65" t="s">
        <v>169</v>
      </c>
      <c r="B138" s="66">
        <v>2240</v>
      </c>
      <c r="C138" s="73">
        <v>1400</v>
      </c>
      <c r="D138" s="66"/>
      <c r="E138" s="66"/>
      <c r="F138" s="66"/>
    </row>
    <row r="139" spans="1:6" ht="24">
      <c r="A139" s="65" t="s">
        <v>148</v>
      </c>
      <c r="B139" s="66">
        <v>2240</v>
      </c>
      <c r="C139" s="70">
        <v>35000</v>
      </c>
      <c r="D139" s="66"/>
      <c r="E139" s="66"/>
      <c r="F139" s="66"/>
    </row>
    <row r="140" spans="1:6" ht="36">
      <c r="A140" s="65" t="s">
        <v>148</v>
      </c>
      <c r="B140" s="66">
        <v>2240</v>
      </c>
      <c r="C140" s="70">
        <v>1406</v>
      </c>
      <c r="D140" s="66"/>
      <c r="E140" s="66"/>
      <c r="F140" s="66" t="s">
        <v>257</v>
      </c>
    </row>
    <row r="141" spans="1:6" ht="24">
      <c r="A141" s="65" t="s">
        <v>159</v>
      </c>
      <c r="B141" s="66">
        <v>2240</v>
      </c>
      <c r="C141" s="70">
        <v>3305</v>
      </c>
      <c r="D141" s="66"/>
      <c r="E141" s="66"/>
      <c r="F141" s="66"/>
    </row>
    <row r="142" spans="1:6" ht="12.75">
      <c r="A142" s="65" t="s">
        <v>160</v>
      </c>
      <c r="B142" s="66">
        <v>2240</v>
      </c>
      <c r="C142" s="70">
        <v>9000</v>
      </c>
      <c r="D142" s="66"/>
      <c r="E142" s="66"/>
      <c r="F142" s="66"/>
    </row>
    <row r="143" spans="1:6" ht="24">
      <c r="A143" s="65" t="s">
        <v>161</v>
      </c>
      <c r="B143" s="66">
        <v>2240</v>
      </c>
      <c r="C143" s="70">
        <v>7878</v>
      </c>
      <c r="D143" s="66"/>
      <c r="E143" s="66"/>
      <c r="F143" s="66"/>
    </row>
    <row r="144" spans="1:6" ht="24">
      <c r="A144" s="65" t="s">
        <v>161</v>
      </c>
      <c r="B144" s="66">
        <v>2240</v>
      </c>
      <c r="C144" s="70">
        <v>7060</v>
      </c>
      <c r="D144" s="66"/>
      <c r="E144" s="66"/>
      <c r="F144" s="66" t="s">
        <v>273</v>
      </c>
    </row>
    <row r="145" spans="1:6" ht="24">
      <c r="A145" s="65" t="s">
        <v>275</v>
      </c>
      <c r="B145" s="66">
        <v>2240</v>
      </c>
      <c r="C145" s="70">
        <v>5000</v>
      </c>
      <c r="D145" s="66"/>
      <c r="E145" s="66"/>
      <c r="F145" s="66"/>
    </row>
    <row r="146" spans="1:6" ht="24">
      <c r="A146" s="65" t="s">
        <v>275</v>
      </c>
      <c r="B146" s="66">
        <v>2240</v>
      </c>
      <c r="C146" s="70">
        <v>-2000</v>
      </c>
      <c r="D146" s="66"/>
      <c r="E146" s="66"/>
      <c r="F146" s="66" t="s">
        <v>247</v>
      </c>
    </row>
    <row r="147" spans="1:6" ht="36">
      <c r="A147" s="65" t="s">
        <v>154</v>
      </c>
      <c r="B147" s="66">
        <v>2240</v>
      </c>
      <c r="C147" s="70">
        <v>352</v>
      </c>
      <c r="D147" s="66"/>
      <c r="E147" s="66"/>
      <c r="F147" s="66" t="s">
        <v>257</v>
      </c>
    </row>
    <row r="148" spans="1:6" ht="36">
      <c r="A148" s="65" t="s">
        <v>275</v>
      </c>
      <c r="B148" s="66">
        <v>2240</v>
      </c>
      <c r="C148" s="70">
        <v>1326</v>
      </c>
      <c r="D148" s="66"/>
      <c r="E148" s="66"/>
      <c r="F148" s="66" t="s">
        <v>276</v>
      </c>
    </row>
    <row r="149" spans="1:6" ht="24">
      <c r="A149" s="65" t="s">
        <v>164</v>
      </c>
      <c r="B149" s="66">
        <v>2240</v>
      </c>
      <c r="C149" s="70">
        <v>5000</v>
      </c>
      <c r="D149" s="66"/>
      <c r="E149" s="66"/>
      <c r="F149" s="66"/>
    </row>
    <row r="150" spans="1:6" ht="24">
      <c r="A150" s="65" t="s">
        <v>158</v>
      </c>
      <c r="B150" s="66">
        <v>2240</v>
      </c>
      <c r="C150" s="70">
        <v>5000</v>
      </c>
      <c r="D150" s="66"/>
      <c r="E150" s="66"/>
      <c r="F150" s="66"/>
    </row>
    <row r="151" spans="1:6" ht="24">
      <c r="A151" s="65" t="s">
        <v>158</v>
      </c>
      <c r="B151" s="66">
        <v>2240</v>
      </c>
      <c r="C151" s="70">
        <v>2000</v>
      </c>
      <c r="D151" s="66"/>
      <c r="E151" s="66"/>
      <c r="F151" s="66" t="s">
        <v>247</v>
      </c>
    </row>
    <row r="152" spans="1:6" ht="36">
      <c r="A152" s="65" t="s">
        <v>158</v>
      </c>
      <c r="B152" s="66">
        <v>2240</v>
      </c>
      <c r="C152" s="70">
        <v>303</v>
      </c>
      <c r="D152" s="66"/>
      <c r="E152" s="66"/>
      <c r="F152" s="66" t="s">
        <v>257</v>
      </c>
    </row>
    <row r="153" spans="1:6" ht="12.75">
      <c r="A153" s="65" t="s">
        <v>149</v>
      </c>
      <c r="B153" s="66">
        <v>2240</v>
      </c>
      <c r="C153" s="70">
        <v>6403</v>
      </c>
      <c r="D153" s="66"/>
      <c r="E153" s="66"/>
      <c r="F153" s="66"/>
    </row>
    <row r="154" spans="1:6" ht="24">
      <c r="A154" s="65" t="s">
        <v>233</v>
      </c>
      <c r="B154" s="66">
        <v>2240</v>
      </c>
      <c r="C154" s="73">
        <v>5000</v>
      </c>
      <c r="D154" s="66"/>
      <c r="E154" s="66"/>
      <c r="F154" s="66"/>
    </row>
    <row r="155" spans="1:6" ht="12.75">
      <c r="A155" s="66"/>
      <c r="B155" s="66"/>
      <c r="C155" s="76">
        <f>SUM(C118:C154)</f>
        <v>278564</v>
      </c>
      <c r="D155" s="66"/>
      <c r="E155" s="66"/>
      <c r="F155" s="66"/>
    </row>
    <row r="156" spans="1:6" ht="24">
      <c r="A156" s="65" t="s">
        <v>157</v>
      </c>
      <c r="B156" s="66">
        <v>2271</v>
      </c>
      <c r="C156" s="73">
        <v>48750</v>
      </c>
      <c r="D156" s="66"/>
      <c r="E156" s="66"/>
      <c r="F156" s="71" t="s">
        <v>83</v>
      </c>
    </row>
    <row r="157" spans="1:6" ht="24">
      <c r="A157" s="65" t="s">
        <v>157</v>
      </c>
      <c r="B157" s="66">
        <v>2271</v>
      </c>
      <c r="C157" s="73">
        <v>10000</v>
      </c>
      <c r="D157" s="66"/>
      <c r="E157" s="66"/>
      <c r="F157" s="66" t="s">
        <v>247</v>
      </c>
    </row>
    <row r="158" spans="1:6" ht="12.75">
      <c r="A158" s="77"/>
      <c r="B158" s="66"/>
      <c r="C158" s="76">
        <f>SUM(C156:C157)</f>
        <v>58750</v>
      </c>
      <c r="D158" s="66"/>
      <c r="E158" s="66"/>
      <c r="F158" s="66"/>
    </row>
    <row r="159" spans="1:6" ht="24">
      <c r="A159" s="65" t="s">
        <v>156</v>
      </c>
      <c r="B159" s="66">
        <v>2272</v>
      </c>
      <c r="C159" s="73">
        <v>40000</v>
      </c>
      <c r="D159" s="66"/>
      <c r="E159" s="66"/>
      <c r="F159" s="66"/>
    </row>
    <row r="160" spans="1:6" ht="24">
      <c r="A160" s="65" t="s">
        <v>156</v>
      </c>
      <c r="B160" s="66">
        <v>2272</v>
      </c>
      <c r="C160" s="73">
        <v>-10000</v>
      </c>
      <c r="D160" s="66"/>
      <c r="E160" s="66"/>
      <c r="F160" s="66" t="s">
        <v>247</v>
      </c>
    </row>
    <row r="161" spans="1:6" ht="24">
      <c r="A161" s="65" t="s">
        <v>156</v>
      </c>
      <c r="B161" s="66">
        <v>2272</v>
      </c>
      <c r="C161" s="73">
        <v>24895</v>
      </c>
      <c r="D161" s="66"/>
      <c r="E161" s="66"/>
      <c r="F161" s="71" t="s">
        <v>83</v>
      </c>
    </row>
    <row r="162" spans="1:6" ht="12.75">
      <c r="A162" s="65"/>
      <c r="B162" s="66"/>
      <c r="C162" s="76">
        <f>SUM(C159:C161)</f>
        <v>54895</v>
      </c>
      <c r="D162" s="66"/>
      <c r="E162" s="66"/>
      <c r="F162" s="66"/>
    </row>
    <row r="163" spans="1:6" ht="24">
      <c r="A163" s="65" t="s">
        <v>155</v>
      </c>
      <c r="B163" s="66">
        <v>2273</v>
      </c>
      <c r="C163" s="73">
        <v>27300</v>
      </c>
      <c r="D163" s="66"/>
      <c r="E163" s="66"/>
      <c r="F163" s="66" t="s">
        <v>277</v>
      </c>
    </row>
    <row r="164" spans="1:6" ht="24">
      <c r="A164" s="65" t="s">
        <v>155</v>
      </c>
      <c r="B164" s="66">
        <v>2273</v>
      </c>
      <c r="C164" s="73">
        <v>78500</v>
      </c>
      <c r="D164" s="66"/>
      <c r="E164" s="66"/>
      <c r="F164" s="66" t="s">
        <v>278</v>
      </c>
    </row>
    <row r="165" spans="1:6" ht="24">
      <c r="A165" s="65" t="s">
        <v>155</v>
      </c>
      <c r="B165" s="66">
        <v>2273</v>
      </c>
      <c r="C165" s="73">
        <v>26500</v>
      </c>
      <c r="D165" s="66"/>
      <c r="E165" s="66"/>
      <c r="F165" s="71" t="s">
        <v>83</v>
      </c>
    </row>
    <row r="166" spans="1:6" ht="12.75">
      <c r="A166" s="65"/>
      <c r="B166" s="66"/>
      <c r="C166" s="76">
        <f>SUM(C163:C165)</f>
        <v>132300</v>
      </c>
      <c r="D166" s="66"/>
      <c r="E166" s="66"/>
      <c r="F166" s="66"/>
    </row>
    <row r="167" spans="1:6" ht="12.75">
      <c r="A167" s="65" t="s">
        <v>167</v>
      </c>
      <c r="B167" s="66">
        <v>2282</v>
      </c>
      <c r="C167" s="73">
        <v>3700</v>
      </c>
      <c r="D167" s="66"/>
      <c r="E167" s="66"/>
      <c r="F167" s="66"/>
    </row>
    <row r="168" spans="1:6" ht="12.75">
      <c r="A168" s="65"/>
      <c r="B168" s="66"/>
      <c r="C168" s="76">
        <f>SUM(C167:C167)</f>
        <v>3700</v>
      </c>
      <c r="D168" s="66"/>
      <c r="E168" s="66"/>
      <c r="F168" s="66"/>
    </row>
    <row r="169" spans="1:6" ht="24">
      <c r="A169" s="65" t="s">
        <v>248</v>
      </c>
      <c r="B169" s="88">
        <v>3110</v>
      </c>
      <c r="C169" s="73">
        <v>6920</v>
      </c>
      <c r="D169" s="88"/>
      <c r="E169" s="66"/>
      <c r="F169" s="80" t="s">
        <v>279</v>
      </c>
    </row>
    <row r="170" spans="1:6" ht="24">
      <c r="A170" s="65" t="s">
        <v>185</v>
      </c>
      <c r="B170" s="88">
        <v>3110</v>
      </c>
      <c r="C170" s="73">
        <v>10255</v>
      </c>
      <c r="D170" s="88"/>
      <c r="E170" s="66"/>
      <c r="F170" s="80" t="s">
        <v>279</v>
      </c>
    </row>
    <row r="171" spans="1:6" ht="24">
      <c r="A171" s="65" t="s">
        <v>185</v>
      </c>
      <c r="B171" s="88">
        <v>3110</v>
      </c>
      <c r="C171" s="73">
        <v>-3528</v>
      </c>
      <c r="D171" s="88"/>
      <c r="E171" s="66"/>
      <c r="F171" s="80" t="s">
        <v>280</v>
      </c>
    </row>
    <row r="172" spans="1:6" ht="24">
      <c r="A172" s="65" t="s">
        <v>249</v>
      </c>
      <c r="B172" s="66">
        <v>3110</v>
      </c>
      <c r="C172" s="70">
        <v>5200</v>
      </c>
      <c r="D172" s="66"/>
      <c r="E172" s="66"/>
      <c r="F172" s="80" t="s">
        <v>279</v>
      </c>
    </row>
    <row r="173" spans="1:6" ht="24">
      <c r="A173" s="68" t="s">
        <v>225</v>
      </c>
      <c r="B173" s="66">
        <v>3110</v>
      </c>
      <c r="C173" s="73">
        <v>9625</v>
      </c>
      <c r="D173" s="66"/>
      <c r="E173" s="66"/>
      <c r="F173" s="80" t="s">
        <v>279</v>
      </c>
    </row>
    <row r="174" spans="1:6" ht="36">
      <c r="A174" s="68" t="s">
        <v>281</v>
      </c>
      <c r="B174" s="66">
        <v>3110</v>
      </c>
      <c r="C174" s="73">
        <v>30500</v>
      </c>
      <c r="D174" s="66"/>
      <c r="E174" s="66"/>
      <c r="F174" s="80" t="s">
        <v>282</v>
      </c>
    </row>
    <row r="175" spans="1:6" ht="24">
      <c r="A175" s="68" t="s">
        <v>283</v>
      </c>
      <c r="B175" s="66">
        <v>3110</v>
      </c>
      <c r="C175" s="73">
        <v>3528</v>
      </c>
      <c r="D175" s="66"/>
      <c r="E175" s="66"/>
      <c r="F175" s="80" t="s">
        <v>280</v>
      </c>
    </row>
    <row r="176" spans="1:6" ht="12.75">
      <c r="A176" s="65"/>
      <c r="B176" s="66"/>
      <c r="C176" s="76">
        <f>SUM(C169:C175)</f>
        <v>62500</v>
      </c>
      <c r="D176" s="66"/>
      <c r="E176" s="66"/>
      <c r="F176" s="69"/>
    </row>
    <row r="177" spans="1:6" ht="48">
      <c r="A177" s="65" t="s">
        <v>284</v>
      </c>
      <c r="B177" s="66">
        <v>3132</v>
      </c>
      <c r="C177" s="76">
        <v>45000</v>
      </c>
      <c r="D177" s="66"/>
      <c r="E177" s="66"/>
      <c r="F177" s="66" t="s">
        <v>285</v>
      </c>
    </row>
    <row r="178" spans="1:6" ht="12.75">
      <c r="A178" s="65" t="s">
        <v>187</v>
      </c>
      <c r="B178" s="66">
        <v>2730</v>
      </c>
      <c r="C178" s="76">
        <v>227250</v>
      </c>
      <c r="D178" s="66"/>
      <c r="E178" s="66"/>
      <c r="F178" s="69" t="s">
        <v>286</v>
      </c>
    </row>
    <row r="179" spans="1:6" ht="12.75">
      <c r="A179" s="78" t="s">
        <v>287</v>
      </c>
      <c r="B179" s="78"/>
      <c r="C179" s="78"/>
      <c r="D179" s="78"/>
      <c r="E179" s="78"/>
      <c r="F179" s="78"/>
    </row>
    <row r="180" spans="1:6" ht="12.75">
      <c r="A180" s="79" t="s">
        <v>288</v>
      </c>
      <c r="B180" s="79"/>
      <c r="C180" s="79"/>
      <c r="D180" s="79"/>
      <c r="E180" s="79"/>
      <c r="F180" s="79"/>
    </row>
    <row r="181" spans="1:6" ht="12.75">
      <c r="A181" s="79"/>
      <c r="B181" s="79"/>
      <c r="C181" s="79"/>
      <c r="D181" s="79"/>
      <c r="E181" s="79"/>
      <c r="F181" s="79"/>
    </row>
    <row r="182" spans="1:6" ht="12.75">
      <c r="A182" s="56" t="s">
        <v>13</v>
      </c>
      <c r="B182" s="56"/>
      <c r="C182" s="56"/>
      <c r="D182" s="56" t="s">
        <v>197</v>
      </c>
      <c r="E182" s="56" t="s">
        <v>198</v>
      </c>
      <c r="F182" s="56"/>
    </row>
    <row r="183" spans="1:6" ht="12.75">
      <c r="A183" s="56"/>
      <c r="B183" s="56"/>
      <c r="C183" s="56"/>
      <c r="D183" s="56" t="s">
        <v>190</v>
      </c>
      <c r="E183" s="56"/>
      <c r="F183" s="56"/>
    </row>
  </sheetData>
  <sheetProtection/>
  <mergeCells count="5">
    <mergeCell ref="B10:B11"/>
    <mergeCell ref="C10:C11"/>
    <mergeCell ref="D10:D11"/>
    <mergeCell ref="F10:F11"/>
    <mergeCell ref="E10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Еnergo</cp:lastModifiedBy>
  <cp:lastPrinted>2015-01-09T14:09:22Z</cp:lastPrinted>
  <dcterms:created xsi:type="dcterms:W3CDTF">2010-01-26T12:58:59Z</dcterms:created>
  <dcterms:modified xsi:type="dcterms:W3CDTF">2015-06-30T11:48:12Z</dcterms:modified>
  <cp:category/>
  <cp:version/>
  <cp:contentType/>
  <cp:contentStatus/>
</cp:coreProperties>
</file>