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Бюджет на 2021\ПАСПОРТА\ЗВІТИ 2020\ДРУК\"/>
    </mc:Choice>
  </mc:AlternateContent>
  <bookViews>
    <workbookView xWindow="0" yWindow="0" windowWidth="20616" windowHeight="9192"/>
  </bookViews>
  <sheets>
    <sheet name="Звіт Паспорт 2151 за 2020" sheetId="1" r:id="rId1"/>
  </sheets>
  <calcPr calcId="162913"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6" i="1" l="1"/>
  <c r="L66" i="1"/>
  <c r="K66" i="1"/>
  <c r="M62" i="1"/>
  <c r="L62" i="1"/>
  <c r="K62" i="1"/>
  <c r="J68" i="1"/>
  <c r="G68" i="1"/>
  <c r="M55" i="1" l="1"/>
  <c r="K55" i="1"/>
  <c r="J55" i="1"/>
  <c r="G36" i="1" l="1"/>
  <c r="F36" i="1"/>
  <c r="D36" i="1" l="1"/>
  <c r="C36" i="1"/>
  <c r="E36" i="1" s="1"/>
  <c r="E35" i="1"/>
  <c r="M68" i="1" l="1"/>
  <c r="L68" i="1"/>
  <c r="L56" i="1"/>
  <c r="G55" i="1"/>
  <c r="G56" i="1"/>
  <c r="G54" i="1"/>
  <c r="H44" i="1"/>
  <c r="E44" i="1"/>
  <c r="M56" i="1" l="1"/>
  <c r="J36" i="1"/>
  <c r="I36" i="1"/>
  <c r="I35" i="1"/>
  <c r="J35" i="1"/>
  <c r="H35" i="1"/>
  <c r="H36" i="1" s="1"/>
  <c r="K35" i="1" l="1"/>
  <c r="K36" i="1"/>
</calcChain>
</file>

<file path=xl/sharedStrings.xml><?xml version="1.0" encoding="utf-8"?>
<sst xmlns="http://schemas.openxmlformats.org/spreadsheetml/2006/main" count="147" uniqueCount="97">
  <si>
    <t>ЗАТВЕРДЖЕНО</t>
  </si>
  <si>
    <t>Наказ Міністерства фінансів України</t>
  </si>
  <si>
    <t>26 серпня 2014 року № 836</t>
  </si>
  <si>
    <t>(у редакції наказу Міністерства фінансів України</t>
  </si>
  <si>
    <t>від 29 грудня 2018 року № 1209)</t>
  </si>
  <si>
    <t>ЗВІТ</t>
  </si>
  <si>
    <t>1.</t>
  </si>
  <si>
    <t>2.</t>
  </si>
  <si>
    <t>(найменування відповідального виконавця)</t>
  </si>
  <si>
    <t>3.</t>
  </si>
  <si>
    <t>4. Цілі державної політики, на досягнення яких спрямовано реалізацію бюджетної програми</t>
  </si>
  <si>
    <t>№ з/п</t>
  </si>
  <si>
    <t>Ціль державної політики</t>
  </si>
  <si>
    <t>6. Завдання бюджетної програми</t>
  </si>
  <si>
    <t>Завдання</t>
  </si>
  <si>
    <t>7. Видатки (надані кредити з бюджету) та напрями використання бюджетних коштів за бюджетною програмою</t>
  </si>
  <si>
    <t>гривень</t>
  </si>
  <si>
    <t>№</t>
  </si>
  <si>
    <t>Напрями використання бюджетних коштів*</t>
  </si>
  <si>
    <t>Затверджено у паспорті бюджетної програми</t>
  </si>
  <si>
    <t>Касові видатки (надані кредити з бюджету)</t>
  </si>
  <si>
    <t>Відхилення</t>
  </si>
  <si>
    <t>з/п</t>
  </si>
  <si>
    <t>загальний фонд</t>
  </si>
  <si>
    <t>спеціальний фонд</t>
  </si>
  <si>
    <t>усього</t>
  </si>
  <si>
    <t>Усього</t>
  </si>
  <si>
    <t>8. Видатки (надані кредити з бюджету) на реалізацію місцевих/регіональних програм, які виконуються в межах бюджетної програми</t>
  </si>
  <si>
    <t>Найменування місцевої/ регіональної програми</t>
  </si>
  <si>
    <t>9. Результативні показники бюджетної програми та аналіз їх виконання</t>
  </si>
  <si>
    <t>Показники</t>
  </si>
  <si>
    <t>Одиниця виміру</t>
  </si>
  <si>
    <t>Джерело інформації</t>
  </si>
  <si>
    <t>Фактичні результативні показники, досягнуті за рахунок касових видатків (наданих кредитів з бюджету)</t>
  </si>
  <si>
    <t>затрат</t>
  </si>
  <si>
    <t>продукту</t>
  </si>
  <si>
    <t>ефективності</t>
  </si>
  <si>
    <t>якості</t>
  </si>
  <si>
    <t>10. Узагальнений висновок про виконання бюджетної програми.</t>
  </si>
  <si>
    <t>0700000</t>
  </si>
  <si>
    <t>0710000</t>
  </si>
  <si>
    <t>Управління охорони здоров'я Чернігівської міської ради</t>
  </si>
  <si>
    <t>Удосконалення організації регіональної системи охорони здоров’я, спрямованої на збереження та зміцнення  здоров’я, підвищення якості та тривалості життя населення та зниження рівня захворюваності</t>
  </si>
  <si>
    <t>0763</t>
  </si>
  <si>
    <r>
      <t xml:space="preserve">5. Мета бюджетної програми   </t>
    </r>
    <r>
      <rPr>
        <sz val="14"/>
        <color theme="1"/>
        <rFont val="Times New Roman"/>
        <family val="1"/>
        <charset val="204"/>
      </rPr>
      <t>Забезпечення проведення інших заходів у галузі охорони здоров'я</t>
    </r>
  </si>
  <si>
    <t>Інформаційно-аналітичне забезпечення закладів охорони здоров'я</t>
  </si>
  <si>
    <t>Забезпечення складання і надання кошторисної,звітної, фінансової документації по підпорядкованих бюджетних розпорядниках нижчого рівня  та одержувачах, забезпечення дотримання бюджетного законодавства ведення бухгалтерського обліку, проведення фінансування видатків та закладів  охорони здоров'я за затвердженими кошторисами  та планами використання</t>
  </si>
  <si>
    <t>кількість установ, відділів</t>
  </si>
  <si>
    <t>од</t>
  </si>
  <si>
    <t>кількість штатних одиниць</t>
  </si>
  <si>
    <t>обсяг видатків на придбання обладнання</t>
  </si>
  <si>
    <t>грн</t>
  </si>
  <si>
    <t>штатний розпис</t>
  </si>
  <si>
    <t>кошторис</t>
  </si>
  <si>
    <t>кількість закладів охорони здоров'я Чернігівської міської ради, які обслуговує відділ</t>
  </si>
  <si>
    <t>зведення планів по мережі, штатах і контингентах, що фінансуються з міського бюджету</t>
  </si>
  <si>
    <t>кількість КПКВ, які  обслуговуються  працівниками відділу</t>
  </si>
  <si>
    <t>кількість звітних форм</t>
  </si>
  <si>
    <t>Наказ МОЗ України № 102 від 03.05.1999 № 378 від 10.07.2007, № 24 від 24.01.2008; № 665 від 31.07.2013; № 595 від 16.09.2011; № 591 від 11.08.2014</t>
  </si>
  <si>
    <t>кількість звітів, аналітичних довідок, методичних рекомендацій, письмових роз'яснень,довідників, іншої інформації</t>
  </si>
  <si>
    <t>кількість одиниць придбання обладнання</t>
  </si>
  <si>
    <t>інформаційний звіт</t>
  </si>
  <si>
    <t>кількість звітів, аналітичних довідок, методичних рекомендацій, письмових роз'яснень,довідників, іншої інформації на одного працівника</t>
  </si>
  <si>
    <t>розрахунок</t>
  </si>
  <si>
    <t>кількість звітних форм на одного працівника</t>
  </si>
  <si>
    <t>розрахунок (кількість підготовлених звітних форм/кількість працівників, які зайняті підготовкою звітних форм)</t>
  </si>
  <si>
    <t>середні видатки на придбання одиниці обладнання</t>
  </si>
  <si>
    <t>Протягом року всі показники виконані в повному обсязі</t>
  </si>
  <si>
    <t>%</t>
  </si>
  <si>
    <t>Показники виконані  в повному обсязі</t>
  </si>
  <si>
    <t>Забезпечення діяльності інших закладів у сфері охорони здоров'я</t>
  </si>
  <si>
    <t>* Зазначаються всі напрями використання бюджетних коштів, затверджені у паспорті бюджетної програми.</t>
  </si>
  <si>
    <t>про виконання паспорта бюджетної програми місцевого бюджету на _2020_ рік</t>
  </si>
  <si>
    <t>(код Програмної класифікації видатків та кредитування місцевого бюджету)</t>
  </si>
  <si>
    <t>(найменування головного розпорядника коштів місцевого бюджету)</t>
  </si>
  <si>
    <t>(Код за ЄДРПОУ)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</si>
  <si>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</si>
  <si>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</si>
  <si>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бюджетної програми згідно з   Типовою програмною класифікацією видатків та кредитування місцевого бюджету)</t>
  </si>
  <si>
    <t>(код бюджету)</t>
  </si>
  <si>
    <t>2151</t>
  </si>
  <si>
    <t xml:space="preserve">Забезпечення діяльності інших закладів у сфері охорони здоров’я                 </t>
  </si>
  <si>
    <t>Програма забезпечення діяльності та виконання доручень виборців депутатами Чернігівської міської ради на 2020 рік, затверджена рішенням міської ради від 28.11.2019 № 48/VII - 23</t>
  </si>
  <si>
    <t>Заступник начальника управління охорони здоров'я Чернігівської міської ради</t>
  </si>
  <si>
    <t>(підпис)</t>
  </si>
  <si>
    <t>(ініціали/ініціал, прізвище)</t>
  </si>
  <si>
    <t>Головний спеціаліст- бухгалтер</t>
  </si>
  <si>
    <t>За підсумками 2020 року відхилення загального фонду склало 59 322грн. В тому числі по оплаті праці  економія склала 40 465 грн, в результаті наявності вакантних посад протягом року. Також отримано економію з плати за комунальні послуги в сумі 8 058 грн, з них Оплата теплопостачання 7 917 грн, що пов'язано як зі зниженням тарифа за теплопостачання,  так і зниження споживання теплоенергії через сприятливі погодні умови Невикористано у зв"язку з наявними вакансіями  2 063грн призначень на закупівлю предметів, матеріалів та інвентаря. та 8 674 грн оплата послуг (крім комунальних)</t>
  </si>
  <si>
    <t>На кінець року 1,75 вакантних  посад. Призначення на придбання обладнання використані стовідсотково</t>
  </si>
  <si>
    <t>розрахунок (кількість підготовлених  звітівдовідок/кількість працівників, які зайняті складанням різниз довідок)</t>
  </si>
  <si>
    <t>Кількість КВКВ, які обслуговуються відділом зменшилось на один, так як не було продовжено Програму  і централізовані заходи профілактики ВІЛ інфекцій Збільшилась кількість підготовлених звітів у зв"язку зі необхідністю надання інформацій та звітів з питань боротьби з коронавірусним захворюванням</t>
  </si>
  <si>
    <t xml:space="preserve">відсоток придбаного обладнання у співвідношенні до запланованого </t>
  </si>
  <si>
    <t>Результативні показники за 2020 рік виконані в повному обсязі</t>
  </si>
  <si>
    <t>О. В. Гавриленко</t>
  </si>
  <si>
    <t>О. О. Малець</t>
  </si>
  <si>
    <t>Кошторисом на 2020 рік передбачалось на утримання віддліу 1 125 600,0 грн по загальному фонду. За підсумками 2020 року видатки склали 1 066 278,0грн. Відхилення загального фонду склало 59 322грн. В тому числі по оплаті праці  економія склала 40 465 грн, в результаті наявності вакантних посад протягом року. Також отримано економію з плати за комунальні послуги в сумі 8 058 грн, з них Оплата теплопостачання 7 917 грн, що пов'язано як зі зниженням тарифа за теплопостачання,  так і зниження споживання теплоенергії через сприятливі погодні умови Невикористано у зв"язку з наявними вакансіями  2 063грн призначень на закупівлю предметів, матеріалів та інвентаря. та 8 674 грн оплата послуг (крім комунальних)  Бюджетні призначення спеціального фонду використані повністю в обсязі 63 000,0грн.Протягом року придбано два комплекти комп"ютерної техніки та один багатофункціональний пристрій</t>
  </si>
  <si>
    <t>0712151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</si>
</sst>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1"/>
      <color theme="1"/>
      <name val="Calibri"/>
      <family val="2"/>
      <charset val="204"/>
      <scheme val="minor"/>
    </font>
    <font>
      <sz val="12"/>
      <color theme="1"/>
      <name val="Times New Roman"/>
      <family val="1"/>
      <charset val="204"/>
    </font>
    <font>
      <b/>
      <sz val="13.5"/>
      <color theme="1"/>
      <name val="Times New Roman"/>
      <family val="1"/>
      <charset val="204"/>
    </font>
    <font>
      <sz val="10"/>
      <color theme="1"/>
      <name val="Times New Roman"/>
      <family val="1"/>
      <charset val="204"/>
    </font>
    <font>
      <b/>
      <sz val="12"/>
      <color theme="1"/>
      <name val="Times New Roman"/>
      <family val="1"/>
      <charset val="204"/>
    </font>
    <font>
      <sz val="11"/>
      <color theme="1"/>
      <name val="Times New Roman"/>
      <family val="1"/>
      <charset val="204"/>
    </font>
    <font>
      <b/>
      <sz val="11"/>
      <color theme="1"/>
      <name val="Times New Roman"/>
      <family val="1"/>
      <charset val="204"/>
    </font>
    <font>
      <u/>
      <sz val="14"/>
      <color theme="1"/>
      <name val="Times New Roman"/>
      <family val="1"/>
      <charset val="204"/>
    </font>
    <font>
      <sz val="14"/>
      <color theme="1"/>
      <name val="Times New Roman"/>
      <family val="1"/>
      <charset val="204"/>
    </font>
    <font>
      <sz val="6"/>
      <color theme="1"/>
      <name val="Times New Roman"/>
      <family val="1"/>
      <charset val="204"/>
    </font>
    <font>
      <sz val="8"/>
      <color theme="1"/>
      <name val="Times New Roman"/>
      <family val="1"/>
      <charset val="204"/>
    </font>
    <font>
      <sz val="9"/>
      <color theme="1"/>
      <name val="Times New Roman"/>
      <family val="1"/>
      <charset val="204"/>
    </font>
  </fonts>
  <fills count="2">
    <fill>
      <patternFill patternType="none"/>
    </fill>
    <fill>
      <patternFill patternType="gray125"/>
    </fill>
  </fills>
  <borders count="21">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72">
    <xf numFmtId="0" fontId="0" fillId="0" borderId="0" xfId="0"/>
    <xf numFmtId="0" fontId="1" fillId="0" borderId="0" xfId="0" applyFont="1" applyAlignment="1">
      <alignment vertical="center" wrapText="1"/>
    </xf>
    <xf numFmtId="0" fontId="0" fillId="0" borderId="0" xfId="0" applyAlignment="1"/>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horizontal="right" vertical="center" wrapText="1"/>
    </xf>
    <xf numFmtId="0" fontId="1" fillId="0" borderId="7"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0" fillId="0" borderId="0" xfId="0" applyAlignment="1">
      <alignment vertical="top" wrapText="1"/>
    </xf>
    <xf numFmtId="0" fontId="6" fillId="0" borderId="0" xfId="0" applyFont="1"/>
    <xf numFmtId="0" fontId="5" fillId="0" borderId="10" xfId="0" applyFont="1" applyBorder="1" applyAlignment="1">
      <alignment horizontal="center" vertical="center" wrapText="1"/>
    </xf>
    <xf numFmtId="164" fontId="1" fillId="0" borderId="11" xfId="0" applyNumberFormat="1" applyFont="1" applyBorder="1" applyAlignment="1">
      <alignment horizontal="center" vertical="center" wrapText="1"/>
    </xf>
    <xf numFmtId="0" fontId="6" fillId="0" borderId="11" xfId="0" applyFont="1" applyBorder="1" applyAlignment="1">
      <alignment horizontal="center" vertical="center" wrapText="1"/>
    </xf>
    <xf numFmtId="164" fontId="5" fillId="0" borderId="11" xfId="0" applyNumberFormat="1" applyFont="1" applyBorder="1" applyAlignment="1">
      <alignment horizontal="center" vertical="center" wrapText="1"/>
    </xf>
    <xf numFmtId="0" fontId="5" fillId="0" borderId="15"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1" fillId="0" borderId="0" xfId="0" applyFont="1" applyBorder="1" applyAlignment="1">
      <alignment horizontal="center" vertical="center" wrapText="1"/>
    </xf>
    <xf numFmtId="0" fontId="8" fillId="0" borderId="0" xfId="0" applyFont="1" applyBorder="1" applyAlignment="1">
      <alignment horizontal="left" vertical="center" wrapText="1"/>
    </xf>
    <xf numFmtId="0" fontId="10" fillId="0" borderId="1" xfId="0" applyFont="1" applyBorder="1" applyAlignment="1">
      <alignment horizontal="center" vertical="center" wrapText="1"/>
    </xf>
    <xf numFmtId="0" fontId="11" fillId="0" borderId="0" xfId="0" applyFont="1" applyAlignment="1">
      <alignment horizontal="center" vertical="center" wrapText="1"/>
    </xf>
    <xf numFmtId="0" fontId="2" fillId="0" borderId="0" xfId="0" applyFont="1" applyAlignment="1">
      <alignment horizontal="center" vertical="center"/>
    </xf>
    <xf numFmtId="49" fontId="7" fillId="0" borderId="0" xfId="0" applyNumberFormat="1" applyFont="1" applyAlignment="1">
      <alignment horizontal="center"/>
    </xf>
    <xf numFmtId="0" fontId="11" fillId="0" borderId="0" xfId="0" applyFont="1" applyAlignment="1">
      <alignment horizontal="center" vertical="top" wrapText="1"/>
    </xf>
    <xf numFmtId="0" fontId="3" fillId="0" borderId="0" xfId="0" applyFont="1" applyAlignment="1">
      <alignment vertical="top" wrapText="1"/>
    </xf>
    <xf numFmtId="0" fontId="7" fillId="0" borderId="0" xfId="0" applyFont="1"/>
    <xf numFmtId="0" fontId="11" fillId="0" borderId="0" xfId="0" applyFont="1" applyAlignment="1">
      <alignment vertical="top" wrapText="1"/>
    </xf>
    <xf numFmtId="49" fontId="7" fillId="0" borderId="0" xfId="0" applyNumberFormat="1" applyFont="1" applyAlignment="1">
      <alignment horizontal="center" wrapText="1"/>
    </xf>
    <xf numFmtId="0" fontId="0" fillId="0" borderId="19" xfId="0" applyBorder="1"/>
    <xf numFmtId="0" fontId="10" fillId="0" borderId="0" xfId="0" applyFont="1" applyAlignment="1">
      <alignment horizontal="center" vertical="top"/>
    </xf>
    <xf numFmtId="0" fontId="3" fillId="0" borderId="11" xfId="0" applyFont="1" applyBorder="1" applyAlignment="1">
      <alignment horizontal="center" vertical="center" wrapText="1"/>
    </xf>
    <xf numFmtId="0" fontId="8" fillId="0" borderId="16" xfId="0" applyFont="1" applyBorder="1" applyAlignment="1">
      <alignment horizontal="left" vertical="center" wrapText="1"/>
    </xf>
    <xf numFmtId="0" fontId="8" fillId="0" borderId="17" xfId="0" applyFont="1" applyBorder="1" applyAlignment="1">
      <alignment horizontal="left" vertical="center" wrapText="1"/>
    </xf>
    <xf numFmtId="0" fontId="8" fillId="0" borderId="18" xfId="0" applyFont="1" applyBorder="1" applyAlignment="1">
      <alignment horizontal="left" vertical="center" wrapText="1"/>
    </xf>
    <xf numFmtId="0" fontId="5" fillId="0" borderId="0" xfId="0" applyFont="1" applyAlignment="1">
      <alignment horizontal="center" wrapText="1"/>
    </xf>
    <xf numFmtId="0" fontId="4" fillId="0" borderId="0" xfId="0" applyFont="1" applyAlignment="1">
      <alignment horizontal="lef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8" fillId="0" borderId="13" xfId="0" applyFont="1" applyBorder="1" applyAlignment="1">
      <alignment horizontal="left" vertical="center" wrapText="1"/>
    </xf>
    <xf numFmtId="0" fontId="8" fillId="0" borderId="12" xfId="0" applyFont="1" applyBorder="1" applyAlignment="1">
      <alignment horizontal="left" vertical="center" wrapText="1"/>
    </xf>
    <xf numFmtId="0" fontId="8" fillId="0" borderId="14" xfId="0" applyFont="1" applyBorder="1" applyAlignment="1">
      <alignment horizontal="left" vertical="center" wrapText="1"/>
    </xf>
    <xf numFmtId="0" fontId="8" fillId="0" borderId="12"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right" vertical="center" wrapText="1"/>
    </xf>
    <xf numFmtId="0" fontId="11" fillId="0" borderId="0" xfId="0" applyFont="1" applyAlignment="1">
      <alignment horizontal="center" vertical="center" wrapText="1"/>
    </xf>
    <xf numFmtId="0" fontId="5" fillId="0" borderId="7" xfId="0" applyFont="1" applyBorder="1" applyAlignment="1">
      <alignment horizontal="center" vertical="center" wrapText="1"/>
    </xf>
    <xf numFmtId="0" fontId="5"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9" fillId="0" borderId="0" xfId="0" applyFont="1" applyAlignment="1">
      <alignment horizontal="left" vertical="center" wrapText="1"/>
    </xf>
    <xf numFmtId="0" fontId="2" fillId="0" borderId="0" xfId="0" applyFont="1" applyAlignment="1">
      <alignment horizontal="center" vertical="center"/>
    </xf>
    <xf numFmtId="0" fontId="8" fillId="0" borderId="0" xfId="0" applyFont="1" applyAlignment="1">
      <alignment horizontal="center" vertical="center" wrapText="1"/>
    </xf>
    <xf numFmtId="0" fontId="11" fillId="0" borderId="0" xfId="0" applyFont="1" applyAlignment="1">
      <alignment horizontal="center" vertical="top" wrapText="1"/>
    </xf>
    <xf numFmtId="0" fontId="8" fillId="0" borderId="0" xfId="0" applyFont="1" applyAlignment="1">
      <alignment horizontal="center" wrapText="1"/>
    </xf>
    <xf numFmtId="0" fontId="7" fillId="0" borderId="0" xfId="0" applyFont="1" applyAlignment="1">
      <alignment horizontal="center" wrapText="1"/>
    </xf>
    <xf numFmtId="0" fontId="6" fillId="0" borderId="0" xfId="0" applyFont="1" applyAlignment="1">
      <alignment horizontal="center" wrapText="1"/>
    </xf>
    <xf numFmtId="0" fontId="6" fillId="0" borderId="19" xfId="0" applyFont="1" applyBorder="1" applyAlignment="1">
      <alignment horizontal="center"/>
    </xf>
    <xf numFmtId="0" fontId="10" fillId="0" borderId="20" xfId="0" applyFont="1" applyBorder="1" applyAlignment="1">
      <alignment horizontal="center" vertical="top"/>
    </xf>
    <xf numFmtId="0" fontId="6" fillId="0" borderId="0" xfId="0" applyFont="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2:M82"/>
  <sheetViews>
    <sheetView tabSelected="1" topLeftCell="A10" workbookViewId="0">
      <selection activeCell="E15" sqref="E15:K15"/>
    </sheetView>
  </sheetViews>
  <sheetFormatPr defaultRowHeight="14.4" x14ac:dyDescent="0.3"/>
  <cols>
    <col min="1" max="1" width="3.88671875" customWidth="1"/>
    <col min="2" max="2" width="26.44140625" customWidth="1"/>
    <col min="3" max="3" width="13.6640625" customWidth="1"/>
    <col min="4" max="4" width="13.88671875" customWidth="1"/>
    <col min="5" max="5" width="13.44140625" customWidth="1"/>
    <col min="6" max="8" width="12.6640625" customWidth="1"/>
    <col min="9" max="9" width="12.109375" customWidth="1"/>
    <col min="10" max="10" width="13.6640625" customWidth="1"/>
    <col min="11" max="11" width="11.6640625" customWidth="1"/>
    <col min="12" max="12" width="11.5546875" customWidth="1"/>
    <col min="13" max="13" width="12.33203125" customWidth="1"/>
  </cols>
  <sheetData>
    <row r="2" spans="1:13" ht="24.6" customHeight="1" x14ac:dyDescent="0.3">
      <c r="I2" s="53" t="s">
        <v>0</v>
      </c>
      <c r="J2" s="53"/>
      <c r="K2" s="53"/>
      <c r="L2" s="53"/>
    </row>
    <row r="3" spans="1:13" ht="10.95" customHeight="1" x14ac:dyDescent="0.3">
      <c r="A3" s="1"/>
      <c r="I3" s="54" t="s">
        <v>1</v>
      </c>
      <c r="J3" s="54"/>
      <c r="K3" s="54"/>
      <c r="L3" s="54"/>
      <c r="M3" s="2"/>
    </row>
    <row r="4" spans="1:13" ht="15.6" customHeight="1" x14ac:dyDescent="0.3">
      <c r="A4" s="1"/>
      <c r="I4" s="54" t="s">
        <v>2</v>
      </c>
      <c r="J4" s="54"/>
      <c r="K4" s="54"/>
      <c r="L4" s="54"/>
    </row>
    <row r="5" spans="1:13" ht="12" customHeight="1" x14ac:dyDescent="0.3">
      <c r="I5" s="54" t="s">
        <v>3</v>
      </c>
      <c r="J5" s="54"/>
      <c r="K5" s="54"/>
      <c r="L5" s="54"/>
    </row>
    <row r="6" spans="1:13" ht="10.199999999999999" customHeight="1" x14ac:dyDescent="0.3">
      <c r="I6" s="54" t="s">
        <v>4</v>
      </c>
      <c r="J6" s="54"/>
      <c r="K6" s="54"/>
      <c r="L6" s="54"/>
    </row>
    <row r="7" spans="1:13" ht="19.8" customHeight="1" x14ac:dyDescent="0.3">
      <c r="I7" s="23"/>
      <c r="J7" s="23"/>
      <c r="K7" s="23"/>
      <c r="L7" s="23"/>
    </row>
    <row r="8" spans="1:13" ht="17.399999999999999" x14ac:dyDescent="0.3">
      <c r="F8" s="24"/>
      <c r="G8" s="24" t="s">
        <v>5</v>
      </c>
    </row>
    <row r="9" spans="1:13" ht="30" customHeight="1" x14ac:dyDescent="0.3">
      <c r="C9" s="63" t="s">
        <v>72</v>
      </c>
      <c r="D9" s="63"/>
      <c r="E9" s="63"/>
      <c r="F9" s="63"/>
      <c r="G9" s="63"/>
      <c r="H9" s="63"/>
      <c r="I9" s="63"/>
      <c r="J9" s="63"/>
      <c r="K9" s="63"/>
      <c r="L9" s="63"/>
    </row>
    <row r="10" spans="1:13" ht="26.4" customHeight="1" x14ac:dyDescent="0.35">
      <c r="A10" s="52" t="s">
        <v>6</v>
      </c>
      <c r="B10" s="25" t="s">
        <v>39</v>
      </c>
      <c r="C10" s="64" t="s">
        <v>41</v>
      </c>
      <c r="D10" s="64"/>
      <c r="E10" s="64"/>
      <c r="F10" s="64"/>
      <c r="G10" s="64"/>
      <c r="H10" s="64"/>
      <c r="I10" s="64"/>
      <c r="J10" s="64"/>
      <c r="K10" s="64"/>
      <c r="L10" s="64">
        <v>2013308</v>
      </c>
      <c r="M10" s="64"/>
    </row>
    <row r="11" spans="1:13" ht="43.95" customHeight="1" x14ac:dyDescent="0.35">
      <c r="A11" s="52"/>
      <c r="B11" s="26" t="s">
        <v>73</v>
      </c>
      <c r="C11" s="27"/>
      <c r="D11" s="28"/>
      <c r="E11" s="65" t="s">
        <v>74</v>
      </c>
      <c r="F11" s="65"/>
      <c r="G11" s="65"/>
      <c r="H11" s="65"/>
      <c r="I11" s="65"/>
      <c r="J11" s="29"/>
      <c r="K11" s="29"/>
      <c r="L11" s="65" t="s">
        <v>75</v>
      </c>
      <c r="M11" s="65"/>
    </row>
    <row r="12" spans="1:13" ht="21.6" customHeight="1" x14ac:dyDescent="0.35">
      <c r="A12" s="52" t="s">
        <v>7</v>
      </c>
      <c r="B12" s="25" t="s">
        <v>40</v>
      </c>
      <c r="C12" s="64" t="s">
        <v>41</v>
      </c>
      <c r="D12" s="64"/>
      <c r="E12" s="64"/>
      <c r="F12" s="64"/>
      <c r="G12" s="64"/>
      <c r="H12" s="64"/>
      <c r="I12" s="64"/>
      <c r="J12" s="64"/>
      <c r="K12" s="64"/>
      <c r="L12" s="64">
        <v>2013308</v>
      </c>
      <c r="M12" s="64"/>
    </row>
    <row r="13" spans="1:13" ht="26.4" customHeight="1" x14ac:dyDescent="0.3">
      <c r="A13" s="52"/>
      <c r="B13" s="26" t="s">
        <v>73</v>
      </c>
      <c r="C13" s="65" t="s">
        <v>8</v>
      </c>
      <c r="D13" s="65"/>
      <c r="E13" s="65"/>
      <c r="F13" s="65"/>
      <c r="G13" s="65"/>
      <c r="H13" s="65"/>
      <c r="I13" s="65"/>
      <c r="J13" s="65"/>
      <c r="K13" s="65"/>
      <c r="L13" s="65" t="s">
        <v>75</v>
      </c>
      <c r="M13" s="65"/>
    </row>
    <row r="14" spans="1:13" ht="39.75" customHeight="1" x14ac:dyDescent="0.35">
      <c r="A14" s="52" t="s">
        <v>9</v>
      </c>
      <c r="B14" s="25" t="s">
        <v>96</v>
      </c>
      <c r="C14" s="25" t="s">
        <v>80</v>
      </c>
      <c r="D14" s="30" t="s">
        <v>43</v>
      </c>
      <c r="E14" s="66" t="s">
        <v>81</v>
      </c>
      <c r="F14" s="66"/>
      <c r="G14" s="66"/>
      <c r="H14" s="66"/>
      <c r="I14" s="66"/>
      <c r="J14" s="66"/>
      <c r="K14" s="66"/>
      <c r="L14" s="67">
        <v>7410100000</v>
      </c>
      <c r="M14" s="67"/>
    </row>
    <row r="15" spans="1:13" ht="87" customHeight="1" x14ac:dyDescent="0.3">
      <c r="A15" s="52"/>
      <c r="B15" s="26" t="s">
        <v>73</v>
      </c>
      <c r="C15" s="26" t="s">
        <v>76</v>
      </c>
      <c r="D15" s="26" t="s">
        <v>77</v>
      </c>
      <c r="E15" s="65" t="s">
        <v>78</v>
      </c>
      <c r="F15" s="65"/>
      <c r="G15" s="65"/>
      <c r="H15" s="65"/>
      <c r="I15" s="65"/>
      <c r="J15" s="65"/>
      <c r="K15" s="65"/>
      <c r="L15" s="65" t="s">
        <v>79</v>
      </c>
      <c r="M15" s="65"/>
    </row>
    <row r="16" spans="1:13" ht="17.399999999999999" customHeight="1" thickBot="1" x14ac:dyDescent="0.35">
      <c r="A16" s="38" t="s">
        <v>10</v>
      </c>
      <c r="B16" s="38"/>
      <c r="C16" s="38"/>
      <c r="D16" s="38"/>
      <c r="E16" s="38"/>
      <c r="F16" s="38"/>
      <c r="G16" s="38"/>
      <c r="H16" s="38"/>
      <c r="I16" s="38"/>
      <c r="J16" s="38"/>
      <c r="K16" s="38"/>
      <c r="L16" s="38"/>
      <c r="M16" s="38"/>
    </row>
    <row r="17" spans="1:13" ht="14.4" customHeight="1" thickBot="1" x14ac:dyDescent="0.35">
      <c r="A17" s="3" t="s">
        <v>11</v>
      </c>
      <c r="B17" s="39" t="s">
        <v>12</v>
      </c>
      <c r="C17" s="39"/>
      <c r="D17" s="39"/>
      <c r="E17" s="39"/>
      <c r="F17" s="39"/>
      <c r="G17" s="39"/>
      <c r="H17" s="39"/>
      <c r="I17" s="39"/>
      <c r="J17" s="39"/>
      <c r="K17" s="39"/>
      <c r="L17" s="39"/>
      <c r="M17" s="40"/>
    </row>
    <row r="18" spans="1:13" ht="37.5" customHeight="1" thickBot="1" x14ac:dyDescent="0.35">
      <c r="A18" s="4"/>
      <c r="B18" s="49" t="s">
        <v>42</v>
      </c>
      <c r="C18" s="49"/>
      <c r="D18" s="49"/>
      <c r="E18" s="49"/>
      <c r="F18" s="49"/>
      <c r="G18" s="49"/>
      <c r="H18" s="49"/>
      <c r="I18" s="49"/>
      <c r="J18" s="49"/>
      <c r="K18" s="49"/>
      <c r="L18" s="49"/>
      <c r="M18" s="49"/>
    </row>
    <row r="19" spans="1:13" ht="16.2" thickBot="1" x14ac:dyDescent="0.35">
      <c r="A19" s="4"/>
      <c r="B19" s="50"/>
      <c r="C19" s="50"/>
      <c r="D19" s="50"/>
      <c r="E19" s="50"/>
      <c r="F19" s="50"/>
      <c r="G19" s="50"/>
      <c r="H19" s="50"/>
      <c r="I19" s="50"/>
      <c r="J19" s="50"/>
      <c r="K19" s="50"/>
      <c r="L19" s="50"/>
      <c r="M19" s="51"/>
    </row>
    <row r="20" spans="1:13" ht="19.2" customHeight="1" x14ac:dyDescent="0.3">
      <c r="A20" s="38" t="s">
        <v>44</v>
      </c>
      <c r="B20" s="38"/>
      <c r="C20" s="38"/>
      <c r="D20" s="38"/>
      <c r="E20" s="38"/>
      <c r="F20" s="38"/>
      <c r="G20" s="38"/>
      <c r="H20" s="38"/>
      <c r="I20" s="38"/>
      <c r="J20" s="38"/>
      <c r="K20" s="38"/>
    </row>
    <row r="21" spans="1:13" ht="12" customHeight="1" x14ac:dyDescent="0.3">
      <c r="A21" s="52"/>
      <c r="B21" s="52"/>
      <c r="C21" s="52"/>
      <c r="D21" s="52"/>
      <c r="E21" s="52"/>
      <c r="F21" s="52"/>
      <c r="G21" s="52"/>
      <c r="H21" s="52"/>
      <c r="I21" s="52"/>
      <c r="J21" s="52"/>
      <c r="K21" s="52"/>
      <c r="L21" s="52"/>
      <c r="M21" s="52"/>
    </row>
    <row r="22" spans="1:13" ht="19.2" customHeight="1" thickBot="1" x14ac:dyDescent="0.35">
      <c r="A22" s="38" t="s">
        <v>13</v>
      </c>
      <c r="B22" s="38"/>
      <c r="C22" s="38"/>
      <c r="D22" s="38"/>
      <c r="E22" s="38"/>
      <c r="F22" s="38"/>
      <c r="G22" s="38"/>
      <c r="H22" s="38"/>
      <c r="I22" s="38"/>
      <c r="J22" s="38"/>
      <c r="K22" s="38"/>
    </row>
    <row r="23" spans="1:13" ht="22.95" customHeight="1" thickBot="1" x14ac:dyDescent="0.35">
      <c r="A23" s="22" t="s">
        <v>11</v>
      </c>
      <c r="B23" s="39" t="s">
        <v>14</v>
      </c>
      <c r="C23" s="39"/>
      <c r="D23" s="39"/>
      <c r="E23" s="39"/>
      <c r="F23" s="39"/>
      <c r="G23" s="39"/>
      <c r="H23" s="39"/>
      <c r="I23" s="39"/>
      <c r="J23" s="39"/>
      <c r="K23" s="39"/>
      <c r="L23" s="39"/>
      <c r="M23" s="40"/>
    </row>
    <row r="24" spans="1:13" ht="18.600000000000001" thickBot="1" x14ac:dyDescent="0.35">
      <c r="A24" s="4">
        <v>1</v>
      </c>
      <c r="B24" s="46" t="s">
        <v>45</v>
      </c>
      <c r="C24" s="47"/>
      <c r="D24" s="47"/>
      <c r="E24" s="47"/>
      <c r="F24" s="47"/>
      <c r="G24" s="47"/>
      <c r="H24" s="47"/>
      <c r="I24" s="47"/>
      <c r="J24" s="47"/>
      <c r="K24" s="47"/>
      <c r="L24" s="47"/>
      <c r="M24" s="48"/>
    </row>
    <row r="25" spans="1:13" ht="57.75" customHeight="1" thickBot="1" x14ac:dyDescent="0.35">
      <c r="A25" s="4">
        <v>2</v>
      </c>
      <c r="B25" s="34" t="s">
        <v>46</v>
      </c>
      <c r="C25" s="35"/>
      <c r="D25" s="35"/>
      <c r="E25" s="35"/>
      <c r="F25" s="35"/>
      <c r="G25" s="35"/>
      <c r="H25" s="35"/>
      <c r="I25" s="35"/>
      <c r="J25" s="35"/>
      <c r="K25" s="35"/>
      <c r="L25" s="35"/>
      <c r="M25" s="36"/>
    </row>
    <row r="26" spans="1:13" ht="12.6" customHeight="1" x14ac:dyDescent="0.3">
      <c r="A26" s="20"/>
      <c r="B26" s="21"/>
      <c r="C26" s="21"/>
      <c r="D26" s="21"/>
      <c r="E26" s="21"/>
      <c r="F26" s="21"/>
      <c r="G26" s="21"/>
      <c r="H26" s="21"/>
      <c r="I26" s="21"/>
      <c r="J26" s="21"/>
      <c r="K26" s="21"/>
      <c r="L26" s="21"/>
      <c r="M26" s="21"/>
    </row>
    <row r="27" spans="1:13" ht="12.6" customHeight="1" x14ac:dyDescent="0.3">
      <c r="A27" s="20"/>
      <c r="B27" s="21"/>
      <c r="C27" s="21"/>
      <c r="D27" s="21"/>
      <c r="E27" s="21"/>
      <c r="F27" s="21"/>
      <c r="G27" s="21"/>
      <c r="H27" s="21"/>
      <c r="I27" s="21"/>
      <c r="J27" s="21"/>
      <c r="K27" s="21"/>
      <c r="L27" s="21"/>
      <c r="M27" s="21"/>
    </row>
    <row r="28" spans="1:13" ht="12.6" customHeight="1" x14ac:dyDescent="0.3">
      <c r="A28" s="20"/>
      <c r="B28" s="21"/>
      <c r="C28" s="21"/>
      <c r="D28" s="21"/>
      <c r="E28" s="21"/>
      <c r="F28" s="21"/>
      <c r="G28" s="21"/>
      <c r="H28" s="21"/>
      <c r="I28" s="21"/>
      <c r="J28" s="21"/>
      <c r="K28" s="21"/>
      <c r="L28" s="21"/>
      <c r="M28" s="21"/>
    </row>
    <row r="29" spans="1:13" ht="10.199999999999999" customHeight="1" x14ac:dyDescent="0.3">
      <c r="A29" s="20"/>
      <c r="B29" s="21"/>
      <c r="C29" s="21"/>
      <c r="D29" s="21"/>
      <c r="E29" s="21"/>
      <c r="F29" s="21"/>
      <c r="G29" s="21"/>
      <c r="H29" s="21"/>
      <c r="I29" s="21"/>
      <c r="J29" s="21"/>
      <c r="K29" s="21"/>
      <c r="L29" s="21"/>
      <c r="M29" s="21"/>
    </row>
    <row r="30" spans="1:13" ht="15.6" customHeight="1" x14ac:dyDescent="0.3">
      <c r="A30" s="38" t="s">
        <v>15</v>
      </c>
      <c r="B30" s="38"/>
      <c r="C30" s="38"/>
      <c r="D30" s="38"/>
      <c r="E30" s="38"/>
      <c r="F30" s="38"/>
      <c r="G30" s="38"/>
      <c r="H30" s="38"/>
      <c r="I30" s="38"/>
      <c r="J30" s="38"/>
      <c r="K30" s="38"/>
      <c r="L30" s="38"/>
    </row>
    <row r="31" spans="1:13" ht="16.2" thickBot="1" x14ac:dyDescent="0.35">
      <c r="A31" s="5"/>
      <c r="K31" s="6" t="s">
        <v>16</v>
      </c>
    </row>
    <row r="32" spans="1:13" ht="37.950000000000003" customHeight="1" thickBot="1" x14ac:dyDescent="0.35">
      <c r="A32" s="7" t="s">
        <v>17</v>
      </c>
      <c r="B32" s="41" t="s">
        <v>18</v>
      </c>
      <c r="C32" s="43" t="s">
        <v>19</v>
      </c>
      <c r="D32" s="44"/>
      <c r="E32" s="45"/>
      <c r="F32" s="43" t="s">
        <v>20</v>
      </c>
      <c r="G32" s="44"/>
      <c r="H32" s="45"/>
      <c r="I32" s="43" t="s">
        <v>21</v>
      </c>
      <c r="J32" s="44"/>
      <c r="K32" s="45"/>
    </row>
    <row r="33" spans="1:11" ht="31.8" thickBot="1" x14ac:dyDescent="0.35">
      <c r="A33" s="8" t="s">
        <v>22</v>
      </c>
      <c r="B33" s="42"/>
      <c r="C33" s="9" t="s">
        <v>23</v>
      </c>
      <c r="D33" s="9" t="s">
        <v>24</v>
      </c>
      <c r="E33" s="9" t="s">
        <v>25</v>
      </c>
      <c r="F33" s="9" t="s">
        <v>23</v>
      </c>
      <c r="G33" s="9" t="s">
        <v>24</v>
      </c>
      <c r="H33" s="9" t="s">
        <v>25</v>
      </c>
      <c r="I33" s="9" t="s">
        <v>23</v>
      </c>
      <c r="J33" s="9" t="s">
        <v>24</v>
      </c>
      <c r="K33" s="9" t="s">
        <v>25</v>
      </c>
    </row>
    <row r="34" spans="1:11" ht="16.2" thickBot="1" x14ac:dyDescent="0.35">
      <c r="A34" s="8">
        <v>1</v>
      </c>
      <c r="B34" s="9">
        <v>2</v>
      </c>
      <c r="C34" s="9">
        <v>3</v>
      </c>
      <c r="D34" s="9">
        <v>4</v>
      </c>
      <c r="E34" s="9">
        <v>5</v>
      </c>
      <c r="F34" s="9">
        <v>6</v>
      </c>
      <c r="G34" s="9">
        <v>7</v>
      </c>
      <c r="H34" s="9">
        <v>8</v>
      </c>
      <c r="I34" s="9">
        <v>9</v>
      </c>
      <c r="J34" s="9">
        <v>10</v>
      </c>
      <c r="K34" s="9">
        <v>11</v>
      </c>
    </row>
    <row r="35" spans="1:11" ht="47.4" thickBot="1" x14ac:dyDescent="0.35">
      <c r="A35" s="8"/>
      <c r="B35" s="9" t="s">
        <v>70</v>
      </c>
      <c r="C35" s="15">
        <v>1125600</v>
      </c>
      <c r="D35" s="15">
        <v>63000</v>
      </c>
      <c r="E35" s="15">
        <f>C35+D35</f>
        <v>1188600</v>
      </c>
      <c r="F35" s="15">
        <v>1066277.98</v>
      </c>
      <c r="G35" s="15">
        <v>63000</v>
      </c>
      <c r="H35" s="15">
        <f>F35+G35</f>
        <v>1129277.98</v>
      </c>
      <c r="I35" s="15">
        <f>F35-C35</f>
        <v>-59322.020000000019</v>
      </c>
      <c r="J35" s="15">
        <f>G35-D35</f>
        <v>0</v>
      </c>
      <c r="K35" s="15">
        <f>I35+J35</f>
        <v>-59322.020000000019</v>
      </c>
    </row>
    <row r="36" spans="1:11" ht="16.2" thickBot="1" x14ac:dyDescent="0.35">
      <c r="A36" s="8"/>
      <c r="B36" s="9" t="s">
        <v>26</v>
      </c>
      <c r="C36" s="15">
        <f>C35</f>
        <v>1125600</v>
      </c>
      <c r="D36" s="15">
        <f>D35</f>
        <v>63000</v>
      </c>
      <c r="E36" s="15">
        <f>C36+D36</f>
        <v>1188600</v>
      </c>
      <c r="F36" s="15">
        <f>F35</f>
        <v>1066277.98</v>
      </c>
      <c r="G36" s="15">
        <f t="shared" ref="G36:H36" si="0">G35</f>
        <v>63000</v>
      </c>
      <c r="H36" s="15">
        <f t="shared" si="0"/>
        <v>1129277.98</v>
      </c>
      <c r="I36" s="15">
        <f>F36-C36</f>
        <v>-59322.020000000019</v>
      </c>
      <c r="J36" s="15">
        <f>G36-D36</f>
        <v>0</v>
      </c>
      <c r="K36" s="15">
        <f>I36+J36</f>
        <v>-59322.020000000019</v>
      </c>
    </row>
    <row r="37" spans="1:11" ht="79.5" customHeight="1" thickBot="1" x14ac:dyDescent="0.35">
      <c r="A37" s="43" t="s">
        <v>87</v>
      </c>
      <c r="B37" s="44"/>
      <c r="C37" s="44"/>
      <c r="D37" s="44"/>
      <c r="E37" s="44"/>
      <c r="F37" s="44"/>
      <c r="G37" s="44"/>
      <c r="H37" s="44"/>
      <c r="I37" s="44"/>
      <c r="J37" s="44"/>
      <c r="K37" s="45"/>
    </row>
    <row r="38" spans="1:11" ht="33" customHeight="1" x14ac:dyDescent="0.3">
      <c r="A38" s="20"/>
      <c r="B38" s="20"/>
      <c r="C38" s="20"/>
      <c r="D38" s="20"/>
      <c r="E38" s="20"/>
      <c r="F38" s="20"/>
      <c r="G38" s="20"/>
      <c r="H38" s="20"/>
      <c r="I38" s="20"/>
      <c r="J38" s="20"/>
      <c r="K38" s="20"/>
    </row>
    <row r="39" spans="1:11" ht="38.4" customHeight="1" x14ac:dyDescent="0.3">
      <c r="A39" s="38" t="s">
        <v>27</v>
      </c>
      <c r="B39" s="38"/>
      <c r="C39" s="38"/>
      <c r="D39" s="38"/>
      <c r="E39" s="38"/>
      <c r="F39" s="38"/>
      <c r="G39" s="38"/>
      <c r="H39" s="38"/>
      <c r="I39" s="38"/>
      <c r="J39" s="38"/>
      <c r="K39" s="38"/>
    </row>
    <row r="40" spans="1:11" ht="12.6" customHeight="1" thickBot="1" x14ac:dyDescent="0.35">
      <c r="A40" s="5"/>
      <c r="K40" s="6" t="s">
        <v>16</v>
      </c>
    </row>
    <row r="41" spans="1:11" ht="43.95" customHeight="1" thickBot="1" x14ac:dyDescent="0.35">
      <c r="A41" s="41" t="s">
        <v>11</v>
      </c>
      <c r="B41" s="41" t="s">
        <v>28</v>
      </c>
      <c r="C41" s="43" t="s">
        <v>19</v>
      </c>
      <c r="D41" s="44"/>
      <c r="E41" s="45"/>
      <c r="F41" s="43" t="s">
        <v>20</v>
      </c>
      <c r="G41" s="44"/>
      <c r="H41" s="45"/>
      <c r="I41" s="43" t="s">
        <v>21</v>
      </c>
      <c r="J41" s="44"/>
      <c r="K41" s="45"/>
    </row>
    <row r="42" spans="1:11" ht="31.8" thickBot="1" x14ac:dyDescent="0.35">
      <c r="A42" s="42"/>
      <c r="B42" s="42"/>
      <c r="C42" s="9" t="s">
        <v>23</v>
      </c>
      <c r="D42" s="9" t="s">
        <v>24</v>
      </c>
      <c r="E42" s="9" t="s">
        <v>25</v>
      </c>
      <c r="F42" s="9" t="s">
        <v>23</v>
      </c>
      <c r="G42" s="9" t="s">
        <v>24</v>
      </c>
      <c r="H42" s="9" t="s">
        <v>25</v>
      </c>
      <c r="I42" s="9" t="s">
        <v>23</v>
      </c>
      <c r="J42" s="9" t="s">
        <v>24</v>
      </c>
      <c r="K42" s="9" t="s">
        <v>25</v>
      </c>
    </row>
    <row r="43" spans="1:11" ht="16.2" thickBot="1" x14ac:dyDescent="0.35">
      <c r="A43" s="8">
        <v>1</v>
      </c>
      <c r="B43" s="9">
        <v>2</v>
      </c>
      <c r="C43" s="9">
        <v>3</v>
      </c>
      <c r="D43" s="9">
        <v>4</v>
      </c>
      <c r="E43" s="9">
        <v>5</v>
      </c>
      <c r="F43" s="9">
        <v>6</v>
      </c>
      <c r="G43" s="9">
        <v>7</v>
      </c>
      <c r="H43" s="9">
        <v>8</v>
      </c>
      <c r="I43" s="9">
        <v>9</v>
      </c>
      <c r="J43" s="9">
        <v>10</v>
      </c>
      <c r="K43" s="9">
        <v>11</v>
      </c>
    </row>
    <row r="44" spans="1:11" ht="132.75" customHeight="1" thickBot="1" x14ac:dyDescent="0.35">
      <c r="A44" s="8"/>
      <c r="B44" s="9" t="s">
        <v>82</v>
      </c>
      <c r="C44" s="15">
        <v>0</v>
      </c>
      <c r="D44" s="15">
        <v>9000</v>
      </c>
      <c r="E44" s="15">
        <f>C44+D44</f>
        <v>9000</v>
      </c>
      <c r="F44" s="15">
        <v>0</v>
      </c>
      <c r="G44" s="15">
        <v>9000</v>
      </c>
      <c r="H44" s="15">
        <f>SUM(F44:G44)</f>
        <v>9000</v>
      </c>
      <c r="I44" s="9">
        <v>0</v>
      </c>
      <c r="J44" s="9">
        <v>0</v>
      </c>
      <c r="K44" s="9">
        <v>0</v>
      </c>
    </row>
    <row r="45" spans="1:11" ht="15.6" x14ac:dyDescent="0.3">
      <c r="A45" s="5"/>
    </row>
    <row r="46" spans="1:11" ht="15.6" x14ac:dyDescent="0.3">
      <c r="A46" s="5"/>
    </row>
    <row r="47" spans="1:11" ht="15.6" x14ac:dyDescent="0.3">
      <c r="A47" s="5"/>
    </row>
    <row r="48" spans="1:11" ht="15.6" x14ac:dyDescent="0.3">
      <c r="A48" s="5"/>
    </row>
    <row r="49" spans="1:13" ht="21" customHeight="1" thickBot="1" x14ac:dyDescent="0.35">
      <c r="A49" s="38" t="s">
        <v>29</v>
      </c>
      <c r="B49" s="38"/>
      <c r="C49" s="38"/>
      <c r="D49" s="38"/>
      <c r="E49" s="38"/>
      <c r="F49" s="38"/>
      <c r="G49" s="38"/>
      <c r="H49" s="38"/>
      <c r="I49" s="38"/>
      <c r="J49" s="38"/>
      <c r="K49" s="38"/>
      <c r="L49" s="38"/>
    </row>
    <row r="50" spans="1:13" ht="55.2" customHeight="1" thickBot="1" x14ac:dyDescent="0.35">
      <c r="A50" s="55" t="s">
        <v>11</v>
      </c>
      <c r="B50" s="55" t="s">
        <v>30</v>
      </c>
      <c r="C50" s="55" t="s">
        <v>31</v>
      </c>
      <c r="D50" s="55" t="s">
        <v>32</v>
      </c>
      <c r="E50" s="59" t="s">
        <v>19</v>
      </c>
      <c r="F50" s="60"/>
      <c r="G50" s="61"/>
      <c r="H50" s="59" t="s">
        <v>33</v>
      </c>
      <c r="I50" s="60"/>
      <c r="J50" s="61"/>
      <c r="K50" s="59" t="s">
        <v>21</v>
      </c>
      <c r="L50" s="60"/>
      <c r="M50" s="61"/>
    </row>
    <row r="51" spans="1:13" ht="28.2" thickBot="1" x14ac:dyDescent="0.35">
      <c r="A51" s="56"/>
      <c r="B51" s="56"/>
      <c r="C51" s="56"/>
      <c r="D51" s="56"/>
      <c r="E51" s="10" t="s">
        <v>23</v>
      </c>
      <c r="F51" s="10" t="s">
        <v>24</v>
      </c>
      <c r="G51" s="10" t="s">
        <v>25</v>
      </c>
      <c r="H51" s="10" t="s">
        <v>23</v>
      </c>
      <c r="I51" s="10" t="s">
        <v>24</v>
      </c>
      <c r="J51" s="10" t="s">
        <v>25</v>
      </c>
      <c r="K51" s="10" t="s">
        <v>23</v>
      </c>
      <c r="L51" s="10" t="s">
        <v>24</v>
      </c>
      <c r="M51" s="10" t="s">
        <v>25</v>
      </c>
    </row>
    <row r="52" spans="1:13" ht="15" thickBot="1" x14ac:dyDescent="0.35">
      <c r="A52" s="11">
        <v>1</v>
      </c>
      <c r="B52" s="10">
        <v>2</v>
      </c>
      <c r="C52" s="10">
        <v>3</v>
      </c>
      <c r="D52" s="10">
        <v>4</v>
      </c>
      <c r="E52" s="10">
        <v>5</v>
      </c>
      <c r="F52" s="10">
        <v>6</v>
      </c>
      <c r="G52" s="10">
        <v>7</v>
      </c>
      <c r="H52" s="10">
        <v>8</v>
      </c>
      <c r="I52" s="10">
        <v>9</v>
      </c>
      <c r="J52" s="10">
        <v>10</v>
      </c>
      <c r="K52" s="10">
        <v>11</v>
      </c>
      <c r="L52" s="10">
        <v>12</v>
      </c>
      <c r="M52" s="10">
        <v>13</v>
      </c>
    </row>
    <row r="53" spans="1:13" ht="15" thickBot="1" x14ac:dyDescent="0.35">
      <c r="A53" s="11">
        <v>1</v>
      </c>
      <c r="B53" s="16" t="s">
        <v>34</v>
      </c>
      <c r="C53" s="10"/>
      <c r="D53" s="10"/>
      <c r="E53" s="10"/>
      <c r="F53" s="10"/>
      <c r="G53" s="10"/>
      <c r="H53" s="10"/>
      <c r="I53" s="10"/>
      <c r="J53" s="10"/>
      <c r="K53" s="10"/>
      <c r="L53" s="10"/>
      <c r="M53" s="10"/>
    </row>
    <row r="54" spans="1:13" ht="30.75" customHeight="1" thickBot="1" x14ac:dyDescent="0.35">
      <c r="A54" s="11"/>
      <c r="B54" s="10" t="s">
        <v>47</v>
      </c>
      <c r="C54" s="10" t="s">
        <v>48</v>
      </c>
      <c r="D54" s="55" t="s">
        <v>52</v>
      </c>
      <c r="E54" s="10">
        <v>1</v>
      </c>
      <c r="F54" s="10"/>
      <c r="G54" s="10">
        <f>E54+F54</f>
        <v>1</v>
      </c>
      <c r="H54" s="10">
        <v>1</v>
      </c>
      <c r="I54" s="10"/>
      <c r="J54" s="10">
        <v>1</v>
      </c>
      <c r="K54" s="10"/>
      <c r="L54" s="10"/>
      <c r="M54" s="10"/>
    </row>
    <row r="55" spans="1:13" ht="15" thickBot="1" x14ac:dyDescent="0.35">
      <c r="A55" s="14"/>
      <c r="B55" s="10" t="s">
        <v>49</v>
      </c>
      <c r="C55" s="10" t="s">
        <v>48</v>
      </c>
      <c r="D55" s="56"/>
      <c r="E55" s="10">
        <v>10.25</v>
      </c>
      <c r="F55" s="10"/>
      <c r="G55" s="10">
        <f t="shared" ref="G55:G56" si="1">E55+F55</f>
        <v>10.25</v>
      </c>
      <c r="H55" s="19">
        <v>8.5</v>
      </c>
      <c r="I55" s="10">
        <v>0</v>
      </c>
      <c r="J55" s="10">
        <f>H55+I55</f>
        <v>8.5</v>
      </c>
      <c r="K55" s="10">
        <f>H55-E55</f>
        <v>-1.75</v>
      </c>
      <c r="L55" s="10">
        <v>0</v>
      </c>
      <c r="M55" s="10">
        <f>K55+L55</f>
        <v>-1.75</v>
      </c>
    </row>
    <row r="56" spans="1:13" ht="28.2" thickBot="1" x14ac:dyDescent="0.35">
      <c r="A56" s="11"/>
      <c r="B56" s="10" t="s">
        <v>50</v>
      </c>
      <c r="C56" s="10" t="s">
        <v>51</v>
      </c>
      <c r="D56" s="10" t="s">
        <v>53</v>
      </c>
      <c r="E56" s="10"/>
      <c r="F56" s="17">
        <v>63000</v>
      </c>
      <c r="G56" s="17">
        <f t="shared" si="1"/>
        <v>63000</v>
      </c>
      <c r="H56" s="10"/>
      <c r="I56" s="17">
        <v>63000</v>
      </c>
      <c r="J56" s="17">
        <v>63000</v>
      </c>
      <c r="K56" s="10"/>
      <c r="L56" s="17">
        <f>I56-F56</f>
        <v>0</v>
      </c>
      <c r="M56" s="17">
        <f>J56-G56</f>
        <v>0</v>
      </c>
    </row>
    <row r="57" spans="1:13" ht="15" thickBot="1" x14ac:dyDescent="0.35">
      <c r="A57" s="59" t="s">
        <v>88</v>
      </c>
      <c r="B57" s="60"/>
      <c r="C57" s="60"/>
      <c r="D57" s="60"/>
      <c r="E57" s="60"/>
      <c r="F57" s="60"/>
      <c r="G57" s="60"/>
      <c r="H57" s="60"/>
      <c r="I57" s="60"/>
      <c r="J57" s="60"/>
      <c r="K57" s="60"/>
      <c r="L57" s="60"/>
      <c r="M57" s="61"/>
    </row>
    <row r="58" spans="1:13" ht="15" thickBot="1" x14ac:dyDescent="0.35">
      <c r="A58" s="11">
        <v>2</v>
      </c>
      <c r="B58" s="16" t="s">
        <v>35</v>
      </c>
      <c r="C58" s="10"/>
      <c r="D58" s="10"/>
      <c r="E58" s="10"/>
      <c r="F58" s="10"/>
      <c r="G58" s="10"/>
      <c r="H58" s="10"/>
      <c r="I58" s="10"/>
      <c r="J58" s="10"/>
      <c r="K58" s="10"/>
      <c r="L58" s="10"/>
      <c r="M58" s="10"/>
    </row>
    <row r="59" spans="1:13" ht="63" customHeight="1" thickBot="1" x14ac:dyDescent="0.35">
      <c r="A59" s="11"/>
      <c r="B59" s="10" t="s">
        <v>54</v>
      </c>
      <c r="C59" s="10" t="s">
        <v>48</v>
      </c>
      <c r="D59" s="57" t="s">
        <v>55</v>
      </c>
      <c r="E59" s="10">
        <v>9</v>
      </c>
      <c r="F59" s="10">
        <v>9</v>
      </c>
      <c r="G59" s="10">
        <v>9</v>
      </c>
      <c r="H59" s="10">
        <v>9</v>
      </c>
      <c r="I59" s="10">
        <v>9</v>
      </c>
      <c r="J59" s="10">
        <v>9</v>
      </c>
      <c r="K59" s="10">
        <v>0</v>
      </c>
      <c r="L59" s="10">
        <v>0</v>
      </c>
      <c r="M59" s="10">
        <v>0</v>
      </c>
    </row>
    <row r="60" spans="1:13" ht="42" customHeight="1" thickBot="1" x14ac:dyDescent="0.35">
      <c r="A60" s="14"/>
      <c r="B60" s="10" t="s">
        <v>56</v>
      </c>
      <c r="C60" s="10" t="s">
        <v>48</v>
      </c>
      <c r="D60" s="58"/>
      <c r="E60" s="10">
        <v>12</v>
      </c>
      <c r="F60" s="10">
        <v>13</v>
      </c>
      <c r="G60" s="10">
        <v>25</v>
      </c>
      <c r="H60" s="10">
        <v>11</v>
      </c>
      <c r="I60" s="10">
        <v>13</v>
      </c>
      <c r="J60" s="10">
        <v>24</v>
      </c>
      <c r="K60" s="10">
        <v>-1</v>
      </c>
      <c r="L60" s="10">
        <v>0</v>
      </c>
      <c r="M60" s="10">
        <v>-1</v>
      </c>
    </row>
    <row r="61" spans="1:13" ht="172.2" thickBot="1" x14ac:dyDescent="0.35">
      <c r="A61" s="14"/>
      <c r="B61" s="10" t="s">
        <v>57</v>
      </c>
      <c r="C61" s="10" t="s">
        <v>48</v>
      </c>
      <c r="D61" s="33" t="s">
        <v>58</v>
      </c>
      <c r="E61" s="10">
        <v>70</v>
      </c>
      <c r="F61" s="10">
        <v>10</v>
      </c>
      <c r="G61" s="10">
        <v>80</v>
      </c>
      <c r="H61" s="10">
        <v>74</v>
      </c>
      <c r="I61" s="10">
        <v>10</v>
      </c>
      <c r="J61" s="10">
        <v>84</v>
      </c>
      <c r="K61" s="10">
        <v>4</v>
      </c>
      <c r="L61" s="10">
        <v>0</v>
      </c>
      <c r="M61" s="10">
        <v>4</v>
      </c>
    </row>
    <row r="62" spans="1:13" ht="69.599999999999994" thickBot="1" x14ac:dyDescent="0.35">
      <c r="A62" s="14"/>
      <c r="B62" s="10" t="s">
        <v>59</v>
      </c>
      <c r="C62" s="18" t="s">
        <v>48</v>
      </c>
      <c r="D62" s="10" t="s">
        <v>61</v>
      </c>
      <c r="E62" s="10">
        <v>665</v>
      </c>
      <c r="F62" s="10">
        <v>10</v>
      </c>
      <c r="G62" s="10">
        <v>675</v>
      </c>
      <c r="H62" s="10">
        <v>705</v>
      </c>
      <c r="I62" s="10">
        <v>12</v>
      </c>
      <c r="J62" s="10">
        <v>717</v>
      </c>
      <c r="K62" s="10">
        <f>H62-E62</f>
        <v>40</v>
      </c>
      <c r="L62" s="10">
        <f>I62-F62</f>
        <v>2</v>
      </c>
      <c r="M62" s="10">
        <f>K62+L62</f>
        <v>42</v>
      </c>
    </row>
    <row r="63" spans="1:13" ht="28.2" thickBot="1" x14ac:dyDescent="0.35">
      <c r="A63" s="11"/>
      <c r="B63" s="10" t="s">
        <v>60</v>
      </c>
      <c r="C63" s="10" t="s">
        <v>48</v>
      </c>
      <c r="D63" s="10" t="s">
        <v>53</v>
      </c>
      <c r="E63" s="10"/>
      <c r="F63" s="10">
        <v>3</v>
      </c>
      <c r="G63" s="10">
        <v>3</v>
      </c>
      <c r="H63" s="10"/>
      <c r="I63" s="10">
        <v>3</v>
      </c>
      <c r="J63" s="10">
        <v>3</v>
      </c>
      <c r="K63" s="10">
        <v>0</v>
      </c>
      <c r="L63" s="10">
        <v>0</v>
      </c>
      <c r="M63" s="10">
        <v>0</v>
      </c>
    </row>
    <row r="64" spans="1:13" ht="40.5" customHeight="1" thickBot="1" x14ac:dyDescent="0.35">
      <c r="A64" s="59" t="s">
        <v>90</v>
      </c>
      <c r="B64" s="60"/>
      <c r="C64" s="60"/>
      <c r="D64" s="60"/>
      <c r="E64" s="60"/>
      <c r="F64" s="60"/>
      <c r="G64" s="60"/>
      <c r="H64" s="60"/>
      <c r="I64" s="60"/>
      <c r="J64" s="60"/>
      <c r="K64" s="60"/>
      <c r="L64" s="60"/>
      <c r="M64" s="61"/>
    </row>
    <row r="65" spans="1:13" ht="15" thickBot="1" x14ac:dyDescent="0.35">
      <c r="A65" s="11">
        <v>3</v>
      </c>
      <c r="B65" s="16" t="s">
        <v>36</v>
      </c>
      <c r="C65" s="10"/>
      <c r="D65" s="10"/>
      <c r="E65" s="10"/>
      <c r="F65" s="10"/>
      <c r="G65" s="10"/>
      <c r="H65" s="10"/>
      <c r="I65" s="10"/>
      <c r="J65" s="10"/>
      <c r="K65" s="10"/>
      <c r="L65" s="10"/>
      <c r="M65" s="10"/>
    </row>
    <row r="66" spans="1:13" ht="120.75" customHeight="1" thickBot="1" x14ac:dyDescent="0.35">
      <c r="A66" s="11"/>
      <c r="B66" s="10" t="s">
        <v>62</v>
      </c>
      <c r="C66" s="10" t="s">
        <v>48</v>
      </c>
      <c r="D66" s="33" t="s">
        <v>89</v>
      </c>
      <c r="E66" s="10">
        <v>110</v>
      </c>
      <c r="F66" s="10">
        <v>2</v>
      </c>
      <c r="G66" s="10">
        <v>112</v>
      </c>
      <c r="H66" s="10">
        <v>117.5</v>
      </c>
      <c r="I66" s="10">
        <v>2</v>
      </c>
      <c r="J66" s="10">
        <v>119.5</v>
      </c>
      <c r="K66" s="10">
        <f>H66-E66</f>
        <v>7.5</v>
      </c>
      <c r="L66" s="10">
        <f>I66-F66</f>
        <v>0</v>
      </c>
      <c r="M66" s="10">
        <f>K66+L66</f>
        <v>7.5</v>
      </c>
    </row>
    <row r="67" spans="1:13" ht="119.4" thickBot="1" x14ac:dyDescent="0.35">
      <c r="A67" s="14"/>
      <c r="B67" s="10" t="s">
        <v>64</v>
      </c>
      <c r="C67" s="10" t="s">
        <v>48</v>
      </c>
      <c r="D67" s="33" t="s">
        <v>65</v>
      </c>
      <c r="E67" s="10">
        <v>22</v>
      </c>
      <c r="F67" s="10">
        <v>2</v>
      </c>
      <c r="G67" s="10">
        <v>24</v>
      </c>
      <c r="H67" s="10">
        <v>22</v>
      </c>
      <c r="I67" s="10">
        <v>2</v>
      </c>
      <c r="J67" s="10">
        <v>24</v>
      </c>
      <c r="K67" s="10">
        <v>0</v>
      </c>
      <c r="L67" s="10">
        <v>0</v>
      </c>
      <c r="M67" s="10">
        <v>0</v>
      </c>
    </row>
    <row r="68" spans="1:13" ht="42" thickBot="1" x14ac:dyDescent="0.35">
      <c r="A68" s="11"/>
      <c r="B68" s="10" t="s">
        <v>66</v>
      </c>
      <c r="C68" s="10" t="s">
        <v>51</v>
      </c>
      <c r="D68" s="10" t="s">
        <v>63</v>
      </c>
      <c r="E68" s="10"/>
      <c r="F68" s="17">
        <v>21000</v>
      </c>
      <c r="G68" s="17">
        <f>F68</f>
        <v>21000</v>
      </c>
      <c r="H68" s="10"/>
      <c r="I68" s="17">
        <v>21000</v>
      </c>
      <c r="J68" s="17">
        <f>I68</f>
        <v>21000</v>
      </c>
      <c r="K68" s="10"/>
      <c r="L68" s="17">
        <f>I68-F68</f>
        <v>0</v>
      </c>
      <c r="M68" s="17">
        <f>J68-G68</f>
        <v>0</v>
      </c>
    </row>
    <row r="69" spans="1:13" ht="15" thickBot="1" x14ac:dyDescent="0.35">
      <c r="A69" s="59" t="s">
        <v>67</v>
      </c>
      <c r="B69" s="60"/>
      <c r="C69" s="60"/>
      <c r="D69" s="60"/>
      <c r="E69" s="60"/>
      <c r="F69" s="60"/>
      <c r="G69" s="60"/>
      <c r="H69" s="60"/>
      <c r="I69" s="60"/>
      <c r="J69" s="60"/>
      <c r="K69" s="60"/>
      <c r="L69" s="60"/>
      <c r="M69" s="61"/>
    </row>
    <row r="70" spans="1:13" ht="15" thickBot="1" x14ac:dyDescent="0.35">
      <c r="A70" s="11">
        <v>4</v>
      </c>
      <c r="B70" s="16" t="s">
        <v>37</v>
      </c>
      <c r="C70" s="10"/>
      <c r="D70" s="10"/>
      <c r="E70" s="10"/>
      <c r="F70" s="10"/>
      <c r="G70" s="10"/>
      <c r="H70" s="10"/>
      <c r="I70" s="10"/>
      <c r="J70" s="10"/>
      <c r="K70" s="10"/>
      <c r="L70" s="10"/>
      <c r="M70" s="10"/>
    </row>
    <row r="71" spans="1:13" ht="55.8" thickBot="1" x14ac:dyDescent="0.35">
      <c r="A71" s="11"/>
      <c r="B71" s="10" t="s">
        <v>91</v>
      </c>
      <c r="C71" s="10" t="s">
        <v>68</v>
      </c>
      <c r="D71" s="10" t="s">
        <v>63</v>
      </c>
      <c r="E71" s="10">
        <v>0</v>
      </c>
      <c r="F71" s="10">
        <v>100</v>
      </c>
      <c r="G71" s="10">
        <v>100</v>
      </c>
      <c r="H71" s="10">
        <v>0</v>
      </c>
      <c r="I71" s="10">
        <v>100</v>
      </c>
      <c r="J71" s="10">
        <v>100</v>
      </c>
      <c r="K71" s="10">
        <v>0</v>
      </c>
      <c r="L71" s="10">
        <v>0</v>
      </c>
      <c r="M71" s="10">
        <v>0</v>
      </c>
    </row>
    <row r="72" spans="1:13" ht="15" thickBot="1" x14ac:dyDescent="0.35">
      <c r="A72" s="59" t="s">
        <v>69</v>
      </c>
      <c r="B72" s="60"/>
      <c r="C72" s="60"/>
      <c r="D72" s="60"/>
      <c r="E72" s="60"/>
      <c r="F72" s="60"/>
      <c r="G72" s="60"/>
      <c r="H72" s="60"/>
      <c r="I72" s="60"/>
      <c r="J72" s="60"/>
      <c r="K72" s="60"/>
      <c r="L72" s="60"/>
      <c r="M72" s="61"/>
    </row>
    <row r="73" spans="1:13" ht="15" thickBot="1" x14ac:dyDescent="0.35">
      <c r="A73" s="59" t="s">
        <v>92</v>
      </c>
      <c r="B73" s="60"/>
      <c r="C73" s="60"/>
      <c r="D73" s="60"/>
      <c r="E73" s="60"/>
      <c r="F73" s="60"/>
      <c r="G73" s="60"/>
      <c r="H73" s="60"/>
      <c r="I73" s="60"/>
      <c r="J73" s="60"/>
      <c r="K73" s="60"/>
      <c r="L73" s="60"/>
      <c r="M73" s="61"/>
    </row>
    <row r="74" spans="1:13" ht="15.6" x14ac:dyDescent="0.3">
      <c r="A74" s="5"/>
    </row>
    <row r="75" spans="1:13" ht="18" customHeight="1" x14ac:dyDescent="0.3">
      <c r="A75" s="38" t="s">
        <v>38</v>
      </c>
      <c r="B75" s="38"/>
      <c r="C75" s="38"/>
      <c r="D75" s="38"/>
      <c r="E75" s="38"/>
      <c r="F75" s="38"/>
      <c r="G75" s="38"/>
      <c r="H75" s="38"/>
      <c r="I75" s="38"/>
      <c r="J75" s="38"/>
      <c r="K75" s="38"/>
      <c r="L75" s="38"/>
      <c r="M75" s="38"/>
    </row>
    <row r="76" spans="1:13" ht="87" customHeight="1" x14ac:dyDescent="0.3">
      <c r="A76" s="12"/>
      <c r="B76" s="37" t="s">
        <v>95</v>
      </c>
      <c r="C76" s="37"/>
      <c r="D76" s="37"/>
      <c r="E76" s="37"/>
      <c r="F76" s="37"/>
      <c r="G76" s="37"/>
      <c r="H76" s="37"/>
      <c r="I76" s="37"/>
      <c r="J76" s="37"/>
      <c r="K76" s="37"/>
      <c r="L76" s="37"/>
      <c r="M76" s="37"/>
    </row>
    <row r="77" spans="1:13" ht="22.95" customHeight="1" x14ac:dyDescent="0.3">
      <c r="A77" s="62" t="s">
        <v>71</v>
      </c>
      <c r="B77" s="62"/>
      <c r="C77" s="62"/>
      <c r="D77" s="62"/>
      <c r="E77" s="62"/>
      <c r="F77" s="62"/>
      <c r="G77" s="62"/>
      <c r="H77" s="62"/>
      <c r="I77" s="62"/>
      <c r="J77" s="62"/>
      <c r="K77" s="62"/>
      <c r="L77" s="62"/>
      <c r="M77" s="62"/>
    </row>
    <row r="79" spans="1:13" ht="30" customHeight="1" x14ac:dyDescent="0.3">
      <c r="B79" s="68" t="s">
        <v>83</v>
      </c>
      <c r="C79" s="68"/>
      <c r="D79" s="68"/>
      <c r="G79" s="31"/>
      <c r="J79" s="69" t="s">
        <v>94</v>
      </c>
      <c r="K79" s="69"/>
    </row>
    <row r="80" spans="1:13" x14ac:dyDescent="0.3">
      <c r="B80" s="13"/>
      <c r="G80" s="32" t="s">
        <v>84</v>
      </c>
      <c r="J80" s="70" t="s">
        <v>85</v>
      </c>
      <c r="K80" s="70"/>
    </row>
    <row r="81" spans="2:11" x14ac:dyDescent="0.3">
      <c r="B81" s="71" t="s">
        <v>86</v>
      </c>
      <c r="C81" s="71"/>
      <c r="G81" s="31"/>
      <c r="J81" s="69" t="s">
        <v>93</v>
      </c>
      <c r="K81" s="69"/>
    </row>
    <row r="82" spans="2:11" x14ac:dyDescent="0.3">
      <c r="G82" s="32" t="s">
        <v>84</v>
      </c>
      <c r="J82" s="70" t="s">
        <v>85</v>
      </c>
      <c r="K82" s="70"/>
    </row>
  </sheetData>
  <mergeCells count="67">
    <mergeCell ref="B79:D79"/>
    <mergeCell ref="J79:K79"/>
    <mergeCell ref="J80:K80"/>
    <mergeCell ref="J81:K81"/>
    <mergeCell ref="J82:K82"/>
    <mergeCell ref="B81:C81"/>
    <mergeCell ref="L12:M12"/>
    <mergeCell ref="C13:K13"/>
    <mergeCell ref="L13:M13"/>
    <mergeCell ref="A14:A15"/>
    <mergeCell ref="E14:K14"/>
    <mergeCell ref="L14:M14"/>
    <mergeCell ref="E15:K15"/>
    <mergeCell ref="L15:M15"/>
    <mergeCell ref="D59:D60"/>
    <mergeCell ref="A49:L49"/>
    <mergeCell ref="H50:J50"/>
    <mergeCell ref="K50:M50"/>
    <mergeCell ref="A77:M77"/>
    <mergeCell ref="A57:M57"/>
    <mergeCell ref="A64:M64"/>
    <mergeCell ref="A69:M69"/>
    <mergeCell ref="A72:M72"/>
    <mergeCell ref="A73:M73"/>
    <mergeCell ref="A75:M75"/>
    <mergeCell ref="A50:A51"/>
    <mergeCell ref="B50:B51"/>
    <mergeCell ref="C50:C51"/>
    <mergeCell ref="D50:D51"/>
    <mergeCell ref="E50:G50"/>
    <mergeCell ref="D54:D55"/>
    <mergeCell ref="B41:B42"/>
    <mergeCell ref="C41:E41"/>
    <mergeCell ref="F41:H41"/>
    <mergeCell ref="I41:K41"/>
    <mergeCell ref="A21:M21"/>
    <mergeCell ref="A22:K22"/>
    <mergeCell ref="B23:M23"/>
    <mergeCell ref="I2:L2"/>
    <mergeCell ref="I3:L3"/>
    <mergeCell ref="I4:L4"/>
    <mergeCell ref="I5:L5"/>
    <mergeCell ref="I6:L6"/>
    <mergeCell ref="C9:L9"/>
    <mergeCell ref="A10:A11"/>
    <mergeCell ref="C10:K10"/>
    <mergeCell ref="L10:M10"/>
    <mergeCell ref="E11:I11"/>
    <mergeCell ref="L11:M11"/>
    <mergeCell ref="A12:A13"/>
    <mergeCell ref="C12:K12"/>
    <mergeCell ref="B25:M25"/>
    <mergeCell ref="B76:M76"/>
    <mergeCell ref="A16:M16"/>
    <mergeCell ref="B17:M17"/>
    <mergeCell ref="A30:L30"/>
    <mergeCell ref="B32:B33"/>
    <mergeCell ref="C32:E32"/>
    <mergeCell ref="F32:H32"/>
    <mergeCell ref="I32:K32"/>
    <mergeCell ref="A37:K37"/>
    <mergeCell ref="A39:K39"/>
    <mergeCell ref="A41:A42"/>
    <mergeCell ref="B24:M24"/>
    <mergeCell ref="B18:M18"/>
    <mergeCell ref="B19:M19"/>
    <mergeCell ref="A20:K20"/>
  </mergeCells>
  <pageMargins left="0.51181102362204722" right="0.31496062992125984" top="0.35433070866141736" bottom="0.35433070866141736" header="0.31496062992125984" footer="0.31496062992125984"/>
  <pageSetup paperSize="9" scale="81"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Звіт Паспорт 2151 за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Економист</dc:creator>
  <cp:lastModifiedBy>Економист</cp:lastModifiedBy>
  <cp:lastPrinted>2021-01-27T10:49:55Z</cp:lastPrinted>
  <dcterms:created xsi:type="dcterms:W3CDTF">2020-01-30T08:58:47Z</dcterms:created>
  <dcterms:modified xsi:type="dcterms:W3CDTF">2021-01-27T10:50:43Z</dcterms:modified>
</cp:coreProperties>
</file>