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ОБЩАЯ\2020\лютий\Новая папка\звіти паспортів 2019\"/>
    </mc:Choice>
  </mc:AlternateContent>
  <bookViews>
    <workbookView xWindow="0" yWindow="0" windowWidth="20616" windowHeight="9192"/>
  </bookViews>
  <sheets>
    <sheet name="Звіт Паспорт 2030 за 2019"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0" i="1" l="1"/>
  <c r="M60" i="1"/>
  <c r="K60" i="1"/>
  <c r="L59" i="1"/>
  <c r="M59" i="1"/>
  <c r="K59" i="1"/>
  <c r="K54" i="1" l="1"/>
  <c r="L54" i="1"/>
  <c r="M54" i="1"/>
  <c r="K55" i="1"/>
  <c r="L55" i="1"/>
  <c r="M55" i="1"/>
  <c r="L53" i="1"/>
  <c r="M53" i="1"/>
  <c r="K53" i="1"/>
  <c r="J55" i="1"/>
  <c r="M48" i="1"/>
  <c r="K49" i="1"/>
  <c r="K50" i="1"/>
  <c r="K48" i="1"/>
  <c r="J50" i="1"/>
  <c r="M50" i="1" s="1"/>
  <c r="J49" i="1"/>
  <c r="M49" i="1" s="1"/>
  <c r="J48" i="1"/>
  <c r="I33" i="1"/>
  <c r="K32" i="1"/>
  <c r="I32" i="1"/>
  <c r="J32" i="1"/>
  <c r="J31" i="1"/>
  <c r="J33" i="1" s="1"/>
  <c r="I31" i="1"/>
  <c r="K31" i="1" s="1"/>
  <c r="F33" i="1"/>
  <c r="H33" i="1" s="1"/>
  <c r="H31" i="1"/>
  <c r="H32" i="1"/>
  <c r="K33" i="1" l="1"/>
  <c r="G59" i="1"/>
  <c r="G60" i="1"/>
  <c r="G58" i="1"/>
</calcChain>
</file>

<file path=xl/sharedStrings.xml><?xml version="1.0" encoding="utf-8"?>
<sst xmlns="http://schemas.openxmlformats.org/spreadsheetml/2006/main" count="127" uniqueCount="83">
  <si>
    <t>ЗАТВЕРДЖЕНО</t>
  </si>
  <si>
    <t>Наказ Міністерства фінансів України</t>
  </si>
  <si>
    <t>26 серпня 2014 року № 836</t>
  </si>
  <si>
    <t>(у редакції наказу Міністерства фінансів України</t>
  </si>
  <si>
    <t>від 29 грудня 2018 року № 1209)</t>
  </si>
  <si>
    <t>ЗВІТ</t>
  </si>
  <si>
    <t>про виконання паспорта бюджетної програми місцевого бюджету на _2019____ рік</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</si>
  <si>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</si>
  <si>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</si>
  <si>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</si>
  <si>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</si>
  <si>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</si>
  <si>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</si>
  <si>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</si>
  <si>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</si>
  <si>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</si>
  <si>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</si>
  <si>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</si>
  <si>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</si>
  <si>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</si>
  <si>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</si>
  <si>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</si>
  <si>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</si>
  <si>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</si>
  <si>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</si>
  <si>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</si>
  <si>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</si>
  <si>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з/п</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</si>
  <si>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</si>
  <si>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</si>
  <si>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</si>
  <si>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</si>
  <si>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</si>
  <si>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</si>
  <si>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</si>
  <si>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</si>
  <si>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</si>
  <si>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</si>
  <si>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</si>
  <si>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</si>
  <si>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</si>
  <si>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</si>
  <si>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</si>
  <si>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</si>
  <si>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0700000</t>
  </si>
  <si>
    <t>0710000</t>
  </si>
  <si>
    <t>Управління охорони здоров'я Чернігівської міської ради</t>
  </si>
  <si>
    <t>Удосконалення організації регіональної системи охорони здоров’я, спрямованої на збереження та зміцнення  здоров’я, підвищення якості та тривалості життя населення та зниження рівня захворюваності</t>
  </si>
  <si>
    <t>Начальник управління охорони здоров'я Чернігівської міської ради</t>
  </si>
  <si>
    <t>В.В Кухар</t>
  </si>
  <si>
    <t>Начальник відділу-головний бухгалтер</t>
  </si>
  <si>
    <t>С.М.Пекарчук</t>
  </si>
  <si>
    <t>0712144</t>
  </si>
  <si>
    <t>0763</t>
  </si>
  <si>
    <t>Централізовані заходи з лікування хворих на цукровий та нецукровий діабет</t>
  </si>
  <si>
    <r>
      <t xml:space="preserve">5. Мета бюджетної програми   </t>
    </r>
    <r>
      <rPr>
        <sz val="14"/>
        <color theme="1"/>
        <rFont val="Times New Roman"/>
        <family val="1"/>
        <charset val="204"/>
      </rPr>
      <t>Забезпечення епідемічного благополуччя населення, зниження рівня захворюваності та смертності населення, надання медичної допомоги окремим категоріям хворих.</t>
    </r>
  </si>
  <si>
    <t>Забезпечення централізованих заходів з лікування хворих на цукровий та нецукровий діабет</t>
  </si>
  <si>
    <t>Забезпечення хворих на цукровий діабет препаратами інсуліну</t>
  </si>
  <si>
    <t>Забезпечення хворих на цукровий діабет ІІ типу та хворих на нецукровий діабет таблетованими препаратами</t>
  </si>
  <si>
    <t>видатки на забезпечення медикаментами хворих на цукровий діабет</t>
  </si>
  <si>
    <t>грн</t>
  </si>
  <si>
    <t>кошторис</t>
  </si>
  <si>
    <t>видатки на забезпечення медикаментами хворих на цукровий діабет ІІ типу</t>
  </si>
  <si>
    <t>видатки на забезпечення медикаментами хворих на нецукровий діабет</t>
  </si>
  <si>
    <t xml:space="preserve">кількість хворих на цукровий діабет ІІ типу, що забезпечуються цукрознижуючими таблетованими препаратами </t>
  </si>
  <si>
    <t>кількість хворих на цукровий діабет, що забезпечуються препаратами інсуліну</t>
  </si>
  <si>
    <t>кількість хворих на нецукровий  діабет, що забезпечуються таблетованими препаратами</t>
  </si>
  <si>
    <t>осіб</t>
  </si>
  <si>
    <t>інформаційний звіт щодо стану реалізації Централізованих заходів з лікування хворих на цукровий та нецукровий діабет</t>
  </si>
  <si>
    <t>забезпеченість хворих на цукровий діабет препаратами інсуліну</t>
  </si>
  <si>
    <t>%</t>
  </si>
  <si>
    <t xml:space="preserve">забезпеченість хворих на цукровий діабет ІІ типу цукрознижуючими таблетованими препаратами </t>
  </si>
  <si>
    <t>забезпеченість хворих на нецукровий діабет таблетованими препаратами</t>
  </si>
  <si>
    <t>розрахунок (загальна потреба в інсуліні/передбачено коштів)</t>
  </si>
  <si>
    <t>розрахунок (загальна сума видатків/потреба в таблетованих формах хворим на цукровий діабет ІІ типу)</t>
  </si>
  <si>
    <t>розрахунок(загальна сума видатків/потреба в таблетованих формах зворим на нецукровий діабет</t>
  </si>
  <si>
    <t>Бюджетні призначення використані в повному обсязі (99,999%)</t>
  </si>
  <si>
    <t>Видатки на забезпечення медикаментами хворих на цукровий діабетпроведені відповідно з планом у повному обсязі (99,999%) У  зв'язку з потребою збільшення видатків на відшкодування забезпечення медикаментами хворих на нецукровий діабет, такі видатки в сумі 9 863 грн було проведено зменшивши прогнозні видатки на забезпечення медикаментами хворих на цукровий діабет ІІ типу, так як останні хворі були забезпечені медикаментами за Урядовою програмою Доступні ліки</t>
  </si>
  <si>
    <t>Змінилась структура захворюваності  та медикаментозних призначень у порівнянні початком року: кількість хворих, які забезпечуються інсулінами збільшилась на 84 особи, Хворі на цукровий діабет ІІ типу  забезпечуються безкоштовно  лише тими медпрепаратами, які відсутні в переліку за Урядовою програмою "Доступні ліки", що дає можливість забезпечити бюджетними коштами  значно більшу кількість хворих (954 особи). кількість хворих на нецукровий діабет, які користуються міською програмою іотримують безкоштовно препарати на кінець звітного року склали 22 особи.</t>
  </si>
  <si>
    <t>* Зазначаються всі напрями використання бюджетних коштів, затверджені у паспорті бюджетної програми.</t>
  </si>
  <si>
    <t>Забезпеченість коштами і повне їх використання у звітному році дали можливість виконати результативний показник із забезпеченості хворих на цукровий діабет препаратами інсуліну,З врахуванням забезпеченості хворих на цукровий діабет ІІ типу медикаментами за Урядовою програмою Доступні ліки, показник їх забезпеченості зріс на 24 %. Також наявність коштів дозволили провести часткове забезпечення  таблетованими препаратами  всю кількість хворих на нецукровий діабет, які знаходяться на обліку, і показник результативності зріс на 22%</t>
  </si>
  <si>
    <t>Результативні показники затрат виконані на 99,999%. Відбувся перерозподіл направлених коштів між захворюваннями на 9863грн, за потребою використані на забезпечення хворих на нецукровий діабет, так як хворі на цукровий діабет ІІ типу мали можливість отримати окремі препарати за Урядовою програмою Доступні ліки. Результативні показники продукту на кінець року змінені у зв'язку зі змінами чисельності хворих по певних захворюваннях. Результативні показники ефективності виконані повністю.</t>
  </si>
  <si>
    <r>
      <t xml:space="preserve">10. Узагальнений висновок про виконання бюджетної програми.   </t>
    </r>
    <r>
      <rPr>
        <sz val="12"/>
        <color theme="1"/>
        <rFont val="Times New Roman"/>
        <family val="1"/>
        <charset val="204"/>
      </rPr>
      <t>За даною бюджетною програмою  бюджетні призначення складали на звітний рік 16 814 435 грн. Проведено відшкодування  отриманих в аптечних закладах медпрапаратів хворим на цукровий та нецукровий діабет в обсязі 16 814 187 грн, що складає 99,999% до плану.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</si>
</sst>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charset val="204"/>
      <scheme val="minor"/>
    </font>
    <font>
      <sz val="12"/>
      <color theme="1"/>
      <name val="Times New Roman"/>
      <family val="1"/>
      <charset val="204"/>
    </font>
    <font>
      <b/>
      <sz val="13.5"/>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u/>
      <sz val="14"/>
      <color theme="1"/>
      <name val="Times New Roman"/>
      <family val="1"/>
      <charset val="204"/>
    </font>
    <font>
      <sz val="14"/>
      <color theme="1"/>
      <name val="Times New Roman"/>
      <family val="1"/>
      <charset val="204"/>
    </font>
    <font>
      <sz val="9"/>
      <color theme="1"/>
      <name val="Times New Roman"/>
      <family val="1"/>
      <charset val="204"/>
    </font>
  </fonts>
  <fills count="2">
    <fill>
      <patternFill patternType="none"/>
    </fill>
    <fill>
      <patternFill patternType="gray125"/>
    </fill>
  </fills>
  <borders count="19">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59">
    <xf numFmtId="0" fontId="0" fillId="0" borderId="0" xfId="0"/>
    <xf numFmtId="0" fontId="1" fillId="0" borderId="0" xfId="0" applyFont="1" applyAlignment="1">
      <alignment vertical="center" wrapText="1"/>
    </xf>
    <xf numFmtId="0" fontId="0" fillId="0" borderId="0" xfId="0" applyAlignment="1"/>
    <xf numFmtId="0" fontId="2"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vertical="top" wrapText="1"/>
    </xf>
    <xf numFmtId="0" fontId="6" fillId="0" borderId="0" xfId="0" applyFont="1"/>
    <xf numFmtId="49" fontId="7" fillId="0" borderId="0" xfId="0" applyNumberFormat="1" applyFont="1"/>
    <xf numFmtId="0" fontId="1" fillId="0" borderId="12" xfId="0" applyFont="1" applyBorder="1" applyAlignment="1">
      <alignment horizontal="center" vertical="center" wrapText="1"/>
    </xf>
    <xf numFmtId="0" fontId="5" fillId="0" borderId="12"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164" fontId="5"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4" fillId="0" borderId="14" xfId="0" applyFont="1" applyBorder="1" applyAlignment="1">
      <alignmen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top" wrapText="1"/>
    </xf>
    <xf numFmtId="0" fontId="2"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1" fillId="0" borderId="0" xfId="0" applyFont="1" applyAlignment="1">
      <alignment horizontal="righ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74"/>
  <sheetViews>
    <sheetView tabSelected="1" topLeftCell="A62" workbookViewId="0">
      <selection activeCell="H72" sqref="H72"/>
    </sheetView>
  </sheetViews>
  <sheetFormatPr defaultRowHeight="14.4" x14ac:dyDescent="0.3"/>
  <cols>
    <col min="1" max="1" width="3.88671875" customWidth="1"/>
    <col min="2" max="2" width="26.44140625" customWidth="1"/>
    <col min="3" max="3" width="13.6640625" customWidth="1"/>
    <col min="4" max="4" width="11.109375" customWidth="1"/>
    <col min="5" max="5" width="14" customWidth="1"/>
    <col min="6" max="8" width="12.6640625" customWidth="1"/>
    <col min="9" max="9" width="12.109375" customWidth="1"/>
    <col min="10" max="10" width="13.6640625" customWidth="1"/>
    <col min="11" max="11" width="11.6640625" customWidth="1"/>
  </cols>
  <sheetData>
    <row r="1" spans="1:13" ht="24.6" customHeight="1" x14ac:dyDescent="0.3">
      <c r="I1" s="46" t="s">
        <v>0</v>
      </c>
      <c r="J1" s="46"/>
      <c r="K1" s="46"/>
      <c r="L1" s="46"/>
    </row>
    <row r="2" spans="1:13" ht="15.6" x14ac:dyDescent="0.3">
      <c r="A2" s="1"/>
      <c r="I2" s="37" t="s">
        <v>1</v>
      </c>
      <c r="J2" s="37"/>
      <c r="K2" s="37"/>
      <c r="L2" s="37"/>
      <c r="M2" s="2"/>
    </row>
    <row r="3" spans="1:13" ht="21.6" customHeight="1" x14ac:dyDescent="0.3">
      <c r="A3" s="1"/>
      <c r="I3" s="37" t="s">
        <v>2</v>
      </c>
      <c r="J3" s="37"/>
      <c r="K3" s="37"/>
      <c r="L3" s="37"/>
    </row>
    <row r="4" spans="1:13" ht="30" customHeight="1" x14ac:dyDescent="0.3">
      <c r="I4" s="37" t="s">
        <v>3</v>
      </c>
      <c r="J4" s="37"/>
      <c r="K4" s="37"/>
      <c r="L4" s="37"/>
    </row>
    <row r="5" spans="1:13" ht="21" customHeight="1" x14ac:dyDescent="0.3">
      <c r="I5" s="37" t="s">
        <v>4</v>
      </c>
      <c r="J5" s="37"/>
      <c r="K5" s="37"/>
      <c r="L5" s="37"/>
    </row>
    <row r="7" spans="1:13" ht="17.399999999999999" x14ac:dyDescent="0.3">
      <c r="F7" s="3" t="s">
        <v>5</v>
      </c>
    </row>
    <row r="8" spans="1:13" ht="30" customHeight="1" x14ac:dyDescent="0.3">
      <c r="C8" s="43" t="s">
        <v>6</v>
      </c>
      <c r="D8" s="43"/>
      <c r="E8" s="43"/>
      <c r="F8" s="43"/>
      <c r="G8" s="43"/>
      <c r="H8" s="43"/>
      <c r="I8" s="43"/>
      <c r="J8" s="43"/>
      <c r="K8" s="43"/>
      <c r="L8" s="43"/>
    </row>
    <row r="9" spans="1:13" ht="26.4" customHeight="1" x14ac:dyDescent="0.35">
      <c r="A9" s="37" t="s">
        <v>7</v>
      </c>
      <c r="B9" s="17" t="s">
        <v>44</v>
      </c>
      <c r="C9" s="38" t="s">
        <v>46</v>
      </c>
      <c r="D9" s="38"/>
      <c r="E9" s="38"/>
      <c r="F9" s="38"/>
      <c r="G9" s="38"/>
      <c r="H9" s="38"/>
      <c r="I9" s="38"/>
      <c r="J9" s="38"/>
      <c r="K9" s="38"/>
      <c r="L9" s="38"/>
      <c r="M9" s="38"/>
    </row>
    <row r="10" spans="1:13" ht="16.95" customHeight="1" x14ac:dyDescent="0.3">
      <c r="A10" s="37"/>
      <c r="B10" s="4" t="s">
        <v>8</v>
      </c>
      <c r="C10" s="42" t="s">
        <v>9</v>
      </c>
      <c r="D10" s="42"/>
      <c r="E10" s="42"/>
      <c r="F10" s="42"/>
      <c r="G10" s="42"/>
      <c r="H10" s="42"/>
      <c r="I10" s="42"/>
      <c r="J10" s="42"/>
      <c r="K10" s="42"/>
      <c r="L10" s="42"/>
    </row>
    <row r="11" spans="1:13" ht="21.6" customHeight="1" x14ac:dyDescent="0.35">
      <c r="A11" s="37" t="s">
        <v>10</v>
      </c>
      <c r="B11" s="17" t="s">
        <v>45</v>
      </c>
      <c r="C11" s="38" t="s">
        <v>46</v>
      </c>
      <c r="D11" s="38"/>
      <c r="E11" s="38"/>
      <c r="F11" s="38"/>
      <c r="G11" s="38"/>
      <c r="H11" s="38"/>
      <c r="I11" s="38"/>
      <c r="J11" s="38"/>
      <c r="K11" s="38"/>
      <c r="L11" s="38"/>
      <c r="M11" s="38"/>
    </row>
    <row r="12" spans="1:13" ht="13.2" customHeight="1" x14ac:dyDescent="0.3">
      <c r="A12" s="37"/>
      <c r="B12" s="5" t="s">
        <v>8</v>
      </c>
      <c r="C12" s="39" t="s">
        <v>11</v>
      </c>
      <c r="D12" s="39"/>
      <c r="E12" s="39"/>
      <c r="F12" s="39"/>
      <c r="G12" s="39"/>
      <c r="H12" s="39"/>
      <c r="I12" s="39"/>
      <c r="J12" s="39"/>
      <c r="K12" s="39"/>
      <c r="L12" s="39"/>
    </row>
    <row r="13" spans="1:13" ht="18" customHeight="1" x14ac:dyDescent="0.35">
      <c r="A13" s="37" t="s">
        <v>12</v>
      </c>
      <c r="B13" s="17" t="s">
        <v>52</v>
      </c>
      <c r="C13" s="17" t="s">
        <v>53</v>
      </c>
      <c r="D13" s="38" t="s">
        <v>54</v>
      </c>
      <c r="E13" s="38"/>
      <c r="F13" s="38"/>
      <c r="G13" s="38"/>
      <c r="H13" s="38"/>
      <c r="I13" s="38"/>
      <c r="J13" s="38"/>
      <c r="K13" s="38"/>
      <c r="L13" s="38"/>
      <c r="M13" s="38"/>
    </row>
    <row r="14" spans="1:13" ht="18" customHeight="1" x14ac:dyDescent="0.3">
      <c r="A14" s="37"/>
      <c r="B14" s="5" t="s">
        <v>8</v>
      </c>
      <c r="C14" s="5" t="s">
        <v>13</v>
      </c>
      <c r="D14" s="39" t="s">
        <v>14</v>
      </c>
      <c r="E14" s="39"/>
      <c r="F14" s="39"/>
      <c r="G14" s="39"/>
      <c r="H14" s="39"/>
      <c r="I14" s="39"/>
      <c r="J14" s="39"/>
      <c r="K14" s="39"/>
      <c r="L14" s="39"/>
      <c r="M14" s="39"/>
    </row>
    <row r="15" spans="1:13" ht="17.399999999999999" customHeight="1" thickBot="1" x14ac:dyDescent="0.35">
      <c r="A15" s="29" t="s">
        <v>15</v>
      </c>
      <c r="B15" s="29"/>
      <c r="C15" s="29"/>
      <c r="D15" s="29"/>
      <c r="E15" s="29"/>
      <c r="F15" s="29"/>
      <c r="G15" s="29"/>
      <c r="H15" s="29"/>
      <c r="I15" s="29"/>
      <c r="J15" s="29"/>
      <c r="K15" s="29"/>
      <c r="L15" s="29"/>
      <c r="M15" s="29"/>
    </row>
    <row r="16" spans="1:13" ht="14.4" customHeight="1" thickBot="1" x14ac:dyDescent="0.35">
      <c r="A16" s="6" t="s">
        <v>16</v>
      </c>
      <c r="B16" s="40" t="s">
        <v>17</v>
      </c>
      <c r="C16" s="40"/>
      <c r="D16" s="40"/>
      <c r="E16" s="40"/>
      <c r="F16" s="40"/>
      <c r="G16" s="40"/>
      <c r="H16" s="40"/>
      <c r="I16" s="40"/>
      <c r="J16" s="40"/>
      <c r="K16" s="40"/>
      <c r="L16" s="40"/>
      <c r="M16" s="41"/>
    </row>
    <row r="17" spans="1:13" ht="31.8" customHeight="1" thickBot="1" x14ac:dyDescent="0.35">
      <c r="A17" s="7"/>
      <c r="B17" s="50" t="s">
        <v>47</v>
      </c>
      <c r="C17" s="50"/>
      <c r="D17" s="50"/>
      <c r="E17" s="50"/>
      <c r="F17" s="50"/>
      <c r="G17" s="50"/>
      <c r="H17" s="50"/>
      <c r="I17" s="50"/>
      <c r="J17" s="50"/>
      <c r="K17" s="50"/>
      <c r="L17" s="50"/>
      <c r="M17" s="51"/>
    </row>
    <row r="18" spans="1:13" ht="16.2" thickBot="1" x14ac:dyDescent="0.35">
      <c r="A18" s="7"/>
      <c r="B18" s="52"/>
      <c r="C18" s="52"/>
      <c r="D18" s="52"/>
      <c r="E18" s="52"/>
      <c r="F18" s="52"/>
      <c r="G18" s="52"/>
      <c r="H18" s="52"/>
      <c r="I18" s="52"/>
      <c r="J18" s="52"/>
      <c r="K18" s="52"/>
      <c r="L18" s="52"/>
      <c r="M18" s="53"/>
    </row>
    <row r="19" spans="1:13" ht="34.5" customHeight="1" x14ac:dyDescent="0.3">
      <c r="A19" s="24" t="s">
        <v>55</v>
      </c>
      <c r="B19" s="24"/>
      <c r="C19" s="24"/>
      <c r="D19" s="24"/>
      <c r="E19" s="24"/>
      <c r="F19" s="24"/>
      <c r="G19" s="24"/>
      <c r="H19" s="24"/>
      <c r="I19" s="24"/>
      <c r="J19" s="24"/>
      <c r="K19" s="24"/>
      <c r="L19" s="24"/>
      <c r="M19" s="24"/>
    </row>
    <row r="20" spans="1:13" ht="12" customHeight="1" x14ac:dyDescent="0.3">
      <c r="A20" s="37"/>
      <c r="B20" s="37"/>
      <c r="C20" s="37"/>
      <c r="D20" s="37"/>
      <c r="E20" s="37"/>
      <c r="F20" s="37"/>
      <c r="G20" s="37"/>
      <c r="H20" s="37"/>
      <c r="I20" s="37"/>
      <c r="J20" s="37"/>
      <c r="K20" s="37"/>
      <c r="L20" s="37"/>
      <c r="M20" s="37"/>
    </row>
    <row r="21" spans="1:13" ht="19.2" customHeight="1" thickBot="1" x14ac:dyDescent="0.35">
      <c r="A21" s="29" t="s">
        <v>18</v>
      </c>
      <c r="B21" s="29"/>
      <c r="C21" s="29"/>
      <c r="D21" s="29"/>
      <c r="E21" s="29"/>
      <c r="F21" s="29"/>
      <c r="G21" s="29"/>
      <c r="H21" s="29"/>
      <c r="I21" s="29"/>
      <c r="J21" s="29"/>
      <c r="K21" s="29"/>
    </row>
    <row r="22" spans="1:13" ht="31.95" customHeight="1" thickBot="1" x14ac:dyDescent="0.35">
      <c r="A22" s="6" t="s">
        <v>16</v>
      </c>
      <c r="B22" s="54" t="s">
        <v>19</v>
      </c>
      <c r="C22" s="54"/>
      <c r="D22" s="54"/>
      <c r="E22" s="54"/>
      <c r="F22" s="54"/>
      <c r="G22" s="54"/>
      <c r="H22" s="54"/>
      <c r="I22" s="54"/>
      <c r="J22" s="54"/>
      <c r="K22" s="54"/>
      <c r="L22" s="54"/>
      <c r="M22" s="55"/>
    </row>
    <row r="23" spans="1:13" ht="18.600000000000001" thickBot="1" x14ac:dyDescent="0.35">
      <c r="A23" s="7">
        <v>1</v>
      </c>
      <c r="B23" s="47" t="s">
        <v>56</v>
      </c>
      <c r="C23" s="48"/>
      <c r="D23" s="48"/>
      <c r="E23" s="48"/>
      <c r="F23" s="48"/>
      <c r="G23" s="48"/>
      <c r="H23" s="48"/>
      <c r="I23" s="48"/>
      <c r="J23" s="48"/>
      <c r="K23" s="48"/>
      <c r="L23" s="48"/>
      <c r="M23" s="49"/>
    </row>
    <row r="24" spans="1:13" ht="16.2" thickBot="1" x14ac:dyDescent="0.35">
      <c r="A24" s="7"/>
      <c r="B24" s="52"/>
      <c r="C24" s="52"/>
      <c r="D24" s="52"/>
      <c r="E24" s="52"/>
      <c r="F24" s="52"/>
      <c r="G24" s="52"/>
      <c r="H24" s="52"/>
      <c r="I24" s="52"/>
      <c r="J24" s="52"/>
      <c r="K24" s="52"/>
      <c r="L24" s="52"/>
      <c r="M24" s="53"/>
    </row>
    <row r="25" spans="1:13" ht="15.6" x14ac:dyDescent="0.3">
      <c r="A25" s="8"/>
    </row>
    <row r="26" spans="1:13" ht="15.6" customHeight="1" x14ac:dyDescent="0.3">
      <c r="A26" s="29" t="s">
        <v>20</v>
      </c>
      <c r="B26" s="29"/>
      <c r="C26" s="29"/>
      <c r="D26" s="29"/>
      <c r="E26" s="29"/>
      <c r="F26" s="29"/>
      <c r="G26" s="29"/>
      <c r="H26" s="29"/>
      <c r="I26" s="29"/>
      <c r="J26" s="29"/>
      <c r="K26" s="29"/>
      <c r="L26" s="29"/>
    </row>
    <row r="27" spans="1:13" ht="16.2" thickBot="1" x14ac:dyDescent="0.35">
      <c r="A27" s="8"/>
      <c r="K27" s="9" t="s">
        <v>21</v>
      </c>
    </row>
    <row r="28" spans="1:13" ht="61.95" customHeight="1" thickBot="1" x14ac:dyDescent="0.35">
      <c r="A28" s="10" t="s">
        <v>22</v>
      </c>
      <c r="B28" s="35" t="s">
        <v>23</v>
      </c>
      <c r="C28" s="32" t="s">
        <v>24</v>
      </c>
      <c r="D28" s="33"/>
      <c r="E28" s="34"/>
      <c r="F28" s="32" t="s">
        <v>25</v>
      </c>
      <c r="G28" s="33"/>
      <c r="H28" s="34"/>
      <c r="I28" s="32" t="s">
        <v>26</v>
      </c>
      <c r="J28" s="33"/>
      <c r="K28" s="34"/>
    </row>
    <row r="29" spans="1:13" ht="31.8" thickBot="1" x14ac:dyDescent="0.35">
      <c r="A29" s="11" t="s">
        <v>27</v>
      </c>
      <c r="B29" s="36"/>
      <c r="C29" s="12" t="s">
        <v>28</v>
      </c>
      <c r="D29" s="12" t="s">
        <v>29</v>
      </c>
      <c r="E29" s="12" t="s">
        <v>30</v>
      </c>
      <c r="F29" s="12" t="s">
        <v>28</v>
      </c>
      <c r="G29" s="12" t="s">
        <v>29</v>
      </c>
      <c r="H29" s="12" t="s">
        <v>30</v>
      </c>
      <c r="I29" s="12" t="s">
        <v>28</v>
      </c>
      <c r="J29" s="12" t="s">
        <v>29</v>
      </c>
      <c r="K29" s="12" t="s">
        <v>30</v>
      </c>
    </row>
    <row r="30" spans="1:13" ht="16.2" thickBot="1" x14ac:dyDescent="0.35">
      <c r="A30" s="11">
        <v>1</v>
      </c>
      <c r="B30" s="12">
        <v>2</v>
      </c>
      <c r="C30" s="12">
        <v>3</v>
      </c>
      <c r="D30" s="12">
        <v>4</v>
      </c>
      <c r="E30" s="12">
        <v>5</v>
      </c>
      <c r="F30" s="12">
        <v>6</v>
      </c>
      <c r="G30" s="12">
        <v>7</v>
      </c>
      <c r="H30" s="12">
        <v>8</v>
      </c>
      <c r="I30" s="12">
        <v>9</v>
      </c>
      <c r="J30" s="12">
        <v>10</v>
      </c>
      <c r="K30" s="12">
        <v>11</v>
      </c>
    </row>
    <row r="31" spans="1:13" ht="47.4" thickBot="1" x14ac:dyDescent="0.35">
      <c r="A31" s="11">
        <v>1</v>
      </c>
      <c r="B31" s="12" t="s">
        <v>57</v>
      </c>
      <c r="C31" s="20">
        <v>15402435</v>
      </c>
      <c r="D31" s="20">
        <v>0</v>
      </c>
      <c r="E31" s="20">
        <v>15402435</v>
      </c>
      <c r="F31" s="20">
        <v>15402187</v>
      </c>
      <c r="G31" s="20">
        <v>0</v>
      </c>
      <c r="H31" s="20">
        <f>SUM(F31:G31)</f>
        <v>15402187</v>
      </c>
      <c r="I31" s="20">
        <f>F31-C31</f>
        <v>-248</v>
      </c>
      <c r="J31" s="20">
        <f>G31-D31</f>
        <v>0</v>
      </c>
      <c r="K31" s="20">
        <f>SUM(I31:J31)</f>
        <v>-248</v>
      </c>
    </row>
    <row r="32" spans="1:13" ht="78.599999999999994" thickBot="1" x14ac:dyDescent="0.35">
      <c r="A32" s="18">
        <v>2</v>
      </c>
      <c r="B32" s="12" t="s">
        <v>58</v>
      </c>
      <c r="C32" s="20">
        <v>1412000</v>
      </c>
      <c r="D32" s="20">
        <v>0</v>
      </c>
      <c r="E32" s="20">
        <v>1412000</v>
      </c>
      <c r="F32" s="20">
        <v>1412000</v>
      </c>
      <c r="G32" s="20">
        <v>0</v>
      </c>
      <c r="H32" s="20">
        <f>SUM(F32:G32)</f>
        <v>1412000</v>
      </c>
      <c r="I32" s="20">
        <f>F32-C32</f>
        <v>0</v>
      </c>
      <c r="J32" s="20">
        <f>G32-D32</f>
        <v>0</v>
      </c>
      <c r="K32" s="20">
        <f>SUM(I32:J32)</f>
        <v>0</v>
      </c>
    </row>
    <row r="33" spans="1:13" ht="16.2" thickBot="1" x14ac:dyDescent="0.35">
      <c r="A33" s="11"/>
      <c r="B33" s="12" t="s">
        <v>31</v>
      </c>
      <c r="C33" s="20">
        <v>16814435</v>
      </c>
      <c r="D33" s="20">
        <v>0</v>
      </c>
      <c r="E33" s="20">
        <v>16814435</v>
      </c>
      <c r="F33" s="20">
        <f>SUM(F31:F32)</f>
        <v>16814187</v>
      </c>
      <c r="G33" s="20">
        <v>0</v>
      </c>
      <c r="H33" s="20">
        <f>SUM(F33:G33)</f>
        <v>16814187</v>
      </c>
      <c r="I33" s="20">
        <f>SUM(I31:I32)</f>
        <v>-248</v>
      </c>
      <c r="J33" s="20">
        <f>SUM(J31:J32)</f>
        <v>0</v>
      </c>
      <c r="K33" s="20">
        <f>SUM(I33:J33)</f>
        <v>-248</v>
      </c>
    </row>
    <row r="34" spans="1:13" ht="22.2" customHeight="1" thickBot="1" x14ac:dyDescent="0.35">
      <c r="A34" s="32" t="s">
        <v>76</v>
      </c>
      <c r="B34" s="33"/>
      <c r="C34" s="33"/>
      <c r="D34" s="33"/>
      <c r="E34" s="33"/>
      <c r="F34" s="33"/>
      <c r="G34" s="33"/>
      <c r="H34" s="33"/>
      <c r="I34" s="33"/>
      <c r="J34" s="33"/>
      <c r="K34" s="34"/>
    </row>
    <row r="35" spans="1:13" ht="28.2" customHeight="1" x14ac:dyDescent="0.3">
      <c r="A35" s="29" t="s">
        <v>32</v>
      </c>
      <c r="B35" s="29"/>
      <c r="C35" s="29"/>
      <c r="D35" s="29"/>
      <c r="E35" s="29"/>
      <c r="F35" s="29"/>
      <c r="G35" s="29"/>
      <c r="H35" s="29"/>
      <c r="I35" s="29"/>
      <c r="J35" s="29"/>
      <c r="K35" s="29"/>
    </row>
    <row r="36" spans="1:13" ht="16.2" thickBot="1" x14ac:dyDescent="0.35">
      <c r="A36" s="8"/>
      <c r="K36" s="9" t="s">
        <v>21</v>
      </c>
    </row>
    <row r="37" spans="1:13" ht="43.95" customHeight="1" thickBot="1" x14ac:dyDescent="0.35">
      <c r="A37" s="35" t="s">
        <v>16</v>
      </c>
      <c r="B37" s="35" t="s">
        <v>33</v>
      </c>
      <c r="C37" s="32" t="s">
        <v>24</v>
      </c>
      <c r="D37" s="33"/>
      <c r="E37" s="34"/>
      <c r="F37" s="32" t="s">
        <v>25</v>
      </c>
      <c r="G37" s="33"/>
      <c r="H37" s="34"/>
      <c r="I37" s="32" t="s">
        <v>26</v>
      </c>
      <c r="J37" s="33"/>
      <c r="K37" s="34"/>
    </row>
    <row r="38" spans="1:13" ht="31.8" thickBot="1" x14ac:dyDescent="0.35">
      <c r="A38" s="36"/>
      <c r="B38" s="36"/>
      <c r="C38" s="12" t="s">
        <v>28</v>
      </c>
      <c r="D38" s="12" t="s">
        <v>29</v>
      </c>
      <c r="E38" s="12" t="s">
        <v>30</v>
      </c>
      <c r="F38" s="12" t="s">
        <v>28</v>
      </c>
      <c r="G38" s="12" t="s">
        <v>29</v>
      </c>
      <c r="H38" s="12" t="s">
        <v>30</v>
      </c>
      <c r="I38" s="12" t="s">
        <v>28</v>
      </c>
      <c r="J38" s="12" t="s">
        <v>29</v>
      </c>
      <c r="K38" s="12" t="s">
        <v>30</v>
      </c>
    </row>
    <row r="39" spans="1:13" ht="16.2" thickBot="1" x14ac:dyDescent="0.35">
      <c r="A39" s="11">
        <v>1</v>
      </c>
      <c r="B39" s="12">
        <v>2</v>
      </c>
      <c r="C39" s="12">
        <v>3</v>
      </c>
      <c r="D39" s="12">
        <v>4</v>
      </c>
      <c r="E39" s="12">
        <v>5</v>
      </c>
      <c r="F39" s="12">
        <v>6</v>
      </c>
      <c r="G39" s="12">
        <v>7</v>
      </c>
      <c r="H39" s="12">
        <v>8</v>
      </c>
      <c r="I39" s="12">
        <v>9</v>
      </c>
      <c r="J39" s="12">
        <v>10</v>
      </c>
      <c r="K39" s="12">
        <v>11</v>
      </c>
    </row>
    <row r="40" spans="1:13" ht="16.2" thickBot="1" x14ac:dyDescent="0.35">
      <c r="A40" s="11"/>
      <c r="B40" s="12"/>
      <c r="C40" s="12"/>
      <c r="D40" s="12"/>
      <c r="E40" s="12"/>
      <c r="F40" s="12"/>
      <c r="G40" s="12"/>
      <c r="H40" s="12"/>
      <c r="I40" s="12"/>
      <c r="J40" s="12"/>
      <c r="K40" s="12"/>
    </row>
    <row r="41" spans="1:13" ht="15.6" x14ac:dyDescent="0.3">
      <c r="A41" s="8"/>
    </row>
    <row r="42" spans="1:13" ht="21" customHeight="1" x14ac:dyDescent="0.3">
      <c r="A42" s="29" t="s">
        <v>34</v>
      </c>
      <c r="B42" s="29"/>
      <c r="C42" s="29"/>
      <c r="D42" s="29"/>
      <c r="E42" s="29"/>
      <c r="F42" s="29"/>
      <c r="G42" s="29"/>
      <c r="H42" s="29"/>
      <c r="I42" s="29"/>
      <c r="J42" s="29"/>
      <c r="K42" s="29"/>
      <c r="L42" s="29"/>
    </row>
    <row r="43" spans="1:13" ht="16.2" thickBot="1" x14ac:dyDescent="0.35">
      <c r="A43" s="8"/>
    </row>
    <row r="44" spans="1:13" ht="55.2" customHeight="1" thickBot="1" x14ac:dyDescent="0.35">
      <c r="A44" s="30" t="s">
        <v>16</v>
      </c>
      <c r="B44" s="30" t="s">
        <v>35</v>
      </c>
      <c r="C44" s="30" t="s">
        <v>36</v>
      </c>
      <c r="D44" s="30" t="s">
        <v>37</v>
      </c>
      <c r="E44" s="26" t="s">
        <v>24</v>
      </c>
      <c r="F44" s="27"/>
      <c r="G44" s="28"/>
      <c r="H44" s="26" t="s">
        <v>38</v>
      </c>
      <c r="I44" s="27"/>
      <c r="J44" s="28"/>
      <c r="K44" s="26" t="s">
        <v>26</v>
      </c>
      <c r="L44" s="27"/>
      <c r="M44" s="28"/>
    </row>
    <row r="45" spans="1:13" ht="42" thickBot="1" x14ac:dyDescent="0.35">
      <c r="A45" s="31"/>
      <c r="B45" s="31"/>
      <c r="C45" s="31"/>
      <c r="D45" s="31"/>
      <c r="E45" s="13" t="s">
        <v>28</v>
      </c>
      <c r="F45" s="13" t="s">
        <v>29</v>
      </c>
      <c r="G45" s="13" t="s">
        <v>30</v>
      </c>
      <c r="H45" s="13" t="s">
        <v>28</v>
      </c>
      <c r="I45" s="13" t="s">
        <v>29</v>
      </c>
      <c r="J45" s="13" t="s">
        <v>30</v>
      </c>
      <c r="K45" s="13" t="s">
        <v>28</v>
      </c>
      <c r="L45" s="13" t="s">
        <v>29</v>
      </c>
      <c r="M45" s="13" t="s">
        <v>30</v>
      </c>
    </row>
    <row r="46" spans="1:13" ht="15" thickBot="1" x14ac:dyDescent="0.35">
      <c r="A46" s="14">
        <v>1</v>
      </c>
      <c r="B46" s="13">
        <v>2</v>
      </c>
      <c r="C46" s="13">
        <v>3</v>
      </c>
      <c r="D46" s="13">
        <v>4</v>
      </c>
      <c r="E46" s="13">
        <v>5</v>
      </c>
      <c r="F46" s="13">
        <v>6</v>
      </c>
      <c r="G46" s="13">
        <v>7</v>
      </c>
      <c r="H46" s="13">
        <v>8</v>
      </c>
      <c r="I46" s="13">
        <v>9</v>
      </c>
      <c r="J46" s="13">
        <v>10</v>
      </c>
      <c r="K46" s="13">
        <v>11</v>
      </c>
      <c r="L46" s="13">
        <v>12</v>
      </c>
      <c r="M46" s="13">
        <v>13</v>
      </c>
    </row>
    <row r="47" spans="1:13" ht="15" thickBot="1" x14ac:dyDescent="0.35">
      <c r="A47" s="14">
        <v>1</v>
      </c>
      <c r="B47" s="21" t="s">
        <v>39</v>
      </c>
      <c r="C47" s="13"/>
      <c r="D47" s="13"/>
      <c r="E47" s="13"/>
      <c r="F47" s="13"/>
      <c r="G47" s="13"/>
      <c r="H47" s="13"/>
      <c r="I47" s="13"/>
      <c r="J47" s="13"/>
      <c r="K47" s="13"/>
      <c r="L47" s="13"/>
      <c r="M47" s="13"/>
    </row>
    <row r="48" spans="1:13" ht="42" thickBot="1" x14ac:dyDescent="0.35">
      <c r="A48" s="14"/>
      <c r="B48" s="13" t="s">
        <v>59</v>
      </c>
      <c r="C48" s="13" t="s">
        <v>60</v>
      </c>
      <c r="D48" s="13" t="s">
        <v>61</v>
      </c>
      <c r="E48" s="22">
        <v>15402435</v>
      </c>
      <c r="F48" s="22">
        <v>0</v>
      </c>
      <c r="G48" s="22">
        <v>15402435</v>
      </c>
      <c r="H48" s="22">
        <v>15402187</v>
      </c>
      <c r="I48" s="13">
        <v>0</v>
      </c>
      <c r="J48" s="22">
        <f>SUM(H48:I48)</f>
        <v>15402187</v>
      </c>
      <c r="K48" s="22">
        <f>H48-E48</f>
        <v>-248</v>
      </c>
      <c r="L48" s="13">
        <v>0</v>
      </c>
      <c r="M48" s="22">
        <f>J48-G48</f>
        <v>-248</v>
      </c>
    </row>
    <row r="49" spans="1:13" ht="42" thickBot="1" x14ac:dyDescent="0.35">
      <c r="A49" s="19"/>
      <c r="B49" s="13" t="s">
        <v>62</v>
      </c>
      <c r="C49" s="13" t="s">
        <v>60</v>
      </c>
      <c r="D49" s="13" t="s">
        <v>61</v>
      </c>
      <c r="E49" s="22">
        <v>1295500</v>
      </c>
      <c r="F49" s="22">
        <v>0</v>
      </c>
      <c r="G49" s="22">
        <v>1295500</v>
      </c>
      <c r="H49" s="22">
        <v>1285637</v>
      </c>
      <c r="I49" s="13">
        <v>0</v>
      </c>
      <c r="J49" s="22">
        <f>SUM(H49:I49)</f>
        <v>1285637</v>
      </c>
      <c r="K49" s="22">
        <f t="shared" ref="K49:K50" si="0">H49-E49</f>
        <v>-9863</v>
      </c>
      <c r="L49" s="13">
        <v>0</v>
      </c>
      <c r="M49" s="22">
        <f t="shared" ref="M49:M50" si="1">J49-G49</f>
        <v>-9863</v>
      </c>
    </row>
    <row r="50" spans="1:13" ht="42" thickBot="1" x14ac:dyDescent="0.35">
      <c r="A50" s="14"/>
      <c r="B50" s="13" t="s">
        <v>63</v>
      </c>
      <c r="C50" s="13" t="s">
        <v>60</v>
      </c>
      <c r="D50" s="13" t="s">
        <v>61</v>
      </c>
      <c r="E50" s="22">
        <v>116500</v>
      </c>
      <c r="F50" s="22">
        <v>0</v>
      </c>
      <c r="G50" s="22">
        <v>116500</v>
      </c>
      <c r="H50" s="22">
        <v>126363</v>
      </c>
      <c r="I50" s="13">
        <v>0</v>
      </c>
      <c r="J50" s="22">
        <f>SUM(H50:I50)</f>
        <v>126363</v>
      </c>
      <c r="K50" s="22">
        <f t="shared" si="0"/>
        <v>9863</v>
      </c>
      <c r="L50" s="13">
        <v>0</v>
      </c>
      <c r="M50" s="22">
        <f t="shared" si="1"/>
        <v>9863</v>
      </c>
    </row>
    <row r="51" spans="1:13" ht="52.2" customHeight="1" thickBot="1" x14ac:dyDescent="0.35">
      <c r="A51" s="26" t="s">
        <v>77</v>
      </c>
      <c r="B51" s="27"/>
      <c r="C51" s="27"/>
      <c r="D51" s="27"/>
      <c r="E51" s="27"/>
      <c r="F51" s="27"/>
      <c r="G51" s="27"/>
      <c r="H51" s="27"/>
      <c r="I51" s="27"/>
      <c r="J51" s="27"/>
      <c r="K51" s="27"/>
      <c r="L51" s="27"/>
      <c r="M51" s="28"/>
    </row>
    <row r="52" spans="1:13" ht="15" thickBot="1" x14ac:dyDescent="0.35">
      <c r="A52" s="14">
        <v>2</v>
      </c>
      <c r="B52" s="21" t="s">
        <v>41</v>
      </c>
      <c r="C52" s="13"/>
      <c r="D52" s="13"/>
      <c r="E52" s="13"/>
      <c r="F52" s="13"/>
      <c r="G52" s="13"/>
      <c r="H52" s="13"/>
      <c r="I52" s="13"/>
      <c r="J52" s="13"/>
      <c r="K52" s="13"/>
      <c r="L52" s="13"/>
      <c r="M52" s="13"/>
    </row>
    <row r="53" spans="1:13" ht="55.8" thickBot="1" x14ac:dyDescent="0.35">
      <c r="A53" s="14"/>
      <c r="B53" s="13" t="s">
        <v>65</v>
      </c>
      <c r="C53" s="13" t="s">
        <v>67</v>
      </c>
      <c r="D53" s="56" t="s">
        <v>68</v>
      </c>
      <c r="E53" s="13">
        <v>1835</v>
      </c>
      <c r="F53" s="22">
        <v>0</v>
      </c>
      <c r="G53" s="13">
        <v>1835</v>
      </c>
      <c r="H53" s="13">
        <v>1919</v>
      </c>
      <c r="I53" s="13">
        <v>0</v>
      </c>
      <c r="J53" s="13">
        <v>1919</v>
      </c>
      <c r="K53" s="13">
        <f>H53-E53</f>
        <v>84</v>
      </c>
      <c r="L53" s="13">
        <f t="shared" ref="L53:M53" si="2">I53-F53</f>
        <v>0</v>
      </c>
      <c r="M53" s="13">
        <f t="shared" si="2"/>
        <v>84</v>
      </c>
    </row>
    <row r="54" spans="1:13" ht="75" customHeight="1" thickBot="1" x14ac:dyDescent="0.35">
      <c r="A54" s="19"/>
      <c r="B54" s="13" t="s">
        <v>64</v>
      </c>
      <c r="C54" s="13" t="s">
        <v>67</v>
      </c>
      <c r="D54" s="57"/>
      <c r="E54" s="13">
        <v>650</v>
      </c>
      <c r="F54" s="22">
        <v>0</v>
      </c>
      <c r="G54" s="13">
        <v>650</v>
      </c>
      <c r="H54" s="13">
        <v>650</v>
      </c>
      <c r="I54" s="13">
        <v>0</v>
      </c>
      <c r="J54" s="13">
        <v>1604</v>
      </c>
      <c r="K54" s="13">
        <f t="shared" ref="K54:K55" si="3">H54-E54</f>
        <v>0</v>
      </c>
      <c r="L54" s="13">
        <f t="shared" ref="L54:L55" si="4">I54-F54</f>
        <v>0</v>
      </c>
      <c r="M54" s="13">
        <f t="shared" ref="M54:M55" si="5">J54-G54</f>
        <v>954</v>
      </c>
    </row>
    <row r="55" spans="1:13" ht="67.5" customHeight="1" thickBot="1" x14ac:dyDescent="0.35">
      <c r="A55" s="14"/>
      <c r="B55" s="13" t="s">
        <v>66</v>
      </c>
      <c r="C55" s="13" t="s">
        <v>67</v>
      </c>
      <c r="D55" s="58"/>
      <c r="E55" s="13">
        <v>60</v>
      </c>
      <c r="F55" s="22">
        <v>0</v>
      </c>
      <c r="G55" s="13">
        <v>60</v>
      </c>
      <c r="H55" s="13">
        <v>22</v>
      </c>
      <c r="I55" s="13">
        <v>0</v>
      </c>
      <c r="J55" s="13">
        <f>SUM(H55:I55)</f>
        <v>22</v>
      </c>
      <c r="K55" s="13">
        <f t="shared" si="3"/>
        <v>-38</v>
      </c>
      <c r="L55" s="13">
        <f t="shared" si="4"/>
        <v>0</v>
      </c>
      <c r="M55" s="13">
        <f t="shared" si="5"/>
        <v>-38</v>
      </c>
    </row>
    <row r="56" spans="1:13" ht="66" customHeight="1" thickBot="1" x14ac:dyDescent="0.35">
      <c r="A56" s="26" t="s">
        <v>78</v>
      </c>
      <c r="B56" s="27"/>
      <c r="C56" s="27"/>
      <c r="D56" s="27"/>
      <c r="E56" s="27"/>
      <c r="F56" s="27"/>
      <c r="G56" s="27"/>
      <c r="H56" s="27"/>
      <c r="I56" s="27"/>
      <c r="J56" s="27"/>
      <c r="K56" s="27"/>
      <c r="L56" s="27"/>
      <c r="M56" s="28"/>
    </row>
    <row r="57" spans="1:13" ht="15" thickBot="1" x14ac:dyDescent="0.35">
      <c r="A57" s="14">
        <v>3</v>
      </c>
      <c r="B57" s="21" t="s">
        <v>42</v>
      </c>
      <c r="C57" s="13"/>
      <c r="D57" s="13"/>
      <c r="E57" s="13"/>
      <c r="F57" s="13"/>
      <c r="G57" s="13"/>
      <c r="H57" s="13"/>
      <c r="I57" s="13"/>
      <c r="J57" s="13"/>
      <c r="K57" s="13"/>
      <c r="L57" s="13"/>
      <c r="M57" s="13"/>
    </row>
    <row r="58" spans="1:13" ht="83.4" thickBot="1" x14ac:dyDescent="0.35">
      <c r="A58" s="14"/>
      <c r="B58" s="13" t="s">
        <v>69</v>
      </c>
      <c r="C58" s="13" t="s">
        <v>70</v>
      </c>
      <c r="D58" s="13" t="s">
        <v>73</v>
      </c>
      <c r="E58" s="13">
        <v>90</v>
      </c>
      <c r="F58" s="13">
        <v>0</v>
      </c>
      <c r="G58" s="13">
        <f>SUM(E58:F58)</f>
        <v>90</v>
      </c>
      <c r="H58" s="13">
        <v>90</v>
      </c>
      <c r="I58" s="13">
        <v>0</v>
      </c>
      <c r="J58" s="13">
        <v>90</v>
      </c>
      <c r="K58" s="13">
        <v>0</v>
      </c>
      <c r="L58" s="13">
        <v>0</v>
      </c>
      <c r="M58" s="13">
        <v>0</v>
      </c>
    </row>
    <row r="59" spans="1:13" ht="120.6" thickBot="1" x14ac:dyDescent="0.35">
      <c r="A59" s="19"/>
      <c r="B59" s="13" t="s">
        <v>71</v>
      </c>
      <c r="C59" s="13" t="s">
        <v>70</v>
      </c>
      <c r="D59" s="23" t="s">
        <v>74</v>
      </c>
      <c r="E59" s="13">
        <v>57</v>
      </c>
      <c r="F59" s="13">
        <v>0</v>
      </c>
      <c r="G59" s="13">
        <f t="shared" ref="G59:G60" si="6">SUM(E59:F59)</f>
        <v>57</v>
      </c>
      <c r="H59" s="13">
        <v>81</v>
      </c>
      <c r="I59" s="13">
        <v>0</v>
      </c>
      <c r="J59" s="13">
        <v>81</v>
      </c>
      <c r="K59" s="13">
        <f>H59-E59</f>
        <v>24</v>
      </c>
      <c r="L59" s="13">
        <f t="shared" ref="L59:M60" si="7">I59-F59</f>
        <v>0</v>
      </c>
      <c r="M59" s="13">
        <f t="shared" si="7"/>
        <v>24</v>
      </c>
    </row>
    <row r="60" spans="1:13" ht="108.6" thickBot="1" x14ac:dyDescent="0.35">
      <c r="A60" s="14"/>
      <c r="B60" s="13" t="s">
        <v>72</v>
      </c>
      <c r="C60" s="13" t="s">
        <v>70</v>
      </c>
      <c r="D60" s="23" t="s">
        <v>75</v>
      </c>
      <c r="E60" s="13">
        <v>41</v>
      </c>
      <c r="F60" s="13">
        <v>0</v>
      </c>
      <c r="G60" s="13">
        <f t="shared" si="6"/>
        <v>41</v>
      </c>
      <c r="H60" s="13">
        <v>63</v>
      </c>
      <c r="I60" s="13">
        <v>0</v>
      </c>
      <c r="J60" s="13">
        <v>63</v>
      </c>
      <c r="K60" s="13">
        <f>H60-E60</f>
        <v>22</v>
      </c>
      <c r="L60" s="13">
        <f t="shared" si="7"/>
        <v>0</v>
      </c>
      <c r="M60" s="13">
        <f t="shared" si="7"/>
        <v>22</v>
      </c>
    </row>
    <row r="61" spans="1:13" ht="53.4" customHeight="1" thickBot="1" x14ac:dyDescent="0.35">
      <c r="A61" s="26" t="s">
        <v>80</v>
      </c>
      <c r="B61" s="27"/>
      <c r="C61" s="27"/>
      <c r="D61" s="27"/>
      <c r="E61" s="27"/>
      <c r="F61" s="27"/>
      <c r="G61" s="27"/>
      <c r="H61" s="27"/>
      <c r="I61" s="27"/>
      <c r="J61" s="27"/>
      <c r="K61" s="27"/>
      <c r="L61" s="27"/>
      <c r="M61" s="28"/>
    </row>
    <row r="62" spans="1:13" ht="15" thickBot="1" x14ac:dyDescent="0.35">
      <c r="A62" s="14">
        <v>4</v>
      </c>
      <c r="B62" s="21" t="s">
        <v>43</v>
      </c>
      <c r="C62" s="13"/>
      <c r="D62" s="13"/>
      <c r="E62" s="13"/>
      <c r="F62" s="13"/>
      <c r="G62" s="13"/>
      <c r="H62" s="13"/>
      <c r="I62" s="13"/>
      <c r="J62" s="13"/>
      <c r="K62" s="13"/>
      <c r="L62" s="13"/>
      <c r="M62" s="13"/>
    </row>
    <row r="63" spans="1:13" ht="15" thickBot="1" x14ac:dyDescent="0.35">
      <c r="A63" s="14"/>
      <c r="B63" s="13"/>
      <c r="C63" s="13"/>
      <c r="D63" s="13"/>
      <c r="E63" s="13"/>
      <c r="F63" s="13"/>
      <c r="G63" s="13"/>
      <c r="H63" s="13"/>
      <c r="I63" s="13"/>
      <c r="J63" s="13"/>
      <c r="K63" s="13"/>
      <c r="L63" s="13"/>
      <c r="M63" s="13"/>
    </row>
    <row r="64" spans="1:13" ht="15" thickBot="1" x14ac:dyDescent="0.35">
      <c r="A64" s="26" t="s">
        <v>40</v>
      </c>
      <c r="B64" s="27"/>
      <c r="C64" s="27"/>
      <c r="D64" s="27"/>
      <c r="E64" s="27"/>
      <c r="F64" s="27"/>
      <c r="G64" s="27"/>
      <c r="H64" s="27"/>
      <c r="I64" s="27"/>
      <c r="J64" s="27"/>
      <c r="K64" s="27"/>
      <c r="L64" s="27"/>
      <c r="M64" s="28"/>
    </row>
    <row r="65" spans="1:13" ht="53.4" customHeight="1" thickBot="1" x14ac:dyDescent="0.35">
      <c r="A65" s="26" t="s">
        <v>81</v>
      </c>
      <c r="B65" s="27"/>
      <c r="C65" s="27"/>
      <c r="D65" s="27"/>
      <c r="E65" s="27"/>
      <c r="F65" s="27"/>
      <c r="G65" s="27"/>
      <c r="H65" s="27"/>
      <c r="I65" s="27"/>
      <c r="J65" s="27"/>
      <c r="K65" s="27"/>
      <c r="L65" s="27"/>
      <c r="M65" s="28"/>
    </row>
    <row r="66" spans="1:13" ht="15.6" x14ac:dyDescent="0.3">
      <c r="A66" s="8"/>
    </row>
    <row r="67" spans="1:13" ht="58.8" customHeight="1" x14ac:dyDescent="0.3">
      <c r="A67" s="29" t="s">
        <v>82</v>
      </c>
      <c r="B67" s="29"/>
      <c r="C67" s="29"/>
      <c r="D67" s="29"/>
      <c r="E67" s="29"/>
      <c r="F67" s="29"/>
      <c r="G67" s="29"/>
      <c r="H67" s="29"/>
      <c r="I67" s="29"/>
      <c r="J67" s="29"/>
      <c r="K67" s="29"/>
      <c r="L67" s="29"/>
      <c r="M67" s="29"/>
    </row>
    <row r="68" spans="1:13" x14ac:dyDescent="0.3">
      <c r="A68" s="15"/>
    </row>
    <row r="69" spans="1:13" ht="15.6" x14ac:dyDescent="0.3">
      <c r="A69" s="1"/>
    </row>
    <row r="70" spans="1:13" ht="22.95" customHeight="1" x14ac:dyDescent="0.3">
      <c r="A70" s="25" t="s">
        <v>79</v>
      </c>
      <c r="B70" s="25"/>
      <c r="C70" s="25"/>
      <c r="D70" s="25"/>
      <c r="E70" s="25"/>
      <c r="F70" s="25"/>
      <c r="G70" s="25"/>
      <c r="H70" s="25"/>
      <c r="I70" s="25"/>
      <c r="J70" s="25"/>
      <c r="K70" s="25"/>
      <c r="L70" s="25"/>
      <c r="M70" s="25"/>
    </row>
    <row r="72" spans="1:13" ht="30" customHeight="1" x14ac:dyDescent="0.3">
      <c r="B72" s="44" t="s">
        <v>48</v>
      </c>
      <c r="C72" s="44"/>
      <c r="J72" s="16" t="s">
        <v>49</v>
      </c>
    </row>
    <row r="73" spans="1:13" x14ac:dyDescent="0.3">
      <c r="B73" s="16"/>
    </row>
    <row r="74" spans="1:13" x14ac:dyDescent="0.3">
      <c r="B74" s="45" t="s">
        <v>50</v>
      </c>
      <c r="C74" s="45"/>
      <c r="J74" s="16" t="s">
        <v>51</v>
      </c>
    </row>
  </sheetData>
  <mergeCells count="55">
    <mergeCell ref="C8:L8"/>
    <mergeCell ref="B72:C72"/>
    <mergeCell ref="B74:C74"/>
    <mergeCell ref="I1:L1"/>
    <mergeCell ref="I2:L2"/>
    <mergeCell ref="I3:L3"/>
    <mergeCell ref="I4:L4"/>
    <mergeCell ref="I5:L5"/>
    <mergeCell ref="B23:M23"/>
    <mergeCell ref="B17:M17"/>
    <mergeCell ref="B18:M18"/>
    <mergeCell ref="A20:M20"/>
    <mergeCell ref="A21:K21"/>
    <mergeCell ref="B22:M22"/>
    <mergeCell ref="B24:M24"/>
    <mergeCell ref="D53:D55"/>
    <mergeCell ref="A9:A10"/>
    <mergeCell ref="C9:M9"/>
    <mergeCell ref="C10:L10"/>
    <mergeCell ref="A11:A12"/>
    <mergeCell ref="C11:M11"/>
    <mergeCell ref="C12:L12"/>
    <mergeCell ref="A13:A14"/>
    <mergeCell ref="D13:M13"/>
    <mergeCell ref="D14:M14"/>
    <mergeCell ref="A15:M15"/>
    <mergeCell ref="B16:M16"/>
    <mergeCell ref="A26:L26"/>
    <mergeCell ref="B28:B29"/>
    <mergeCell ref="C28:E28"/>
    <mergeCell ref="F28:H28"/>
    <mergeCell ref="I28:K28"/>
    <mergeCell ref="A34:K34"/>
    <mergeCell ref="A35:K35"/>
    <mergeCell ref="A37:A38"/>
    <mergeCell ref="B37:B38"/>
    <mergeCell ref="C37:E37"/>
    <mergeCell ref="F37:H37"/>
    <mergeCell ref="I37:K37"/>
    <mergeCell ref="A19:M19"/>
    <mergeCell ref="A70:M70"/>
    <mergeCell ref="A51:M51"/>
    <mergeCell ref="A56:M56"/>
    <mergeCell ref="A61:M61"/>
    <mergeCell ref="A64:M64"/>
    <mergeCell ref="A65:M65"/>
    <mergeCell ref="A67:M67"/>
    <mergeCell ref="A42:L42"/>
    <mergeCell ref="A44:A45"/>
    <mergeCell ref="B44:B45"/>
    <mergeCell ref="C44:C45"/>
    <mergeCell ref="D44:D45"/>
    <mergeCell ref="E44:G44"/>
    <mergeCell ref="H44:J44"/>
    <mergeCell ref="K44:M44"/>
  </mergeCells>
  <pageMargins left="0.70866141732283472" right="0.70866141732283472" top="0.74803149606299213" bottom="0.74803149606299213" header="0.31496062992125984" footer="0.31496062992125984"/>
  <pageSetup paperSize="9" scale="82" fitToHeight="0"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Паспорт 2030 за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Економист</dc:creator>
  <cp:lastModifiedBy>Економист</cp:lastModifiedBy>
  <cp:lastPrinted>2020-02-04T12:14:16Z</cp:lastPrinted>
  <dcterms:created xsi:type="dcterms:W3CDTF">2020-01-30T08:58:47Z</dcterms:created>
  <dcterms:modified xsi:type="dcterms:W3CDTF">2020-02-04T12:14:21Z</dcterms:modified>
</cp:coreProperties>
</file>