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5" yWindow="165" windowWidth="15195" windowHeight="9210" activeTab="0"/>
  </bookViews>
  <sheets>
    <sheet name="25.01.21р." sheetId="1" r:id="rId1"/>
  </sheets>
  <definedNames>
    <definedName name="_xlnm.Print_Area" localSheetId="0">'25.01.21р.'!$A$1:$O$114</definedName>
  </definedNames>
  <calcPr fullCalcOnLoad="1" refMode="R1C1"/>
</workbook>
</file>

<file path=xl/sharedStrings.xml><?xml version="1.0" encoding="utf-8"?>
<sst xmlns="http://schemas.openxmlformats.org/spreadsheetml/2006/main" count="161" uniqueCount="104">
  <si>
    <t>Затверджено</t>
  </si>
  <si>
    <t>Наказ Міністерства</t>
  </si>
  <si>
    <t>фінансів України</t>
  </si>
  <si>
    <t>26.08.2014  № 836</t>
  </si>
  <si>
    <t>ЗАТВЕРДЖЕНО</t>
  </si>
  <si>
    <t>ПАСПОРТ</t>
  </si>
  <si>
    <t>№ з/п</t>
  </si>
  <si>
    <t>Спеціальний фонд</t>
  </si>
  <si>
    <t>…</t>
  </si>
  <si>
    <t>Усього</t>
  </si>
  <si>
    <t>№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</si>
  <si>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</si>
  <si>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</si>
  <si>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</si>
  <si>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</si>
  <si>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</si>
  <si>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</si>
  <si>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ПОГОДЖЕНО:</t>
  </si>
  <si>
    <t>Загальний фонд</t>
  </si>
  <si>
    <t>(підпис)</t>
  </si>
  <si>
    <t>1.</t>
  </si>
  <si>
    <t>2.</t>
  </si>
  <si>
    <t>3.</t>
  </si>
  <si>
    <t>кількість закладів</t>
  </si>
  <si>
    <t xml:space="preserve"> середньорічна кількістьдітей-сиріт, які знаходяться на повному державному утриманні</t>
  </si>
  <si>
    <t xml:space="preserve"> середньорічна кількістьдітей-сиріт, які знаходяться під опікою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</si>
  <si>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</si>
  <si>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кількість осіб з числа дітей-сиріт та дітей, позбавлених батьківського піклування, яким буде виплачуватися щорічна допомога для придбання навчальної літератури</t>
  </si>
  <si>
    <t>кількість випускників</t>
  </si>
  <si>
    <t>кількість випускників, які будуть працевлаштовані</t>
  </si>
  <si>
    <t>відсоток працевлаштованих випускників</t>
  </si>
  <si>
    <t>осіб</t>
  </si>
  <si>
    <t>грн</t>
  </si>
  <si>
    <t>%</t>
  </si>
  <si>
    <t>статистична звітність, розрахунок</t>
  </si>
  <si>
    <t>розрахунок</t>
  </si>
  <si>
    <r>
      <t xml:space="preserve">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</t>
    </r>
  </si>
  <si>
    <t>Управління освіти Чернігівської міської ради</t>
  </si>
  <si>
    <t xml:space="preserve">Начальник управління освіти </t>
  </si>
  <si>
    <t>(найменування головного розпорядника коштів місцевого бюджету)</t>
  </si>
  <si>
    <t>0930</t>
  </si>
  <si>
    <t xml:space="preserve"> середньорічна кількість пільгових категорій учнів </t>
  </si>
  <si>
    <t>Напрями використання бюджетних коштів</t>
  </si>
  <si>
    <t>Найменування місцевої/регіональної програми</t>
  </si>
  <si>
    <t>Показник</t>
  </si>
  <si>
    <t>одиниць</t>
  </si>
  <si>
    <t>мережа закладів</t>
  </si>
  <si>
    <t xml:space="preserve"> педагогічного персоналу </t>
  </si>
  <si>
    <t>адмінперсоналу, за умовами оплати віднесених до педагогічного персоналу</t>
  </si>
  <si>
    <t>майстрів виробничого навчання</t>
  </si>
  <si>
    <t xml:space="preserve"> спеціалістів </t>
  </si>
  <si>
    <t xml:space="preserve"> робітників </t>
  </si>
  <si>
    <t xml:space="preserve">кількість випускників  </t>
  </si>
  <si>
    <t xml:space="preserve">Наказ </t>
  </si>
  <si>
    <t xml:space="preserve">середні витрати на 1 учня </t>
  </si>
  <si>
    <t>6. Цілі державної політики, на досягнення яких спрямована реалізація бюджетної програми</t>
  </si>
  <si>
    <t>Завдання</t>
  </si>
  <si>
    <t>гривень</t>
  </si>
  <si>
    <t>11. Результативні показники бюджетної програми</t>
  </si>
  <si>
    <t>(число,місяць,рік)</t>
  </si>
  <si>
    <t>М.П.</t>
  </si>
  <si>
    <t>02147598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</si>
  <si>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</si>
  <si>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</si>
  <si>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</si>
  <si>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</si>
  <si>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</si>
  <si>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</si>
  <si>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</si>
  <si>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</t>
  </si>
  <si>
    <t>8. Завдання бюджетної програми</t>
  </si>
  <si>
    <t>бюджетної програми місцевого бюджету на 2021 рік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</si>
  <si>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</si>
  <si>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</si>
  <si>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</si>
  <si>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 xml:space="preserve">4. Обсяг бюджетних призначень/бюджетних асигнувань – 103 528 370 гривень, у тому числі загального фонду – 83 359 865 гривень та спеціального фонду – 20 168 505 гривень. </t>
  </si>
  <si>
    <t>Ціль державної політики</t>
  </si>
  <si>
    <t>середньорічна кількість стипендіатів</t>
  </si>
  <si>
    <t xml:space="preserve">кількість випускників, які будуть працевлаштовані </t>
  </si>
  <si>
    <t>Василь БІЛОГУРА</t>
  </si>
  <si>
    <t>Олена ЛИСЕНКО</t>
  </si>
  <si>
    <t>Начальник фінансового управління                                      Чернігівської міської ради</t>
  </si>
  <si>
    <t>від 29 грудня 2018 року № 1209)</t>
  </si>
  <si>
    <t>(найменування відповідального виконавця)</t>
  </si>
  <si>
    <t>ЗАТВЕРДЖЕНО                                                                                                                      Наказ Міністерства фінансів України                                                                                   26 серпня 2014 року  № 836                                                                                                  (у редакції наказу Міністерства фінансів України</t>
  </si>
  <si>
    <t>Чернігівської міської ради</t>
  </si>
  <si>
    <t>0600000</t>
  </si>
  <si>
    <t>0610000</t>
  </si>
  <si>
    <t xml:space="preserve"> Створення умов для надання професійної (професійно-технічної) освіти жінкам і чоловікам у закладах професійної (професійно-технічної)  освіти та інших закладах освіти відповідно до потреб ринку праці</t>
  </si>
  <si>
    <t>кількість осіб з числа дітей-сиріт та дітей, позбавлених батьківського піклування, яким виплачується одноразова грошова допомога при працевлаштуванні</t>
  </si>
  <si>
    <t>кількість осіб з числа дітей-сиріт та дітей, позбавлених батьківського піклування, яким буде виплачуватися щорічна допомога на придбання навчальної літератури</t>
  </si>
  <si>
    <t>Забезпечити необхідні умови функціонування і розвитку закладів професійної (професійно-технічної) освіти для отримання послуг жінками та чоловіками у сфері професійної (професійно-технічної) освіти відповідно до потреб ринку праці</t>
  </si>
  <si>
    <t>Cтворення належних умов функціонування і розвитку закладів професійної (професійно-технічної) освіти для отримання послуг жінками та чоловіками у сфері професійної (професійно-технічної) освіти відповідно до потреб ринку праці</t>
  </si>
  <si>
    <t>Забезпечення необхідних умов функціонування і розвитку закладів професійної (професійно-технічної) освіти для отримання послуг жінками та чоловікми у сфері професійної (професійно-технічної) освіти відповідно до потреб ринку праці</t>
  </si>
  <si>
    <t xml:space="preserve">5. Підстави для виконання бюджетної програми </t>
  </si>
  <si>
    <r>
      <rPr>
        <b/>
        <sz val="14"/>
        <rFont val="Times New Roman"/>
        <family val="1"/>
      </rPr>
      <t>7. Мета бюджетної програми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Створення умов для надання професійної (професійно-технічної) освіти жінкам і чоловікам у закладах професійної (професійно-технічної)  освіти та інших закладах освіти відповідно до потреб ринку праці</t>
    </r>
  </si>
  <si>
    <t xml:space="preserve">  штатний розпис</t>
  </si>
  <si>
    <t xml:space="preserve"> штатний розпис</t>
  </si>
  <si>
    <t xml:space="preserve">    штатний розпис</t>
  </si>
  <si>
    <t>Конституція України, Бюджетний кодекс України, Закон України "Про Державний бюджет України на 2021 рік", Закон України "Про освіту", Закон України "Про професійну (професійно-технічну) освіту", Постанова КМУ від 05.04.1994р. №226 "Про поліпшення виховання, навчання, соціального захисту та матеріального забезпечення дітей-сиріт та дітей, позбавлених батьківського піклування", Постанова КМУ від 28.12.2016р. №1047 "Про розміри стипендій у державних та комунальних закладах освіти, наукових установах", Постанова КМУ від 28.12.2016р. №1050 "Деякі питання стипендіального забезпечення", наказ Міністерства фінансів України від 26.08.2014р. №836 "Про деякі питання запровадження програмно-цільового методу складання та виконання місцевих бюджетів", наказ Міністерства фінансів України від 17.12.2020р. №781 "Про внесення змін до Типової програмної класифікації видатків та кредитування місцевого бюджету", рішення міської ради від 24.12.2020 року №3/VIII-29 "Про бюджет Чернігівської міської територіальної громади на 2021 рік".</t>
  </si>
  <si>
    <t>всього - середньорічне число ставок/штатних одиниць, у т.ч.</t>
  </si>
  <si>
    <t xml:space="preserve"> середньорічна кількість учнів</t>
  </si>
  <si>
    <t>відсоток учнів, які отримають документ про освіту</t>
  </si>
  <si>
    <t xml:space="preserve">від  05.02. 2021 р.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</si>
</sst>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0"/>
    <numFmt numFmtId="179" formatCode="0.0000"/>
    <numFmt numFmtId="180" formatCode="#,##0.0"/>
  </numFmts>
  <fonts count="5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14"/>
      <name val="Times New Roman"/>
      <family val="1"/>
    </font>
    <font>
      <i/>
      <sz val="7.5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17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2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178" fontId="0" fillId="0" borderId="0" xfId="0" applyNumberFormat="1" applyBorder="1" applyAlignment="1">
      <alignment/>
    </xf>
    <xf numFmtId="49" fontId="4" fillId="0" borderId="15" xfId="0" applyNumberFormat="1" applyFont="1" applyBorder="1" applyAlignment="1">
      <alignment horizontal="left"/>
    </xf>
    <xf numFmtId="1" fontId="4" fillId="0" borderId="15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78" fontId="5" fillId="0" borderId="17" xfId="0" applyNumberFormat="1" applyFont="1" applyBorder="1" applyAlignment="1">
      <alignment horizontal="center" wrapText="1"/>
    </xf>
    <xf numFmtId="178" fontId="5" fillId="0" borderId="18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15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3" fontId="14" fillId="0" borderId="11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78" fontId="5" fillId="0" borderId="0" xfId="0" applyNumberFormat="1" applyFont="1" applyBorder="1" applyAlignment="1">
      <alignment horizontal="center" wrapText="1"/>
    </xf>
    <xf numFmtId="0" fontId="14" fillId="0" borderId="16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16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2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15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2"/>
  <sheetViews>
    <sheetView tabSelected="1" view="pageBreakPreview" zoomScale="101" zoomScaleSheetLayoutView="101" zoomScalePageLayoutView="0" workbookViewId="0" topLeftCell="A8">
      <selection activeCell="G11" sqref="G1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9.00390625" style="0" customWidth="1"/>
    <col min="4" max="4" width="22.75390625" style="0" customWidth="1"/>
    <col min="6" max="6" width="7.25390625" style="0" customWidth="1"/>
    <col min="11" max="11" width="9.00390625" style="0" customWidth="1"/>
    <col min="12" max="13" width="10.375" style="0" customWidth="1"/>
    <col min="14" max="14" width="9.25390625" style="0" customWidth="1"/>
    <col min="15" max="15" width="17.75390625" style="0" customWidth="1"/>
    <col min="16" max="16" width="9.875" style="0" bestFit="1" customWidth="1"/>
  </cols>
  <sheetData>
    <row r="1" ht="12.75" hidden="1"/>
    <row r="2" spans="2:15" ht="14.25" customHeight="1" hidden="1">
      <c r="B2" s="1"/>
      <c r="J2" s="158" t="s">
        <v>0</v>
      </c>
      <c r="K2" s="158"/>
      <c r="L2" s="158"/>
      <c r="M2" s="158"/>
      <c r="N2" s="158"/>
      <c r="O2" s="18"/>
    </row>
    <row r="3" spans="2:15" ht="14.25" customHeight="1" hidden="1">
      <c r="B3" s="1"/>
      <c r="J3" s="158" t="s">
        <v>1</v>
      </c>
      <c r="K3" s="158"/>
      <c r="L3" s="158"/>
      <c r="M3" s="158"/>
      <c r="N3" s="158"/>
      <c r="O3" s="18"/>
    </row>
    <row r="4" spans="2:15" ht="15" customHeight="1" hidden="1">
      <c r="B4" s="1"/>
      <c r="J4" s="158" t="s">
        <v>2</v>
      </c>
      <c r="K4" s="158"/>
      <c r="L4" s="158"/>
      <c r="M4" s="158"/>
      <c r="N4" s="158"/>
      <c r="O4" s="158"/>
    </row>
    <row r="5" spans="2:15" ht="13.5" customHeight="1" hidden="1">
      <c r="B5" s="1"/>
      <c r="J5" s="158" t="s">
        <v>3</v>
      </c>
      <c r="K5" s="158"/>
      <c r="L5" s="158"/>
      <c r="M5" s="158"/>
      <c r="N5" s="158"/>
      <c r="O5" s="158"/>
    </row>
    <row r="6" spans="2:13" ht="7.5" customHeight="1" hidden="1">
      <c r="B6" s="2"/>
      <c r="L6" s="2"/>
      <c r="M6" s="2"/>
    </row>
    <row r="7" spans="2:13" ht="15.75" hidden="1">
      <c r="B7" s="2"/>
      <c r="L7" s="2"/>
      <c r="M7" s="2"/>
    </row>
    <row r="8" spans="2:15" ht="53.25" customHeight="1">
      <c r="B8" s="2"/>
      <c r="J8" s="159" t="s">
        <v>84</v>
      </c>
      <c r="K8" s="159"/>
      <c r="L8" s="159"/>
      <c r="M8" s="159"/>
      <c r="N8" s="159"/>
      <c r="O8" s="159"/>
    </row>
    <row r="9" spans="2:15" ht="14.25" customHeight="1">
      <c r="B9" s="2"/>
      <c r="J9" s="193" t="s">
        <v>82</v>
      </c>
      <c r="K9" s="193"/>
      <c r="L9" s="193"/>
      <c r="M9" s="193"/>
      <c r="N9" s="193"/>
      <c r="O9" s="193"/>
    </row>
    <row r="10" spans="2:15" ht="17.25" customHeight="1">
      <c r="B10" s="2"/>
      <c r="J10" s="155" t="s">
        <v>4</v>
      </c>
      <c r="K10" s="155"/>
      <c r="L10" s="155"/>
      <c r="M10" s="155"/>
      <c r="N10" s="155"/>
      <c r="O10" s="155"/>
    </row>
    <row r="11" spans="2:15" ht="15.75" customHeight="1">
      <c r="B11" s="2"/>
      <c r="J11" s="155" t="s">
        <v>53</v>
      </c>
      <c r="K11" s="155"/>
      <c r="L11" s="155"/>
      <c r="M11" s="155"/>
      <c r="N11" s="155"/>
      <c r="O11" s="155"/>
    </row>
    <row r="12" spans="10:15" ht="15" customHeight="1">
      <c r="J12" s="156" t="s">
        <v>37</v>
      </c>
      <c r="K12" s="156"/>
      <c r="L12" s="156"/>
      <c r="M12" s="156"/>
      <c r="N12" s="156"/>
      <c r="O12" s="156"/>
    </row>
    <row r="13" spans="10:15" ht="10.5" customHeight="1">
      <c r="J13" s="157" t="s">
        <v>39</v>
      </c>
      <c r="K13" s="157"/>
      <c r="L13" s="157"/>
      <c r="M13" s="157"/>
      <c r="N13" s="157"/>
      <c r="O13" s="157"/>
    </row>
    <row r="14" spans="2:15" ht="15" customHeight="1">
      <c r="B14" s="4"/>
      <c r="J14" s="156" t="s">
        <v>103</v>
      </c>
      <c r="K14" s="156"/>
      <c r="L14" s="22" t="s">
        <v>10</v>
      </c>
      <c r="M14" s="222">
        <v>28</v>
      </c>
      <c r="N14" s="222"/>
      <c r="O14" s="222"/>
    </row>
    <row r="15" spans="2:14" ht="16.5" customHeight="1">
      <c r="B15" s="4"/>
      <c r="J15" s="12"/>
      <c r="K15" s="12"/>
      <c r="L15" s="12"/>
      <c r="M15" s="12"/>
      <c r="N15" s="12"/>
    </row>
    <row r="16" spans="1:15" ht="18" customHeight="1">
      <c r="A16" s="170" t="s">
        <v>5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</row>
    <row r="17" spans="1:15" ht="19.5" customHeight="1">
      <c r="A17" s="170" t="s">
        <v>71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</row>
    <row r="18" ht="3" customHeight="1" hidden="1">
      <c r="B18" s="4"/>
    </row>
    <row r="19" ht="18.75">
      <c r="B19" s="4"/>
    </row>
    <row r="20" spans="1:15" ht="19.5" customHeight="1">
      <c r="A20" s="45" t="s">
        <v>20</v>
      </c>
      <c r="B20" s="169" t="s">
        <v>86</v>
      </c>
      <c r="C20" s="169"/>
      <c r="D20" s="169"/>
      <c r="E20" s="23"/>
      <c r="F20" s="194" t="s">
        <v>37</v>
      </c>
      <c r="G20" s="194"/>
      <c r="H20" s="194"/>
      <c r="I20" s="194"/>
      <c r="J20" s="194"/>
      <c r="K20" s="194"/>
      <c r="L20" s="194"/>
      <c r="M20" s="47"/>
      <c r="N20" s="10"/>
      <c r="O20" s="46" t="s">
        <v>61</v>
      </c>
    </row>
    <row r="21" spans="1:15" ht="27" customHeight="1">
      <c r="A21" s="15"/>
      <c r="B21" s="168" t="s">
        <v>63</v>
      </c>
      <c r="C21" s="168"/>
      <c r="D21" s="168"/>
      <c r="E21" s="42"/>
      <c r="F21" s="172" t="s">
        <v>39</v>
      </c>
      <c r="G21" s="172"/>
      <c r="H21" s="172"/>
      <c r="I21" s="172"/>
      <c r="J21" s="172"/>
      <c r="K21" s="172"/>
      <c r="L21" s="172"/>
      <c r="O21" s="38" t="s">
        <v>62</v>
      </c>
    </row>
    <row r="22" spans="1:15" ht="19.5" customHeight="1">
      <c r="A22" s="45" t="s">
        <v>21</v>
      </c>
      <c r="B22" s="169" t="s">
        <v>87</v>
      </c>
      <c r="C22" s="169"/>
      <c r="D22" s="169"/>
      <c r="E22" s="23"/>
      <c r="F22" s="194" t="s">
        <v>37</v>
      </c>
      <c r="G22" s="194"/>
      <c r="H22" s="194"/>
      <c r="I22" s="194"/>
      <c r="J22" s="194"/>
      <c r="K22" s="194"/>
      <c r="L22" s="194"/>
      <c r="M22" s="10"/>
      <c r="N22" s="10"/>
      <c r="O22" s="46" t="s">
        <v>61</v>
      </c>
    </row>
    <row r="23" spans="1:15" ht="27" customHeight="1">
      <c r="A23" s="15"/>
      <c r="B23" s="168" t="s">
        <v>63</v>
      </c>
      <c r="C23" s="168"/>
      <c r="D23" s="168"/>
      <c r="E23" s="42"/>
      <c r="F23" s="172" t="s">
        <v>83</v>
      </c>
      <c r="G23" s="172"/>
      <c r="H23" s="172"/>
      <c r="I23" s="172"/>
      <c r="J23" s="172"/>
      <c r="K23" s="172"/>
      <c r="L23" s="172"/>
      <c r="O23" s="38" t="s">
        <v>62</v>
      </c>
    </row>
    <row r="24" spans="1:16" ht="82.5" customHeight="1">
      <c r="A24" s="45" t="s">
        <v>22</v>
      </c>
      <c r="B24" s="51" t="s">
        <v>72</v>
      </c>
      <c r="C24" s="10"/>
      <c r="D24" s="46" t="s">
        <v>73</v>
      </c>
      <c r="E24" s="16"/>
      <c r="F24" s="171" t="s">
        <v>40</v>
      </c>
      <c r="G24" s="171"/>
      <c r="H24" s="37"/>
      <c r="I24" s="174" t="s">
        <v>74</v>
      </c>
      <c r="J24" s="174"/>
      <c r="K24" s="174"/>
      <c r="L24" s="174"/>
      <c r="M24" s="48"/>
      <c r="N24" s="37"/>
      <c r="O24" s="52">
        <v>25559000000</v>
      </c>
      <c r="P24" s="37"/>
    </row>
    <row r="25" spans="1:16" ht="84.75" customHeight="1">
      <c r="A25" s="15"/>
      <c r="B25" s="39" t="s">
        <v>63</v>
      </c>
      <c r="C25" s="15"/>
      <c r="D25" s="40" t="s">
        <v>64</v>
      </c>
      <c r="E25" s="17"/>
      <c r="F25" s="172" t="s">
        <v>65</v>
      </c>
      <c r="G25" s="172"/>
      <c r="H25" s="36"/>
      <c r="I25" s="172" t="s">
        <v>66</v>
      </c>
      <c r="J25" s="172"/>
      <c r="K25" s="172"/>
      <c r="L25" s="172"/>
      <c r="M25" s="49"/>
      <c r="N25" s="36"/>
      <c r="O25" s="41" t="s">
        <v>67</v>
      </c>
      <c r="P25" s="36"/>
    </row>
    <row r="26" ht="12" customHeight="1">
      <c r="B26" s="5"/>
    </row>
    <row r="27" spans="1:15" ht="39" customHeight="1">
      <c r="A27" s="177" t="s">
        <v>75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</row>
    <row r="28" spans="1:15" ht="18" customHeight="1">
      <c r="A28" s="150" t="s">
        <v>94</v>
      </c>
      <c r="B28" s="150"/>
      <c r="C28" s="150"/>
      <c r="D28" s="150"/>
      <c r="E28" s="150"/>
      <c r="F28" s="150"/>
      <c r="G28" s="60"/>
      <c r="H28" s="60"/>
      <c r="I28" s="60"/>
      <c r="J28" s="60"/>
      <c r="K28" s="60"/>
      <c r="L28" s="60"/>
      <c r="M28" s="60"/>
      <c r="N28" s="60"/>
      <c r="O28" s="60"/>
    </row>
    <row r="29" spans="1:15" ht="168" customHeight="1">
      <c r="A29" s="178" t="s">
        <v>99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</row>
    <row r="30" spans="1:15" ht="22.5" customHeight="1">
      <c r="A30" s="184" t="s">
        <v>55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</row>
    <row r="31" spans="1:15" ht="22.5" customHeight="1">
      <c r="A31" s="141" t="s">
        <v>6</v>
      </c>
      <c r="B31" s="141"/>
      <c r="C31" s="141" t="s">
        <v>76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</row>
    <row r="32" spans="1:15" ht="36.75" customHeight="1">
      <c r="A32" s="153">
        <v>1</v>
      </c>
      <c r="B32" s="153"/>
      <c r="C32" s="142" t="s">
        <v>88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4"/>
    </row>
    <row r="33" spans="1:15" ht="22.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22.5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63" customHeight="1">
      <c r="A35" s="173" t="s">
        <v>95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</row>
    <row r="36" ht="18.75" hidden="1">
      <c r="B36" s="6"/>
    </row>
    <row r="37" spans="1:15" ht="18.75">
      <c r="A37" s="150" t="s">
        <v>70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</row>
    <row r="38" spans="1:15" ht="18.75">
      <c r="A38" s="154" t="s">
        <v>6</v>
      </c>
      <c r="B38" s="154"/>
      <c r="C38" s="154" t="s">
        <v>56</v>
      </c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57" customHeight="1">
      <c r="A39" s="72">
        <v>1</v>
      </c>
      <c r="B39" s="72"/>
      <c r="C39" s="69" t="s">
        <v>91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</row>
    <row r="40" spans="1:15" ht="17.25" customHeight="1">
      <c r="A40" s="72"/>
      <c r="B40" s="72"/>
      <c r="C40" s="138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40"/>
    </row>
    <row r="41" spans="1:15" ht="22.5" customHeight="1">
      <c r="A41" s="72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1:15" ht="21.75" customHeight="1">
      <c r="A42" s="150" t="s">
        <v>68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</row>
    <row r="43" spans="2:15" ht="18.75">
      <c r="B43" s="6"/>
      <c r="O43" s="53" t="s">
        <v>57</v>
      </c>
    </row>
    <row r="44" spans="1:15" ht="45.75" customHeight="1">
      <c r="A44" s="96" t="s">
        <v>6</v>
      </c>
      <c r="B44" s="96"/>
      <c r="C44" s="117" t="s">
        <v>42</v>
      </c>
      <c r="D44" s="118"/>
      <c r="E44" s="96" t="s">
        <v>18</v>
      </c>
      <c r="F44" s="96"/>
      <c r="G44" s="96"/>
      <c r="H44" s="117" t="s">
        <v>7</v>
      </c>
      <c r="I44" s="133"/>
      <c r="J44" s="118"/>
      <c r="K44" s="117" t="s">
        <v>9</v>
      </c>
      <c r="L44" s="133"/>
      <c r="M44" s="133"/>
      <c r="N44" s="133"/>
      <c r="O44" s="118"/>
    </row>
    <row r="45" spans="1:15" ht="16.5" customHeight="1">
      <c r="A45" s="62">
        <v>1</v>
      </c>
      <c r="B45" s="62"/>
      <c r="C45" s="63">
        <v>2</v>
      </c>
      <c r="D45" s="64"/>
      <c r="E45" s="65">
        <v>3</v>
      </c>
      <c r="F45" s="65"/>
      <c r="G45" s="65"/>
      <c r="H45" s="65">
        <v>4</v>
      </c>
      <c r="I45" s="65"/>
      <c r="J45" s="65"/>
      <c r="K45" s="66">
        <v>5</v>
      </c>
      <c r="L45" s="67"/>
      <c r="M45" s="67"/>
      <c r="N45" s="67"/>
      <c r="O45" s="68"/>
    </row>
    <row r="46" spans="1:15" ht="119.25" customHeight="1">
      <c r="A46" s="176">
        <v>1</v>
      </c>
      <c r="B46" s="176"/>
      <c r="C46" s="151" t="s">
        <v>92</v>
      </c>
      <c r="D46" s="152"/>
      <c r="E46" s="160">
        <v>83359865</v>
      </c>
      <c r="F46" s="160"/>
      <c r="G46" s="160"/>
      <c r="H46" s="160">
        <v>20168505</v>
      </c>
      <c r="I46" s="160"/>
      <c r="J46" s="160"/>
      <c r="K46" s="161">
        <f>E46+H46</f>
        <v>103528370</v>
      </c>
      <c r="L46" s="162"/>
      <c r="M46" s="162"/>
      <c r="N46" s="162"/>
      <c r="O46" s="163"/>
    </row>
    <row r="47" spans="1:15" ht="18" customHeight="1">
      <c r="A47" s="124" t="s">
        <v>9</v>
      </c>
      <c r="B47" s="124"/>
      <c r="C47" s="124"/>
      <c r="D47" s="124"/>
      <c r="E47" s="135">
        <f>E46</f>
        <v>83359865</v>
      </c>
      <c r="F47" s="135"/>
      <c r="G47" s="135"/>
      <c r="H47" s="135">
        <f>H46</f>
        <v>20168505</v>
      </c>
      <c r="I47" s="135"/>
      <c r="J47" s="135"/>
      <c r="K47" s="121">
        <v>83359865</v>
      </c>
      <c r="L47" s="122"/>
      <c r="M47" s="122"/>
      <c r="N47" s="122"/>
      <c r="O47" s="123"/>
    </row>
    <row r="48" spans="1:15" ht="12.75" customHeight="1">
      <c r="A48" s="27"/>
      <c r="B48" s="27"/>
      <c r="C48" s="28"/>
      <c r="D48" s="28"/>
      <c r="E48" s="29"/>
      <c r="F48" s="29"/>
      <c r="G48" s="29"/>
      <c r="H48" s="29"/>
      <c r="I48" s="29"/>
      <c r="J48" s="29"/>
      <c r="K48" s="30"/>
      <c r="L48" s="30"/>
      <c r="M48" s="30"/>
      <c r="N48" s="30"/>
      <c r="O48" s="30"/>
    </row>
    <row r="49" spans="1:14" ht="21.75" customHeight="1">
      <c r="A49" s="131" t="s">
        <v>69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1:15" ht="15.75">
      <c r="K50" s="7"/>
      <c r="L50" s="31"/>
      <c r="M50" s="31"/>
      <c r="O50" s="53" t="s">
        <v>57</v>
      </c>
    </row>
    <row r="51" spans="1:15" ht="48.75" customHeight="1">
      <c r="A51" s="96" t="s">
        <v>6</v>
      </c>
      <c r="B51" s="96"/>
      <c r="C51" s="96" t="s">
        <v>43</v>
      </c>
      <c r="D51" s="96"/>
      <c r="E51" s="96" t="s">
        <v>18</v>
      </c>
      <c r="F51" s="96"/>
      <c r="G51" s="96"/>
      <c r="H51" s="117" t="s">
        <v>7</v>
      </c>
      <c r="I51" s="133"/>
      <c r="J51" s="118"/>
      <c r="K51" s="117" t="s">
        <v>9</v>
      </c>
      <c r="L51" s="133"/>
      <c r="M51" s="133"/>
      <c r="N51" s="133"/>
      <c r="O51" s="118"/>
    </row>
    <row r="52" spans="1:15" ht="15" customHeight="1">
      <c r="A52" s="175">
        <v>1</v>
      </c>
      <c r="B52" s="175"/>
      <c r="C52" s="175">
        <v>2</v>
      </c>
      <c r="D52" s="175"/>
      <c r="E52" s="175">
        <v>3</v>
      </c>
      <c r="F52" s="175"/>
      <c r="G52" s="175"/>
      <c r="H52" s="175">
        <v>4</v>
      </c>
      <c r="I52" s="175"/>
      <c r="J52" s="175"/>
      <c r="K52" s="175">
        <v>5</v>
      </c>
      <c r="L52" s="175"/>
      <c r="M52" s="175"/>
      <c r="N52" s="175"/>
      <c r="O52" s="175"/>
    </row>
    <row r="53" spans="1:15" ht="14.25" customHeight="1">
      <c r="A53" s="97"/>
      <c r="B53" s="98"/>
      <c r="C53" s="97"/>
      <c r="D53" s="98"/>
      <c r="E53" s="97"/>
      <c r="F53" s="164"/>
      <c r="G53" s="98"/>
      <c r="H53" s="97"/>
      <c r="I53" s="164"/>
      <c r="J53" s="98"/>
      <c r="K53" s="97"/>
      <c r="L53" s="164"/>
      <c r="M53" s="164"/>
      <c r="N53" s="164"/>
      <c r="O53" s="98"/>
    </row>
    <row r="54" spans="1:15" ht="15" customHeight="1">
      <c r="A54" s="119"/>
      <c r="B54" s="119"/>
      <c r="C54" s="119"/>
      <c r="D54" s="119"/>
      <c r="E54" s="119"/>
      <c r="F54" s="119"/>
      <c r="G54" s="119"/>
      <c r="H54" s="134"/>
      <c r="I54" s="134"/>
      <c r="J54" s="134"/>
      <c r="K54" s="134"/>
      <c r="L54" s="134"/>
      <c r="M54" s="134"/>
      <c r="N54" s="134"/>
      <c r="O54" s="134"/>
    </row>
    <row r="55" spans="1:14" ht="15" hidden="1">
      <c r="A55" s="119"/>
      <c r="B55" s="119"/>
      <c r="C55" s="14"/>
      <c r="D55" s="14"/>
      <c r="E55" s="136" t="s">
        <v>8</v>
      </c>
      <c r="F55" s="167"/>
      <c r="G55" s="137"/>
      <c r="H55" s="100"/>
      <c r="I55" s="101"/>
      <c r="J55" s="100"/>
      <c r="K55" s="132"/>
      <c r="L55" s="33"/>
      <c r="M55" s="50"/>
      <c r="N55" s="11"/>
    </row>
    <row r="56" spans="1:15" ht="15" customHeight="1">
      <c r="A56" s="92" t="s">
        <v>9</v>
      </c>
      <c r="B56" s="92"/>
      <c r="C56" s="92"/>
      <c r="D56" s="92"/>
      <c r="E56" s="145"/>
      <c r="F56" s="180"/>
      <c r="G56" s="146"/>
      <c r="H56" s="181"/>
      <c r="I56" s="182"/>
      <c r="J56" s="182"/>
      <c r="K56" s="183"/>
      <c r="L56" s="183"/>
      <c r="M56" s="183"/>
      <c r="N56" s="183"/>
      <c r="O56" s="183"/>
    </row>
    <row r="57" spans="1:14" ht="15" hidden="1">
      <c r="A57" s="94"/>
      <c r="B57" s="94"/>
      <c r="C57" s="13"/>
      <c r="D57" s="13"/>
      <c r="E57" s="147"/>
      <c r="F57" s="148"/>
      <c r="G57" s="149"/>
      <c r="H57" s="97"/>
      <c r="I57" s="98"/>
      <c r="J57" s="97"/>
      <c r="K57" s="99"/>
      <c r="L57" s="34"/>
      <c r="M57" s="11"/>
      <c r="N57" s="11"/>
    </row>
    <row r="58" spans="2:7" ht="18.75">
      <c r="B58" s="5"/>
      <c r="E58" s="9"/>
      <c r="F58" s="9"/>
      <c r="G58" s="9"/>
    </row>
    <row r="59" ht="2.25" customHeight="1">
      <c r="B59" s="5"/>
    </row>
    <row r="60" ht="12.75" hidden="1"/>
    <row r="61" ht="12.75" customHeight="1">
      <c r="B61" s="5"/>
    </row>
    <row r="62" spans="1:13" ht="16.5" customHeight="1">
      <c r="A62" s="131" t="s">
        <v>58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0"/>
    </row>
    <row r="63" ht="13.5" customHeight="1">
      <c r="B63" s="5"/>
    </row>
    <row r="64" spans="1:15" ht="29.25" customHeight="1">
      <c r="A64" s="127" t="s">
        <v>6</v>
      </c>
      <c r="B64" s="128"/>
      <c r="C64" s="96" t="s">
        <v>44</v>
      </c>
      <c r="D64" s="96"/>
      <c r="E64" s="96" t="s">
        <v>11</v>
      </c>
      <c r="F64" s="96"/>
      <c r="G64" s="96" t="s">
        <v>12</v>
      </c>
      <c r="H64" s="96"/>
      <c r="I64" s="96" t="s">
        <v>18</v>
      </c>
      <c r="J64" s="96"/>
      <c r="K64" s="127" t="s">
        <v>7</v>
      </c>
      <c r="L64" s="195"/>
      <c r="M64" s="128"/>
      <c r="N64" s="93" t="s">
        <v>9</v>
      </c>
      <c r="O64" s="93"/>
    </row>
    <row r="65" spans="1:15" ht="12.75" customHeight="1">
      <c r="A65" s="129"/>
      <c r="B65" s="130"/>
      <c r="C65" s="96"/>
      <c r="D65" s="96"/>
      <c r="E65" s="96"/>
      <c r="F65" s="96"/>
      <c r="G65" s="96"/>
      <c r="H65" s="96"/>
      <c r="I65" s="96"/>
      <c r="J65" s="96"/>
      <c r="K65" s="129"/>
      <c r="L65" s="174"/>
      <c r="M65" s="130"/>
      <c r="N65" s="93"/>
      <c r="O65" s="93"/>
    </row>
    <row r="66" spans="1:15" ht="14.25">
      <c r="A66" s="145">
        <v>1</v>
      </c>
      <c r="B66" s="146"/>
      <c r="C66" s="92">
        <v>2</v>
      </c>
      <c r="D66" s="92"/>
      <c r="E66" s="92">
        <v>3</v>
      </c>
      <c r="F66" s="92"/>
      <c r="G66" s="92">
        <v>4</v>
      </c>
      <c r="H66" s="92"/>
      <c r="I66" s="93">
        <v>5</v>
      </c>
      <c r="J66" s="93"/>
      <c r="K66" s="196">
        <v>6</v>
      </c>
      <c r="L66" s="197"/>
      <c r="M66" s="198"/>
      <c r="N66" s="102">
        <v>7</v>
      </c>
      <c r="O66" s="102"/>
    </row>
    <row r="67" spans="1:15" ht="38.25" customHeight="1">
      <c r="A67" s="117">
        <v>1</v>
      </c>
      <c r="B67" s="118"/>
      <c r="C67" s="185" t="s">
        <v>93</v>
      </c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7"/>
    </row>
    <row r="68" spans="1:15" ht="15.75">
      <c r="A68" s="117">
        <v>1</v>
      </c>
      <c r="B68" s="118"/>
      <c r="C68" s="117" t="s">
        <v>13</v>
      </c>
      <c r="D68" s="118"/>
      <c r="E68" s="85"/>
      <c r="F68" s="85"/>
      <c r="G68" s="85"/>
      <c r="H68" s="85"/>
      <c r="I68" s="119"/>
      <c r="J68" s="119"/>
      <c r="K68" s="199"/>
      <c r="L68" s="200"/>
      <c r="M68" s="201"/>
      <c r="N68" s="94"/>
      <c r="O68" s="94"/>
    </row>
    <row r="69" spans="1:15" ht="15">
      <c r="A69" s="86"/>
      <c r="B69" s="87"/>
      <c r="C69" s="120" t="s">
        <v>23</v>
      </c>
      <c r="D69" s="120"/>
      <c r="E69" s="85" t="s">
        <v>45</v>
      </c>
      <c r="F69" s="85"/>
      <c r="G69" s="77" t="s">
        <v>46</v>
      </c>
      <c r="H69" s="77"/>
      <c r="I69" s="77">
        <v>5</v>
      </c>
      <c r="J69" s="77"/>
      <c r="K69" s="202"/>
      <c r="L69" s="203"/>
      <c r="M69" s="204"/>
      <c r="N69" s="95">
        <f>I69+K69</f>
        <v>5</v>
      </c>
      <c r="O69" s="95"/>
    </row>
    <row r="70" spans="1:15" ht="42.75" customHeight="1">
      <c r="A70" s="86"/>
      <c r="B70" s="87"/>
      <c r="C70" s="83" t="s">
        <v>100</v>
      </c>
      <c r="D70" s="84"/>
      <c r="E70" s="85" t="s">
        <v>45</v>
      </c>
      <c r="F70" s="85"/>
      <c r="G70" s="136" t="s">
        <v>98</v>
      </c>
      <c r="H70" s="137"/>
      <c r="I70" s="125">
        <f>I71+I72+I73+I74+I75</f>
        <v>550</v>
      </c>
      <c r="J70" s="126"/>
      <c r="K70" s="125">
        <f>K71+K72+K73+K74+K75</f>
        <v>14.2</v>
      </c>
      <c r="L70" s="205"/>
      <c r="M70" s="206"/>
      <c r="N70" s="77">
        <f aca="true" t="shared" si="0" ref="N70:N75">I70+K70</f>
        <v>564.2</v>
      </c>
      <c r="O70" s="77"/>
    </row>
    <row r="71" spans="1:15" ht="24" customHeight="1">
      <c r="A71" s="86"/>
      <c r="B71" s="87"/>
      <c r="C71" s="90" t="s">
        <v>47</v>
      </c>
      <c r="D71" s="90"/>
      <c r="E71" s="85" t="s">
        <v>45</v>
      </c>
      <c r="F71" s="85"/>
      <c r="G71" s="86" t="s">
        <v>96</v>
      </c>
      <c r="H71" s="87"/>
      <c r="I71" s="115">
        <v>53.3</v>
      </c>
      <c r="J71" s="115"/>
      <c r="K71" s="207">
        <v>4.2</v>
      </c>
      <c r="L71" s="208"/>
      <c r="M71" s="126"/>
      <c r="N71" s="82">
        <f t="shared" si="0"/>
        <v>57.5</v>
      </c>
      <c r="O71" s="82"/>
    </row>
    <row r="72" spans="1:15" ht="46.5" customHeight="1">
      <c r="A72" s="86"/>
      <c r="B72" s="87"/>
      <c r="C72" s="90" t="s">
        <v>48</v>
      </c>
      <c r="D72" s="90"/>
      <c r="E72" s="85" t="s">
        <v>45</v>
      </c>
      <c r="F72" s="85"/>
      <c r="G72" s="86" t="s">
        <v>97</v>
      </c>
      <c r="H72" s="87"/>
      <c r="I72" s="116">
        <v>75.7</v>
      </c>
      <c r="J72" s="116"/>
      <c r="K72" s="188">
        <v>2</v>
      </c>
      <c r="L72" s="189"/>
      <c r="M72" s="190"/>
      <c r="N72" s="77">
        <f t="shared" si="0"/>
        <v>77.7</v>
      </c>
      <c r="O72" s="77"/>
    </row>
    <row r="73" spans="1:15" ht="23.25" customHeight="1">
      <c r="A73" s="86"/>
      <c r="B73" s="87"/>
      <c r="C73" s="90" t="s">
        <v>49</v>
      </c>
      <c r="D73" s="90"/>
      <c r="E73" s="85" t="s">
        <v>45</v>
      </c>
      <c r="F73" s="85"/>
      <c r="G73" s="86" t="s">
        <v>96</v>
      </c>
      <c r="H73" s="87"/>
      <c r="I73" s="115">
        <v>147</v>
      </c>
      <c r="J73" s="115"/>
      <c r="K73" s="188">
        <v>4</v>
      </c>
      <c r="L73" s="189"/>
      <c r="M73" s="190"/>
      <c r="N73" s="77">
        <f t="shared" si="0"/>
        <v>151</v>
      </c>
      <c r="O73" s="77"/>
    </row>
    <row r="74" spans="1:15" ht="24" customHeight="1">
      <c r="A74" s="86"/>
      <c r="B74" s="87"/>
      <c r="C74" s="90" t="s">
        <v>50</v>
      </c>
      <c r="D74" s="90"/>
      <c r="E74" s="85" t="s">
        <v>45</v>
      </c>
      <c r="F74" s="85"/>
      <c r="G74" s="86" t="s">
        <v>97</v>
      </c>
      <c r="H74" s="87"/>
      <c r="I74" s="115">
        <v>91.5</v>
      </c>
      <c r="J74" s="115"/>
      <c r="K74" s="207">
        <v>3.5</v>
      </c>
      <c r="L74" s="208"/>
      <c r="M74" s="126"/>
      <c r="N74" s="81">
        <f t="shared" si="0"/>
        <v>95</v>
      </c>
      <c r="O74" s="81"/>
    </row>
    <row r="75" spans="1:15" ht="24.75" customHeight="1">
      <c r="A75" s="86"/>
      <c r="B75" s="87"/>
      <c r="C75" s="90" t="s">
        <v>51</v>
      </c>
      <c r="D75" s="90"/>
      <c r="E75" s="85" t="s">
        <v>45</v>
      </c>
      <c r="F75" s="85"/>
      <c r="G75" s="86" t="s">
        <v>96</v>
      </c>
      <c r="H75" s="87"/>
      <c r="I75" s="115">
        <v>182.5</v>
      </c>
      <c r="J75" s="115"/>
      <c r="K75" s="207">
        <v>0.5</v>
      </c>
      <c r="L75" s="208"/>
      <c r="M75" s="126"/>
      <c r="N75" s="81">
        <f t="shared" si="0"/>
        <v>183</v>
      </c>
      <c r="O75" s="81"/>
    </row>
    <row r="76" spans="1:15" ht="15.75">
      <c r="A76" s="117">
        <v>2</v>
      </c>
      <c r="B76" s="118"/>
      <c r="C76" s="110" t="s">
        <v>14</v>
      </c>
      <c r="D76" s="110"/>
      <c r="E76" s="85"/>
      <c r="F76" s="85"/>
      <c r="G76" s="85"/>
      <c r="H76" s="85"/>
      <c r="I76" s="111"/>
      <c r="J76" s="111"/>
      <c r="K76" s="215"/>
      <c r="L76" s="216"/>
      <c r="M76" s="217"/>
      <c r="N76" s="79"/>
      <c r="O76" s="79"/>
    </row>
    <row r="77" spans="1:16" ht="51.75" customHeight="1">
      <c r="A77" s="86"/>
      <c r="B77" s="87"/>
      <c r="C77" s="90" t="s">
        <v>101</v>
      </c>
      <c r="D77" s="90"/>
      <c r="E77" s="85" t="s">
        <v>31</v>
      </c>
      <c r="F77" s="85"/>
      <c r="G77" s="86" t="s">
        <v>34</v>
      </c>
      <c r="H77" s="87"/>
      <c r="I77" s="108">
        <v>2196</v>
      </c>
      <c r="J77" s="108"/>
      <c r="K77" s="218">
        <v>388</v>
      </c>
      <c r="L77" s="219"/>
      <c r="M77" s="220"/>
      <c r="N77" s="80">
        <f>I77+K77</f>
        <v>2584</v>
      </c>
      <c r="O77" s="80"/>
      <c r="P77">
        <v>2556</v>
      </c>
    </row>
    <row r="78" spans="1:15" ht="50.25" customHeight="1">
      <c r="A78" s="86"/>
      <c r="B78" s="87"/>
      <c r="C78" s="83" t="s">
        <v>77</v>
      </c>
      <c r="D78" s="84"/>
      <c r="E78" s="85" t="s">
        <v>31</v>
      </c>
      <c r="F78" s="85"/>
      <c r="G78" s="86" t="s">
        <v>34</v>
      </c>
      <c r="H78" s="87"/>
      <c r="I78" s="88">
        <v>1332</v>
      </c>
      <c r="J78" s="89"/>
      <c r="K78" s="218">
        <v>376</v>
      </c>
      <c r="L78" s="219"/>
      <c r="M78" s="220"/>
      <c r="N78" s="80">
        <f>I78+K78</f>
        <v>1708</v>
      </c>
      <c r="O78" s="80"/>
    </row>
    <row r="79" spans="1:16" ht="57.75" customHeight="1">
      <c r="A79" s="86"/>
      <c r="B79" s="87"/>
      <c r="C79" s="90" t="s">
        <v>41</v>
      </c>
      <c r="D79" s="90"/>
      <c r="E79" s="85" t="s">
        <v>31</v>
      </c>
      <c r="F79" s="85"/>
      <c r="G79" s="86" t="s">
        <v>34</v>
      </c>
      <c r="H79" s="87"/>
      <c r="I79" s="108">
        <v>147</v>
      </c>
      <c r="J79" s="108"/>
      <c r="K79" s="218">
        <v>20</v>
      </c>
      <c r="L79" s="219"/>
      <c r="M79" s="220"/>
      <c r="N79" s="80">
        <f aca="true" t="shared" si="1" ref="N79:N90">I79+K79</f>
        <v>167</v>
      </c>
      <c r="O79" s="80"/>
      <c r="P79" s="26"/>
    </row>
    <row r="80" spans="1:15" ht="39" customHeight="1" hidden="1">
      <c r="A80" s="14"/>
      <c r="B80" s="14"/>
      <c r="C80" s="90" t="s">
        <v>24</v>
      </c>
      <c r="D80" s="90"/>
      <c r="E80" s="85" t="s">
        <v>31</v>
      </c>
      <c r="F80" s="85"/>
      <c r="G80" s="86" t="s">
        <v>34</v>
      </c>
      <c r="H80" s="87"/>
      <c r="I80" s="91"/>
      <c r="J80" s="91"/>
      <c r="K80" s="80"/>
      <c r="L80" s="80"/>
      <c r="M80" s="61"/>
      <c r="N80" s="80">
        <f t="shared" si="1"/>
        <v>0</v>
      </c>
      <c r="O80" s="80"/>
    </row>
    <row r="81" spans="1:15" ht="28.5" customHeight="1" hidden="1">
      <c r="A81" s="14"/>
      <c r="B81" s="14"/>
      <c r="C81" s="90" t="s">
        <v>25</v>
      </c>
      <c r="D81" s="90"/>
      <c r="E81" s="85" t="s">
        <v>31</v>
      </c>
      <c r="F81" s="85"/>
      <c r="G81" s="86" t="s">
        <v>34</v>
      </c>
      <c r="H81" s="87"/>
      <c r="I81" s="91"/>
      <c r="J81" s="91"/>
      <c r="K81" s="80"/>
      <c r="L81" s="80"/>
      <c r="M81" s="61"/>
      <c r="N81" s="80">
        <f t="shared" si="1"/>
        <v>0</v>
      </c>
      <c r="O81" s="80"/>
    </row>
    <row r="82" spans="1:15" ht="75" customHeight="1" hidden="1">
      <c r="A82" s="14"/>
      <c r="B82" s="14"/>
      <c r="C82" s="90" t="s">
        <v>26</v>
      </c>
      <c r="D82" s="90"/>
      <c r="E82" s="85" t="s">
        <v>31</v>
      </c>
      <c r="F82" s="85"/>
      <c r="G82" s="86" t="s">
        <v>34</v>
      </c>
      <c r="H82" s="87"/>
      <c r="I82" s="91"/>
      <c r="J82" s="91"/>
      <c r="K82" s="80"/>
      <c r="L82" s="80"/>
      <c r="M82" s="61"/>
      <c r="N82" s="80">
        <f t="shared" si="1"/>
        <v>0</v>
      </c>
      <c r="O82" s="80"/>
    </row>
    <row r="83" spans="1:15" ht="72.75" customHeight="1" hidden="1">
      <c r="A83" s="14"/>
      <c r="B83" s="14"/>
      <c r="C83" s="90" t="s">
        <v>27</v>
      </c>
      <c r="D83" s="90"/>
      <c r="E83" s="85" t="s">
        <v>31</v>
      </c>
      <c r="F83" s="85"/>
      <c r="G83" s="86" t="s">
        <v>34</v>
      </c>
      <c r="H83" s="87"/>
      <c r="I83" s="91"/>
      <c r="J83" s="91"/>
      <c r="K83" s="80"/>
      <c r="L83" s="80"/>
      <c r="M83" s="61"/>
      <c r="N83" s="80">
        <f t="shared" si="1"/>
        <v>0</v>
      </c>
      <c r="O83" s="80"/>
    </row>
    <row r="84" spans="1:15" ht="21" customHeight="1" hidden="1">
      <c r="A84" s="14"/>
      <c r="B84" s="14"/>
      <c r="C84" s="90" t="s">
        <v>28</v>
      </c>
      <c r="D84" s="90"/>
      <c r="E84" s="85" t="s">
        <v>31</v>
      </c>
      <c r="F84" s="85"/>
      <c r="G84" s="86" t="s">
        <v>34</v>
      </c>
      <c r="H84" s="87"/>
      <c r="I84" s="91"/>
      <c r="J84" s="91"/>
      <c r="K84" s="80"/>
      <c r="L84" s="80"/>
      <c r="M84" s="61"/>
      <c r="N84" s="80">
        <f t="shared" si="1"/>
        <v>0</v>
      </c>
      <c r="O84" s="80"/>
    </row>
    <row r="85" spans="1:15" ht="22.5" customHeight="1" hidden="1">
      <c r="A85" s="14"/>
      <c r="B85" s="14"/>
      <c r="C85" s="90" t="s">
        <v>29</v>
      </c>
      <c r="D85" s="90"/>
      <c r="E85" s="85" t="s">
        <v>31</v>
      </c>
      <c r="F85" s="85"/>
      <c r="G85" s="86" t="s">
        <v>34</v>
      </c>
      <c r="H85" s="87"/>
      <c r="I85" s="91"/>
      <c r="J85" s="91"/>
      <c r="K85" s="80"/>
      <c r="L85" s="80"/>
      <c r="M85" s="61"/>
      <c r="N85" s="80">
        <f t="shared" si="1"/>
        <v>0</v>
      </c>
      <c r="O85" s="80"/>
    </row>
    <row r="86" spans="1:15" ht="91.5" customHeight="1">
      <c r="A86" s="86"/>
      <c r="B86" s="87"/>
      <c r="C86" s="83" t="s">
        <v>89</v>
      </c>
      <c r="D86" s="84"/>
      <c r="E86" s="85" t="s">
        <v>31</v>
      </c>
      <c r="F86" s="85"/>
      <c r="G86" s="86" t="s">
        <v>34</v>
      </c>
      <c r="H86" s="87"/>
      <c r="I86" s="88">
        <v>65</v>
      </c>
      <c r="J86" s="89"/>
      <c r="K86" s="218">
        <v>9</v>
      </c>
      <c r="L86" s="219"/>
      <c r="M86" s="220"/>
      <c r="N86" s="80">
        <f>I86+K86</f>
        <v>74</v>
      </c>
      <c r="O86" s="80"/>
    </row>
    <row r="87" spans="1:15" ht="93.75" customHeight="1">
      <c r="A87" s="86"/>
      <c r="B87" s="87"/>
      <c r="C87" s="83" t="s">
        <v>90</v>
      </c>
      <c r="D87" s="84"/>
      <c r="E87" s="85" t="s">
        <v>31</v>
      </c>
      <c r="F87" s="85"/>
      <c r="G87" s="86" t="s">
        <v>34</v>
      </c>
      <c r="H87" s="87"/>
      <c r="I87" s="88">
        <v>96</v>
      </c>
      <c r="J87" s="89"/>
      <c r="K87" s="218">
        <v>12</v>
      </c>
      <c r="L87" s="219"/>
      <c r="M87" s="220"/>
      <c r="N87" s="80">
        <f>I87+K87</f>
        <v>108</v>
      </c>
      <c r="O87" s="80"/>
    </row>
    <row r="88" spans="1:15" ht="49.5" customHeight="1">
      <c r="A88" s="86"/>
      <c r="B88" s="87"/>
      <c r="C88" s="90" t="s">
        <v>52</v>
      </c>
      <c r="D88" s="90"/>
      <c r="E88" s="85" t="s">
        <v>31</v>
      </c>
      <c r="F88" s="85"/>
      <c r="G88" s="86" t="s">
        <v>34</v>
      </c>
      <c r="H88" s="87"/>
      <c r="I88" s="108">
        <v>924</v>
      </c>
      <c r="J88" s="108"/>
      <c r="K88" s="218">
        <v>130</v>
      </c>
      <c r="L88" s="219"/>
      <c r="M88" s="220"/>
      <c r="N88" s="80">
        <f t="shared" si="1"/>
        <v>1054</v>
      </c>
      <c r="O88" s="80"/>
    </row>
    <row r="89" spans="1:15" ht="46.5" customHeight="1">
      <c r="A89" s="86"/>
      <c r="B89" s="87"/>
      <c r="C89" s="90" t="s">
        <v>78</v>
      </c>
      <c r="D89" s="90"/>
      <c r="E89" s="85" t="s">
        <v>31</v>
      </c>
      <c r="F89" s="85"/>
      <c r="G89" s="86" t="s">
        <v>34</v>
      </c>
      <c r="H89" s="87"/>
      <c r="I89" s="108">
        <v>924</v>
      </c>
      <c r="J89" s="108"/>
      <c r="K89" s="218">
        <v>130</v>
      </c>
      <c r="L89" s="219"/>
      <c r="M89" s="220"/>
      <c r="N89" s="80">
        <f t="shared" si="1"/>
        <v>1054</v>
      </c>
      <c r="O89" s="80"/>
    </row>
    <row r="90" spans="1:15" ht="19.5" customHeight="1" hidden="1">
      <c r="A90" s="14"/>
      <c r="B90" s="14"/>
      <c r="C90" s="19"/>
      <c r="D90" s="19"/>
      <c r="E90" s="14"/>
      <c r="F90" s="14"/>
      <c r="G90" s="20"/>
      <c r="H90" s="21"/>
      <c r="I90" s="32"/>
      <c r="J90" s="32"/>
      <c r="K90" s="35"/>
      <c r="L90" s="35"/>
      <c r="M90" s="35"/>
      <c r="N90" s="74">
        <f t="shared" si="1"/>
        <v>0</v>
      </c>
      <c r="O90" s="74"/>
    </row>
    <row r="91" spans="1:15" ht="15.75">
      <c r="A91" s="117">
        <v>3</v>
      </c>
      <c r="B91" s="118"/>
      <c r="C91" s="110" t="s">
        <v>15</v>
      </c>
      <c r="D91" s="110"/>
      <c r="E91" s="85"/>
      <c r="F91" s="85"/>
      <c r="G91" s="85"/>
      <c r="H91" s="85"/>
      <c r="I91" s="111"/>
      <c r="J91" s="111"/>
      <c r="K91" s="212"/>
      <c r="L91" s="213"/>
      <c r="M91" s="214"/>
      <c r="N91" s="74"/>
      <c r="O91" s="74"/>
    </row>
    <row r="92" spans="1:16" ht="24" customHeight="1">
      <c r="A92" s="191"/>
      <c r="B92" s="192"/>
      <c r="C92" s="112" t="s">
        <v>54</v>
      </c>
      <c r="D92" s="112"/>
      <c r="E92" s="113" t="s">
        <v>32</v>
      </c>
      <c r="F92" s="113"/>
      <c r="G92" s="113" t="s">
        <v>35</v>
      </c>
      <c r="H92" s="113"/>
      <c r="I92" s="114">
        <f>E47/I77</f>
        <v>37959.86566484517</v>
      </c>
      <c r="J92" s="114"/>
      <c r="K92" s="209">
        <v>32573</v>
      </c>
      <c r="L92" s="210"/>
      <c r="M92" s="211"/>
      <c r="N92" s="75">
        <f>I92+K92</f>
        <v>70532.86566484517</v>
      </c>
      <c r="O92" s="76"/>
      <c r="P92" s="26">
        <f>1071288/195</f>
        <v>5493.784615384616</v>
      </c>
    </row>
    <row r="93" spans="1:15" ht="15.75">
      <c r="A93" s="117">
        <v>4</v>
      </c>
      <c r="B93" s="118"/>
      <c r="C93" s="110" t="s">
        <v>16</v>
      </c>
      <c r="D93" s="110"/>
      <c r="E93" s="85"/>
      <c r="F93" s="85"/>
      <c r="G93" s="85"/>
      <c r="H93" s="85"/>
      <c r="I93" s="109"/>
      <c r="J93" s="109"/>
      <c r="K93" s="212"/>
      <c r="L93" s="213"/>
      <c r="M93" s="214"/>
      <c r="N93" s="74"/>
      <c r="O93" s="74"/>
    </row>
    <row r="94" spans="1:15" ht="52.5" customHeight="1">
      <c r="A94" s="86"/>
      <c r="B94" s="87"/>
      <c r="C94" s="90" t="s">
        <v>102</v>
      </c>
      <c r="D94" s="90"/>
      <c r="E94" s="85" t="s">
        <v>33</v>
      </c>
      <c r="F94" s="85"/>
      <c r="G94" s="86" t="s">
        <v>34</v>
      </c>
      <c r="H94" s="87"/>
      <c r="I94" s="108">
        <v>100</v>
      </c>
      <c r="J94" s="108"/>
      <c r="K94" s="88">
        <v>100</v>
      </c>
      <c r="L94" s="221"/>
      <c r="M94" s="89"/>
      <c r="N94" s="77"/>
      <c r="O94" s="77"/>
    </row>
    <row r="95" spans="1:15" ht="36" customHeight="1">
      <c r="A95" s="86"/>
      <c r="B95" s="87"/>
      <c r="C95" s="90" t="s">
        <v>30</v>
      </c>
      <c r="D95" s="90"/>
      <c r="E95" s="85" t="s">
        <v>33</v>
      </c>
      <c r="F95" s="85"/>
      <c r="G95" s="85" t="s">
        <v>35</v>
      </c>
      <c r="H95" s="85"/>
      <c r="I95" s="108">
        <v>100</v>
      </c>
      <c r="J95" s="108"/>
      <c r="K95" s="88">
        <v>100</v>
      </c>
      <c r="L95" s="221"/>
      <c r="M95" s="89"/>
      <c r="N95" s="78"/>
      <c r="O95" s="78"/>
    </row>
    <row r="96" ht="14.25" customHeight="1">
      <c r="B96" s="5"/>
    </row>
    <row r="97" ht="11.25" customHeight="1">
      <c r="B97" s="8"/>
    </row>
    <row r="98" ht="4.5" customHeight="1" hidden="1"/>
    <row r="99" ht="9" customHeight="1">
      <c r="B99" s="3"/>
    </row>
    <row r="100" spans="1:15" ht="26.25" customHeight="1">
      <c r="A100" s="103" t="s">
        <v>38</v>
      </c>
      <c r="B100" s="103"/>
      <c r="C100" s="103"/>
      <c r="D100" s="103"/>
      <c r="E100" s="103"/>
      <c r="F100" s="103"/>
      <c r="G100" s="103"/>
      <c r="I100" s="54"/>
      <c r="J100" s="54"/>
      <c r="L100" s="56"/>
      <c r="M100" s="56"/>
      <c r="N100" s="23"/>
      <c r="O100" s="24"/>
    </row>
    <row r="101" spans="1:15" ht="16.5" customHeight="1">
      <c r="A101" s="103" t="s">
        <v>85</v>
      </c>
      <c r="B101" s="103"/>
      <c r="C101" s="103"/>
      <c r="D101" s="103"/>
      <c r="E101" s="103"/>
      <c r="F101" s="103"/>
      <c r="I101" s="105"/>
      <c r="J101" s="105"/>
      <c r="L101" s="55" t="s">
        <v>79</v>
      </c>
      <c r="M101" s="55"/>
      <c r="N101" s="44"/>
      <c r="O101" s="25"/>
    </row>
    <row r="102" spans="2:10" ht="15" customHeight="1">
      <c r="B102" s="5" t="s">
        <v>36</v>
      </c>
      <c r="I102" s="104" t="s">
        <v>19</v>
      </c>
      <c r="J102" s="104"/>
    </row>
    <row r="103" ht="12.75" customHeight="1">
      <c r="B103" s="5"/>
    </row>
    <row r="104" spans="1:3" ht="18.75">
      <c r="A104" s="57" t="s">
        <v>17</v>
      </c>
      <c r="B104" s="57"/>
      <c r="C104" s="58"/>
    </row>
    <row r="105" ht="9.75" customHeight="1">
      <c r="B105" s="5"/>
    </row>
    <row r="106" spans="1:15" ht="57" customHeight="1">
      <c r="A106" s="106" t="s">
        <v>81</v>
      </c>
      <c r="B106" s="106"/>
      <c r="C106" s="106"/>
      <c r="D106" s="106"/>
      <c r="E106" s="106"/>
      <c r="F106" s="106"/>
      <c r="G106" s="106"/>
      <c r="H106" s="11"/>
      <c r="I106" s="107"/>
      <c r="J106" s="107"/>
      <c r="L106" s="55" t="s">
        <v>80</v>
      </c>
      <c r="M106" s="55"/>
      <c r="N106" s="23"/>
      <c r="O106" s="23"/>
    </row>
    <row r="107" spans="1:15" ht="18.75">
      <c r="A107" s="103"/>
      <c r="B107" s="103"/>
      <c r="C107" s="103"/>
      <c r="D107" s="103"/>
      <c r="E107" s="103"/>
      <c r="F107" s="103"/>
      <c r="I107" s="104" t="s">
        <v>19</v>
      </c>
      <c r="J107" s="104"/>
      <c r="L107" s="43"/>
      <c r="M107" s="43"/>
      <c r="N107" s="44"/>
      <c r="O107" s="25"/>
    </row>
    <row r="109" spans="2:4" ht="12.75">
      <c r="B109" s="165"/>
      <c r="C109" s="165"/>
      <c r="D109" s="165"/>
    </row>
    <row r="110" spans="2:4" ht="12.75">
      <c r="B110" s="166" t="s">
        <v>59</v>
      </c>
      <c r="C110" s="166"/>
      <c r="D110" s="166"/>
    </row>
    <row r="112" ht="12.75">
      <c r="B112" s="59" t="s">
        <v>60</v>
      </c>
    </row>
  </sheetData>
  <sheetProtection/>
  <mergeCells count="312">
    <mergeCell ref="I86:J86"/>
    <mergeCell ref="I87:J87"/>
    <mergeCell ref="K86:M86"/>
    <mergeCell ref="K87:M87"/>
    <mergeCell ref="N86:O86"/>
    <mergeCell ref="N87:O87"/>
    <mergeCell ref="K94:M94"/>
    <mergeCell ref="K95:M95"/>
    <mergeCell ref="M14:O14"/>
    <mergeCell ref="F22:L22"/>
    <mergeCell ref="F23:L23"/>
    <mergeCell ref="F21:L21"/>
    <mergeCell ref="K79:M79"/>
    <mergeCell ref="K88:M88"/>
    <mergeCell ref="K89:M89"/>
    <mergeCell ref="K91:M91"/>
    <mergeCell ref="K92:M92"/>
    <mergeCell ref="K93:M93"/>
    <mergeCell ref="K73:M73"/>
    <mergeCell ref="K74:M74"/>
    <mergeCell ref="K75:M75"/>
    <mergeCell ref="K76:M76"/>
    <mergeCell ref="K77:M77"/>
    <mergeCell ref="K78:M78"/>
    <mergeCell ref="K80:L80"/>
    <mergeCell ref="K83:L83"/>
    <mergeCell ref="A92:B92"/>
    <mergeCell ref="A78:B78"/>
    <mergeCell ref="J9:O9"/>
    <mergeCell ref="F20:L20"/>
    <mergeCell ref="K64:M65"/>
    <mergeCell ref="K66:M66"/>
    <mergeCell ref="K68:M68"/>
    <mergeCell ref="K69:M69"/>
    <mergeCell ref="K70:M70"/>
    <mergeCell ref="K71:M71"/>
    <mergeCell ref="A75:B75"/>
    <mergeCell ref="A76:B76"/>
    <mergeCell ref="A93:B93"/>
    <mergeCell ref="A94:B94"/>
    <mergeCell ref="A95:B95"/>
    <mergeCell ref="A77:B77"/>
    <mergeCell ref="A79:B79"/>
    <mergeCell ref="A88:B88"/>
    <mergeCell ref="A89:B89"/>
    <mergeCell ref="A91:B91"/>
    <mergeCell ref="A70:B70"/>
    <mergeCell ref="A71:B71"/>
    <mergeCell ref="A72:B72"/>
    <mergeCell ref="A73:B73"/>
    <mergeCell ref="A74:B74"/>
    <mergeCell ref="A56:D56"/>
    <mergeCell ref="C67:O67"/>
    <mergeCell ref="I69:J69"/>
    <mergeCell ref="C66:D66"/>
    <mergeCell ref="K72:M72"/>
    <mergeCell ref="B20:D20"/>
    <mergeCell ref="A27:O27"/>
    <mergeCell ref="A29:O29"/>
    <mergeCell ref="E56:G56"/>
    <mergeCell ref="H56:J56"/>
    <mergeCell ref="I25:L25"/>
    <mergeCell ref="K56:O56"/>
    <mergeCell ref="H52:J52"/>
    <mergeCell ref="H53:J53"/>
    <mergeCell ref="A30:O30"/>
    <mergeCell ref="I24:L24"/>
    <mergeCell ref="K52:O52"/>
    <mergeCell ref="A46:B46"/>
    <mergeCell ref="A52:B52"/>
    <mergeCell ref="C52:D52"/>
    <mergeCell ref="E52:G52"/>
    <mergeCell ref="A31:B31"/>
    <mergeCell ref="A32:B32"/>
    <mergeCell ref="A28:F28"/>
    <mergeCell ref="A42:O42"/>
    <mergeCell ref="J14:K14"/>
    <mergeCell ref="B21:D21"/>
    <mergeCell ref="B22:D22"/>
    <mergeCell ref="B23:D23"/>
    <mergeCell ref="H54:J54"/>
    <mergeCell ref="A16:O16"/>
    <mergeCell ref="F24:G24"/>
    <mergeCell ref="F25:G25"/>
    <mergeCell ref="A17:O17"/>
    <mergeCell ref="A35:O35"/>
    <mergeCell ref="B109:D109"/>
    <mergeCell ref="B110:D110"/>
    <mergeCell ref="A53:B53"/>
    <mergeCell ref="C53:D53"/>
    <mergeCell ref="E53:G53"/>
    <mergeCell ref="A67:B67"/>
    <mergeCell ref="A68:B68"/>
    <mergeCell ref="A69:B69"/>
    <mergeCell ref="A55:B55"/>
    <mergeCell ref="E55:G55"/>
    <mergeCell ref="N90:O90"/>
    <mergeCell ref="E44:G44"/>
    <mergeCell ref="E46:G46"/>
    <mergeCell ref="H44:J44"/>
    <mergeCell ref="H46:J46"/>
    <mergeCell ref="N80:O80"/>
    <mergeCell ref="N81:O81"/>
    <mergeCell ref="K44:O44"/>
    <mergeCell ref="K46:O46"/>
    <mergeCell ref="K53:O53"/>
    <mergeCell ref="J11:O11"/>
    <mergeCell ref="J12:O12"/>
    <mergeCell ref="J13:O13"/>
    <mergeCell ref="J2:N2"/>
    <mergeCell ref="J3:N3"/>
    <mergeCell ref="J4:O4"/>
    <mergeCell ref="J5:O5"/>
    <mergeCell ref="J8:O8"/>
    <mergeCell ref="J10:O10"/>
    <mergeCell ref="C33:O33"/>
    <mergeCell ref="C34:O34"/>
    <mergeCell ref="A38:B38"/>
    <mergeCell ref="C38:O38"/>
    <mergeCell ref="A33:B33"/>
    <mergeCell ref="A34:B34"/>
    <mergeCell ref="C40:O40"/>
    <mergeCell ref="C31:O31"/>
    <mergeCell ref="C32:O32"/>
    <mergeCell ref="A66:B66"/>
    <mergeCell ref="A57:B57"/>
    <mergeCell ref="E57:G57"/>
    <mergeCell ref="A44:B44"/>
    <mergeCell ref="A37:O37"/>
    <mergeCell ref="C44:D44"/>
    <mergeCell ref="C46:D46"/>
    <mergeCell ref="H47:J47"/>
    <mergeCell ref="E47:G47"/>
    <mergeCell ref="A86:B86"/>
    <mergeCell ref="A87:B87"/>
    <mergeCell ref="C86:D86"/>
    <mergeCell ref="C87:D87"/>
    <mergeCell ref="E86:F86"/>
    <mergeCell ref="E87:F87"/>
    <mergeCell ref="E70:F70"/>
    <mergeCell ref="G70:H70"/>
    <mergeCell ref="E54:G54"/>
    <mergeCell ref="J55:K55"/>
    <mergeCell ref="E51:G51"/>
    <mergeCell ref="H51:J51"/>
    <mergeCell ref="K51:O51"/>
    <mergeCell ref="A49:N49"/>
    <mergeCell ref="K54:O54"/>
    <mergeCell ref="C54:D54"/>
    <mergeCell ref="K47:O47"/>
    <mergeCell ref="A51:B51"/>
    <mergeCell ref="C51:D51"/>
    <mergeCell ref="A54:B54"/>
    <mergeCell ref="A47:D47"/>
    <mergeCell ref="I70:J70"/>
    <mergeCell ref="A64:B65"/>
    <mergeCell ref="C64:D65"/>
    <mergeCell ref="E64:F65"/>
    <mergeCell ref="A62:L62"/>
    <mergeCell ref="C68:D68"/>
    <mergeCell ref="E68:F68"/>
    <mergeCell ref="G68:H68"/>
    <mergeCell ref="I68:J68"/>
    <mergeCell ref="C69:D69"/>
    <mergeCell ref="C70:D70"/>
    <mergeCell ref="E69:F69"/>
    <mergeCell ref="G69:H69"/>
    <mergeCell ref="G74:H74"/>
    <mergeCell ref="I74:J74"/>
    <mergeCell ref="C71:D71"/>
    <mergeCell ref="C72:D72"/>
    <mergeCell ref="E72:F72"/>
    <mergeCell ref="G72:H72"/>
    <mergeCell ref="I72:J72"/>
    <mergeCell ref="E71:F71"/>
    <mergeCell ref="G71:H71"/>
    <mergeCell ref="I71:J71"/>
    <mergeCell ref="C75:D75"/>
    <mergeCell ref="E75:F75"/>
    <mergeCell ref="G75:H75"/>
    <mergeCell ref="I75:J75"/>
    <mergeCell ref="C73:D73"/>
    <mergeCell ref="E73:F73"/>
    <mergeCell ref="G73:H73"/>
    <mergeCell ref="I73:J73"/>
    <mergeCell ref="C74:D74"/>
    <mergeCell ref="E74:F74"/>
    <mergeCell ref="C76:D76"/>
    <mergeCell ref="E76:F76"/>
    <mergeCell ref="G76:H76"/>
    <mergeCell ref="I76:J76"/>
    <mergeCell ref="C77:D77"/>
    <mergeCell ref="E77:F77"/>
    <mergeCell ref="G77:H77"/>
    <mergeCell ref="I77:J77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  <mergeCell ref="K81:L81"/>
    <mergeCell ref="C82:D82"/>
    <mergeCell ref="E82:F82"/>
    <mergeCell ref="G82:H82"/>
    <mergeCell ref="I82:J82"/>
    <mergeCell ref="K82:L82"/>
    <mergeCell ref="C84:D84"/>
    <mergeCell ref="E84:F84"/>
    <mergeCell ref="G84:H84"/>
    <mergeCell ref="I84:J84"/>
    <mergeCell ref="K84:L84"/>
    <mergeCell ref="C85:D85"/>
    <mergeCell ref="E85:F85"/>
    <mergeCell ref="G85:H85"/>
    <mergeCell ref="I85:J85"/>
    <mergeCell ref="K85:L85"/>
    <mergeCell ref="C88:D88"/>
    <mergeCell ref="E88:F88"/>
    <mergeCell ref="G88:H88"/>
    <mergeCell ref="I88:J88"/>
    <mergeCell ref="G86:H86"/>
    <mergeCell ref="C89:D89"/>
    <mergeCell ref="E89:F89"/>
    <mergeCell ref="G89:H89"/>
    <mergeCell ref="I89:J89"/>
    <mergeCell ref="G87:H87"/>
    <mergeCell ref="C91:D91"/>
    <mergeCell ref="E91:F91"/>
    <mergeCell ref="G91:H91"/>
    <mergeCell ref="I91:J91"/>
    <mergeCell ref="E93:F93"/>
    <mergeCell ref="G93:H93"/>
    <mergeCell ref="C92:D92"/>
    <mergeCell ref="E92:F92"/>
    <mergeCell ref="G92:H92"/>
    <mergeCell ref="I92:J92"/>
    <mergeCell ref="C95:D95"/>
    <mergeCell ref="E95:F95"/>
    <mergeCell ref="G95:H95"/>
    <mergeCell ref="I95:J95"/>
    <mergeCell ref="I93:J93"/>
    <mergeCell ref="C94:D94"/>
    <mergeCell ref="E94:F94"/>
    <mergeCell ref="G94:H94"/>
    <mergeCell ref="I94:J94"/>
    <mergeCell ref="C93:D93"/>
    <mergeCell ref="A107:F107"/>
    <mergeCell ref="I107:J107"/>
    <mergeCell ref="A100:G100"/>
    <mergeCell ref="A101:F101"/>
    <mergeCell ref="I101:J101"/>
    <mergeCell ref="A106:G106"/>
    <mergeCell ref="I106:J106"/>
    <mergeCell ref="I102:J102"/>
    <mergeCell ref="N64:O65"/>
    <mergeCell ref="G64:H65"/>
    <mergeCell ref="H57:I57"/>
    <mergeCell ref="J57:K57"/>
    <mergeCell ref="H55:I55"/>
    <mergeCell ref="N66:O66"/>
    <mergeCell ref="I64:J65"/>
    <mergeCell ref="E66:F66"/>
    <mergeCell ref="G66:H66"/>
    <mergeCell ref="I66:J66"/>
    <mergeCell ref="N68:O68"/>
    <mergeCell ref="N69:O69"/>
    <mergeCell ref="N70:O70"/>
    <mergeCell ref="N71:O71"/>
    <mergeCell ref="N83:O83"/>
    <mergeCell ref="C78:D78"/>
    <mergeCell ref="E78:F78"/>
    <mergeCell ref="G78:H78"/>
    <mergeCell ref="I78:J78"/>
    <mergeCell ref="C83:D83"/>
    <mergeCell ref="E83:F83"/>
    <mergeCell ref="G83:H83"/>
    <mergeCell ref="I83:J83"/>
    <mergeCell ref="N89:O89"/>
    <mergeCell ref="N72:O72"/>
    <mergeCell ref="N73:O73"/>
    <mergeCell ref="N74:O74"/>
    <mergeCell ref="N75:O75"/>
    <mergeCell ref="N84:O84"/>
    <mergeCell ref="N78:O78"/>
    <mergeCell ref="N85:O85"/>
    <mergeCell ref="N91:O91"/>
    <mergeCell ref="N92:O92"/>
    <mergeCell ref="N93:O93"/>
    <mergeCell ref="N94:O94"/>
    <mergeCell ref="N95:O95"/>
    <mergeCell ref="N76:O76"/>
    <mergeCell ref="N77:O77"/>
    <mergeCell ref="N79:O79"/>
    <mergeCell ref="N82:O82"/>
    <mergeCell ref="N88:O88"/>
    <mergeCell ref="A45:B45"/>
    <mergeCell ref="C45:D45"/>
    <mergeCell ref="E45:G45"/>
    <mergeCell ref="H45:J45"/>
    <mergeCell ref="K45:O45"/>
    <mergeCell ref="C39:O39"/>
    <mergeCell ref="A39:B39"/>
    <mergeCell ref="A41:B41"/>
    <mergeCell ref="C41:O41"/>
    <mergeCell ref="A40:B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  <rowBreaks count="3" manualBreakCount="3">
    <brk id="29" max="13" man="1"/>
    <brk id="56" max="14" man="1"/>
    <brk id="8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Сич</dc:creator>
  <cp:keywords/>
  <dc:description/>
  <cp:lastModifiedBy>Uzer-69</cp:lastModifiedBy>
  <cp:lastPrinted>2021-01-29T05:12:49Z</cp:lastPrinted>
  <dcterms:created xsi:type="dcterms:W3CDTF">2017-01-03T07:50:48Z</dcterms:created>
  <dcterms:modified xsi:type="dcterms:W3CDTF">2021-02-11T14:36:12Z</dcterms:modified>
  <cp:category/>
  <cp:version/>
  <cp:contentType/>
  <cp:contentStatus/>
</cp:coreProperties>
</file>