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паспорти\2019\ЗВІТИ\0712100\"/>
    </mc:Choice>
  </mc:AlternateContent>
  <bookViews>
    <workbookView xWindow="0" yWindow="0" windowWidth="23040" windowHeight="9192"/>
  </bookViews>
  <sheets>
    <sheet name="Звіт Паспорт 2100 за 201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M52" i="1"/>
  <c r="K52" i="1"/>
  <c r="L53" i="1"/>
  <c r="M53" i="1"/>
  <c r="K53" i="1"/>
  <c r="G49" i="1" l="1"/>
  <c r="L48" i="1"/>
  <c r="M48" i="1"/>
  <c r="K48" i="1"/>
  <c r="J32" i="1" l="1"/>
  <c r="I32" i="1"/>
  <c r="J31" i="1"/>
  <c r="I31" i="1"/>
  <c r="H32" i="1"/>
  <c r="K32" i="1" s="1"/>
  <c r="H31" i="1"/>
  <c r="K31" i="1" s="1"/>
</calcChain>
</file>

<file path=xl/sharedStrings.xml><?xml version="1.0" encoding="utf-8"?>
<sst xmlns="http://schemas.openxmlformats.org/spreadsheetml/2006/main" count="134" uniqueCount="86">
  <si>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</si>
  <si>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</si>
  <si>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</si>
  <si>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</si>
  <si>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</si>
  <si>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</si>
  <si>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</si>
  <si>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</si>
  <si>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</si>
  <si>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</si>
  <si>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</si>
  <si>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</si>
  <si>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</si>
  <si>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</si>
  <si>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</si>
  <si>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</si>
  <si>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</si>
  <si>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</si>
  <si>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</si>
  <si>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</si>
  <si>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</si>
  <si>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</si>
  <si>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</si>
  <si>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</si>
  <si>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</si>
  <si>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</si>
  <si>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</si>
  <si>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</si>
  <si>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</si>
  <si>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</si>
  <si>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</si>
  <si>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</si>
  <si>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</si>
  <si>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</si>
  <si>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</si>
  <si>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</si>
  <si>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</si>
  <si>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</si>
  <si>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</si>
  <si>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</si>
  <si>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</si>
  <si>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</si>
  <si>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</si>
  <si>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</si>
  <si>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</si>
  <si>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</si>
  <si>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</si>
  <si>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</si>
  <si>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</si>
  <si>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</si>
  <si>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</si>
  <si>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</si>
  <si>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0712100</t>
  </si>
  <si>
    <t>0722</t>
  </si>
  <si>
    <t>Стоматологічна допомога населенню</t>
  </si>
  <si>
    <r>
      <t xml:space="preserve">5. Мета бюджетної програми  </t>
    </r>
    <r>
      <rPr>
        <sz val="12"/>
        <color theme="1"/>
        <rFont val="Times New Roman"/>
        <family val="1"/>
        <charset val="204"/>
      </rPr>
      <t>Підвищення рівня надання медичної допомоги та збережння здоров'я населення</t>
    </r>
  </si>
  <si>
    <t>Забезпечення надання належної лікувально-оздоровчої та профілактичної стоматологічної допомоги дорослому та дитячому населенню</t>
  </si>
  <si>
    <t>Надання належної лікувально-оздоровчої та профілактичної стоматологічної допомоги дорослому та дитячому населенню</t>
  </si>
  <si>
    <t>кількість закладів охорони здоров'я</t>
  </si>
  <si>
    <t>кількість штатних одиниць</t>
  </si>
  <si>
    <t>обсяг видатків придбання обладнання</t>
  </si>
  <si>
    <t>од</t>
  </si>
  <si>
    <t>кошторис</t>
  </si>
  <si>
    <t>зведення планів по мережі, штатах і контингентах установ, що фінансуються з місцевих бюджетів</t>
  </si>
  <si>
    <t>кількість лікарських відвідувань</t>
  </si>
  <si>
    <t>кількість осіб, яким проведена планова санація</t>
  </si>
  <si>
    <t>кількість одиниць придбаного обладнання</t>
  </si>
  <si>
    <t>осіб</t>
  </si>
  <si>
    <t>звіт по формі первинно-облікової документації ф. 039/2о</t>
  </si>
  <si>
    <t>Фактично кількість лікарських відвідувань у 2019 році склала 236755, що менше прогнозованого на 18245 відвідувань через зменшення звернень громадян . В результаті і кількість осіб, яким проведена санація зменшилась на 269 осіб.</t>
  </si>
  <si>
    <t>кількість пролікованих пацієнтів на одного лікаря стоматолога (навантаження на 1 лікарську посаду)</t>
  </si>
  <si>
    <t>середня тривалість лікування</t>
  </si>
  <si>
    <t>хв</t>
  </si>
  <si>
    <t>розрахунок (кількість відпрацьованого часу(терапія)*60хв/відвідування)</t>
  </si>
  <si>
    <t>середні видатки на придбання одиниці обладнання</t>
  </si>
  <si>
    <t>грн</t>
  </si>
  <si>
    <t>розрахунковий показник</t>
  </si>
  <si>
    <t>сановано від кількості потребуючих санації за зверненням</t>
  </si>
  <si>
    <t>%</t>
  </si>
  <si>
    <t>у 9,5 разів</t>
  </si>
  <si>
    <t>Показники виконані.</t>
  </si>
  <si>
    <t>Всьогов відхилення касових відатків від затверджених у паспорті складають 798 287 грн. Це по загальному фонду. Оримано економію з оплати праці в сумі 5469 грн, з них 5312 грн по статті нарахування  на оплату праці.  Економія  з Оптати за комунальні платежі та енергоносії  склала 663467 грн, в тому числі  Оплата за природний газ 455161грн,  Оплата електроенергії - 146020 грн, Оплата теплопостачання - 31344грн, та оплата за водопостачання та водовідведення - 30895 грн. Дана економія склалась як в результаті економії обсягів споживання енергоносіїв, чому сприяли погодні умові, також були знижені тарифи на енергоносії. Отримано 127173 грн економії після проведення процедури укладання договору на впровадження Медичних інформаційних систем з метою входження в медреформу вторинної ланки надання медичної допомоги населенню</t>
  </si>
  <si>
    <t>Результативні показники затрат виконані повністю. Щодо результативних показників продукту, то отримано зниження кількості відвідувань громадян на 18245 через зменшення звернень громадян, а в результаті і  кількість осіб, яким проведена санація зменшилась на 269 осіб. Відбулось зниження кількості пролікованих пацієнтів на одного лікаря (навантаження на одну лікарську посаду) на 73 особи у зв'язку зі зменшенням кількості відвідування громадян. Результативні показники якості виконані.</t>
  </si>
  <si>
    <r>
      <t xml:space="preserve">10. Узагальнений висновок про виконання бюджетної програми. </t>
    </r>
    <r>
      <rPr>
        <sz val="12"/>
        <color theme="1"/>
        <rFont val="Times New Roman"/>
        <family val="1"/>
        <charset val="204"/>
      </rPr>
      <t>За даною прогромою забезпечується організація діяльності КНП "Чернігівський міський стоматологічний центр" ЧМР та КНП "Дитяча стоматологічна поліклініка" ЧМР Бюджетні призначення загального фонду КНП "Чернігівський міський стоматологічний центр" ЧМР на 2019 рік становили 11 416 989 грн. Касові видатки закладу - 10 673 331 грн. Відхилення в сумі 743 658 грн.  отримані в результаті економії по оплаті за комунальні послуги та енергоносії в сумі 615 283 грн, з них оплата за природний газ - 452754грн, оплата за електроенергію - 137345грн, та оплата за водопостачання та водовідведення - 25184грн. Також   отримано 126880 грн економії коштів після проведення процедури укладання договору на впровадження Медичних інформаційних систем з метою входження в медреформу вторинної ланки надання медичної допомоги населенню.  КНП "Дитяча стоматологічна поліклініка" ЧМР бюджетні призначення загального фонду складали 6905203грн. Обсяг касових видатків за звітний рік становить 6850574 грн. відхилення  -54629 грн. При цьому економія з оплати за енергоносії - 48135грн (майже 90% обсягу відхилень) , з них  оплата теплопостачання - 31344 грн, оплата електроенергії 8676 грн.. Як вказувалось вище  економія з оплати за енергоносії закладами отримана в результаті економії обсягів споживання енергоносіїв, чому сприяли погодні умові, також були знижені тарифи на енергоносії.  По спеціальному фонду бюджетні призначення  для КНП "Чернігівський міський стоматологічний центр" ЧМР в обсязі 370 920грн використані закладом повністю. У звітному році закладом придбано дві стоматологічні установки на суму 298 920 грн та 6 комп'ютерів на суму 72 000 грн. Для КНП "Дитяча стоматологічна поліклініка " ЧМР передбачені 199 000грн для придбання 11 комп'ютерних комплекти використані в повному обсязі</t>
    </r>
  </si>
  <si>
    <t>Кількість пролікованих пацієнтів нижче прогнозованої кількості на 73 особі, у зв'язку зі зменшенням кількості відвідування громадян</t>
  </si>
  <si>
    <t>* Зазначаються всі напрями використання бюджетних коштів, затверджені у паспорті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</si>
</sst>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9"/>
      <color theme="1"/>
      <name val="Times New Roman"/>
      <family val="1"/>
      <charset val="204"/>
    </font>
    <font>
      <sz val="8"/>
      <color theme="1"/>
      <name val="Times New Roman"/>
      <family val="1"/>
      <charset val="204"/>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2">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2" xfId="0" applyFont="1" applyBorder="1" applyAlignment="1">
      <alignment horizontal="center" vertical="center" wrapText="1"/>
    </xf>
    <xf numFmtId="49" fontId="7" fillId="0" borderId="0" xfId="0" applyNumberFormat="1" applyFont="1"/>
    <xf numFmtId="164" fontId="1"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5" fillId="0" borderId="13"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4"/>
  <sheetViews>
    <sheetView tabSelected="1" topLeftCell="A67" workbookViewId="0">
      <selection activeCell="F72" sqref="F72"/>
    </sheetView>
  </sheetViews>
  <sheetFormatPr defaultRowHeight="14.4" x14ac:dyDescent="0.3"/>
  <cols>
    <col min="1" max="1" width="3.88671875" customWidth="1"/>
    <col min="2" max="2" width="26.44140625" customWidth="1"/>
    <col min="3" max="3" width="13.77734375" customWidth="1"/>
    <col min="4" max="4" width="12.77734375" customWidth="1"/>
    <col min="5" max="5" width="13" customWidth="1"/>
    <col min="6" max="8" width="12.77734375" customWidth="1"/>
    <col min="9" max="9" width="12.109375" customWidth="1"/>
    <col min="10" max="10" width="13.6640625" customWidth="1"/>
    <col min="11" max="11" width="11.77734375" customWidth="1"/>
  </cols>
  <sheetData>
    <row r="1" spans="1:13" ht="24.6" customHeight="1" x14ac:dyDescent="0.3">
      <c r="I1" s="27" t="s">
        <v>0</v>
      </c>
      <c r="J1" s="27"/>
      <c r="K1" s="27"/>
      <c r="L1" s="27"/>
    </row>
    <row r="2" spans="1:13" ht="15.6" x14ac:dyDescent="0.3">
      <c r="A2" s="1"/>
      <c r="I2" s="28" t="s">
        <v>1</v>
      </c>
      <c r="J2" s="28"/>
      <c r="K2" s="28"/>
      <c r="L2" s="28"/>
      <c r="M2" s="2"/>
    </row>
    <row r="3" spans="1:13" ht="21.6" customHeight="1" x14ac:dyDescent="0.3">
      <c r="A3" s="1"/>
      <c r="I3" s="28" t="s">
        <v>2</v>
      </c>
      <c r="J3" s="28"/>
      <c r="K3" s="28"/>
      <c r="L3" s="28"/>
    </row>
    <row r="4" spans="1:13" ht="30" customHeight="1" x14ac:dyDescent="0.3">
      <c r="I4" s="28" t="s">
        <v>3</v>
      </c>
      <c r="J4" s="28"/>
      <c r="K4" s="28"/>
      <c r="L4" s="28"/>
    </row>
    <row r="5" spans="1:13" ht="21" customHeight="1" x14ac:dyDescent="0.3">
      <c r="I5" s="28" t="s">
        <v>4</v>
      </c>
      <c r="J5" s="28"/>
      <c r="K5" s="28"/>
      <c r="L5" s="28"/>
    </row>
    <row r="7" spans="1:13" ht="17.399999999999999" x14ac:dyDescent="0.3">
      <c r="F7" s="3" t="s">
        <v>5</v>
      </c>
    </row>
    <row r="8" spans="1:13" ht="30" customHeight="1" x14ac:dyDescent="0.3">
      <c r="C8" s="24" t="s">
        <v>6</v>
      </c>
      <c r="D8" s="24"/>
      <c r="E8" s="24"/>
      <c r="F8" s="24"/>
      <c r="G8" s="24"/>
      <c r="H8" s="24"/>
      <c r="I8" s="24"/>
      <c r="J8" s="24"/>
      <c r="K8" s="24"/>
      <c r="L8" s="24"/>
    </row>
    <row r="9" spans="1:13" ht="26.4" customHeight="1" x14ac:dyDescent="0.35">
      <c r="A9" s="28" t="s">
        <v>7</v>
      </c>
      <c r="B9" s="18" t="s">
        <v>44</v>
      </c>
      <c r="C9" s="36" t="s">
        <v>46</v>
      </c>
      <c r="D9" s="36"/>
      <c r="E9" s="36"/>
      <c r="F9" s="36"/>
      <c r="G9" s="36"/>
      <c r="H9" s="36"/>
      <c r="I9" s="36"/>
      <c r="J9" s="36"/>
      <c r="K9" s="36"/>
      <c r="L9" s="36"/>
      <c r="M9" s="36"/>
    </row>
    <row r="10" spans="1:13" ht="16.8" customHeight="1" x14ac:dyDescent="0.3">
      <c r="A10" s="28"/>
      <c r="B10" s="4" t="s">
        <v>8</v>
      </c>
      <c r="C10" s="37" t="s">
        <v>9</v>
      </c>
      <c r="D10" s="37"/>
      <c r="E10" s="37"/>
      <c r="F10" s="37"/>
      <c r="G10" s="37"/>
      <c r="H10" s="37"/>
      <c r="I10" s="37"/>
      <c r="J10" s="37"/>
      <c r="K10" s="37"/>
      <c r="L10" s="37"/>
    </row>
    <row r="11" spans="1:13" ht="21.6" customHeight="1" x14ac:dyDescent="0.35">
      <c r="A11" s="28" t="s">
        <v>10</v>
      </c>
      <c r="B11" s="18" t="s">
        <v>45</v>
      </c>
      <c r="C11" s="36" t="s">
        <v>46</v>
      </c>
      <c r="D11" s="36"/>
      <c r="E11" s="36"/>
      <c r="F11" s="36"/>
      <c r="G11" s="36"/>
      <c r="H11" s="36"/>
      <c r="I11" s="36"/>
      <c r="J11" s="36"/>
      <c r="K11" s="36"/>
      <c r="L11" s="36"/>
      <c r="M11" s="36"/>
    </row>
    <row r="12" spans="1:13" ht="13.2" customHeight="1" x14ac:dyDescent="0.3">
      <c r="A12" s="28"/>
      <c r="B12" s="5" t="s">
        <v>8</v>
      </c>
      <c r="C12" s="38" t="s">
        <v>11</v>
      </c>
      <c r="D12" s="38"/>
      <c r="E12" s="38"/>
      <c r="F12" s="38"/>
      <c r="G12" s="38"/>
      <c r="H12" s="38"/>
      <c r="I12" s="38"/>
      <c r="J12" s="38"/>
      <c r="K12" s="38"/>
      <c r="L12" s="38"/>
    </row>
    <row r="13" spans="1:13" ht="18" customHeight="1" x14ac:dyDescent="0.35">
      <c r="A13" s="28" t="s">
        <v>12</v>
      </c>
      <c r="B13" s="18" t="s">
        <v>52</v>
      </c>
      <c r="C13" s="18" t="s">
        <v>53</v>
      </c>
      <c r="D13" s="28" t="s">
        <v>54</v>
      </c>
      <c r="E13" s="28"/>
      <c r="F13" s="28"/>
      <c r="G13" s="28"/>
      <c r="H13" s="28"/>
      <c r="I13" s="28"/>
      <c r="J13" s="28"/>
      <c r="K13" s="28"/>
      <c r="L13" s="28"/>
      <c r="M13" s="28"/>
    </row>
    <row r="14" spans="1:13" ht="18" customHeight="1" x14ac:dyDescent="0.3">
      <c r="A14" s="28"/>
      <c r="B14" s="5" t="s">
        <v>8</v>
      </c>
      <c r="C14" s="5" t="s">
        <v>13</v>
      </c>
      <c r="D14" s="38" t="s">
        <v>14</v>
      </c>
      <c r="E14" s="38"/>
      <c r="F14" s="38"/>
      <c r="G14" s="38"/>
      <c r="H14" s="38"/>
      <c r="I14" s="38"/>
      <c r="J14" s="38"/>
      <c r="K14" s="38"/>
      <c r="L14" s="38"/>
      <c r="M14" s="38"/>
    </row>
    <row r="15" spans="1:13" ht="17.399999999999999" customHeight="1" thickBot="1" x14ac:dyDescent="0.35">
      <c r="A15" s="33" t="s">
        <v>15</v>
      </c>
      <c r="B15" s="33"/>
      <c r="C15" s="33"/>
      <c r="D15" s="33"/>
      <c r="E15" s="33"/>
      <c r="F15" s="33"/>
      <c r="G15" s="33"/>
      <c r="H15" s="33"/>
      <c r="I15" s="33"/>
      <c r="J15" s="33"/>
      <c r="K15" s="33"/>
      <c r="L15" s="33"/>
      <c r="M15" s="33"/>
    </row>
    <row r="16" spans="1:13" ht="14.4" customHeight="1" thickBot="1" x14ac:dyDescent="0.35">
      <c r="A16" s="6" t="s">
        <v>16</v>
      </c>
      <c r="B16" s="34" t="s">
        <v>17</v>
      </c>
      <c r="C16" s="34"/>
      <c r="D16" s="34"/>
      <c r="E16" s="34"/>
      <c r="F16" s="34"/>
      <c r="G16" s="34"/>
      <c r="H16" s="34"/>
      <c r="I16" s="34"/>
      <c r="J16" s="34"/>
      <c r="K16" s="34"/>
      <c r="L16" s="34"/>
      <c r="M16" s="35"/>
    </row>
    <row r="17" spans="1:13" ht="28.2" customHeight="1" thickBot="1" x14ac:dyDescent="0.35">
      <c r="A17" s="7"/>
      <c r="B17" s="29" t="s">
        <v>47</v>
      </c>
      <c r="C17" s="29"/>
      <c r="D17" s="29"/>
      <c r="E17" s="29"/>
      <c r="F17" s="29"/>
      <c r="G17" s="29"/>
      <c r="H17" s="29"/>
      <c r="I17" s="29"/>
      <c r="J17" s="29"/>
      <c r="K17" s="29"/>
      <c r="L17" s="29"/>
      <c r="M17" s="30"/>
    </row>
    <row r="18" spans="1:13" ht="16.2" thickBot="1" x14ac:dyDescent="0.35">
      <c r="A18" s="7"/>
      <c r="B18" s="31"/>
      <c r="C18" s="31"/>
      <c r="D18" s="31"/>
      <c r="E18" s="31"/>
      <c r="F18" s="31"/>
      <c r="G18" s="31"/>
      <c r="H18" s="31"/>
      <c r="I18" s="31"/>
      <c r="J18" s="31"/>
      <c r="K18" s="31"/>
      <c r="L18" s="31"/>
      <c r="M18" s="32"/>
    </row>
    <row r="19" spans="1:13" ht="19.2" customHeight="1" x14ac:dyDescent="0.3">
      <c r="A19" s="33" t="s">
        <v>55</v>
      </c>
      <c r="B19" s="33"/>
      <c r="C19" s="33"/>
      <c r="D19" s="33"/>
      <c r="E19" s="33"/>
      <c r="F19" s="33"/>
      <c r="G19" s="33"/>
      <c r="H19" s="33"/>
      <c r="I19" s="33"/>
      <c r="J19" s="33"/>
      <c r="K19" s="33"/>
    </row>
    <row r="20" spans="1:13" ht="12" customHeight="1" x14ac:dyDescent="0.3">
      <c r="A20" s="28"/>
      <c r="B20" s="28"/>
      <c r="C20" s="28"/>
      <c r="D20" s="28"/>
      <c r="E20" s="28"/>
      <c r="F20" s="28"/>
      <c r="G20" s="28"/>
      <c r="H20" s="28"/>
      <c r="I20" s="28"/>
      <c r="J20" s="28"/>
      <c r="K20" s="28"/>
      <c r="L20" s="28"/>
      <c r="M20" s="28"/>
    </row>
    <row r="21" spans="1:13" ht="19.2" customHeight="1" thickBot="1" x14ac:dyDescent="0.35">
      <c r="A21" s="33" t="s">
        <v>18</v>
      </c>
      <c r="B21" s="33"/>
      <c r="C21" s="33"/>
      <c r="D21" s="33"/>
      <c r="E21" s="33"/>
      <c r="F21" s="33"/>
      <c r="G21" s="33"/>
      <c r="H21" s="33"/>
      <c r="I21" s="33"/>
      <c r="J21" s="33"/>
      <c r="K21" s="33"/>
    </row>
    <row r="22" spans="1:13" ht="31.8" customHeight="1" thickBot="1" x14ac:dyDescent="0.35">
      <c r="A22" s="6" t="s">
        <v>16</v>
      </c>
      <c r="B22" s="34" t="s">
        <v>19</v>
      </c>
      <c r="C22" s="34"/>
      <c r="D22" s="34"/>
      <c r="E22" s="34"/>
      <c r="F22" s="34"/>
      <c r="G22" s="34"/>
      <c r="H22" s="34"/>
      <c r="I22" s="34"/>
      <c r="J22" s="34"/>
      <c r="K22" s="34"/>
      <c r="L22" s="34"/>
      <c r="M22" s="35"/>
    </row>
    <row r="23" spans="1:13" ht="16.2" thickBot="1" x14ac:dyDescent="0.35">
      <c r="A23" s="7">
        <v>1</v>
      </c>
      <c r="B23" s="29" t="s">
        <v>56</v>
      </c>
      <c r="C23" s="29"/>
      <c r="D23" s="29"/>
      <c r="E23" s="29"/>
      <c r="F23" s="29"/>
      <c r="G23" s="29"/>
      <c r="H23" s="29"/>
      <c r="I23" s="29"/>
      <c r="J23" s="29"/>
      <c r="K23" s="29"/>
      <c r="L23" s="29"/>
      <c r="M23" s="30"/>
    </row>
    <row r="24" spans="1:13" ht="16.2" thickBot="1" x14ac:dyDescent="0.35">
      <c r="A24" s="7"/>
      <c r="B24" s="31"/>
      <c r="C24" s="31"/>
      <c r="D24" s="31"/>
      <c r="E24" s="31"/>
      <c r="F24" s="31"/>
      <c r="G24" s="31"/>
      <c r="H24" s="31"/>
      <c r="I24" s="31"/>
      <c r="J24" s="31"/>
      <c r="K24" s="31"/>
      <c r="L24" s="31"/>
      <c r="M24" s="32"/>
    </row>
    <row r="25" spans="1:13" ht="15.6" x14ac:dyDescent="0.3">
      <c r="A25" s="8"/>
    </row>
    <row r="26" spans="1:13" ht="15.6" customHeight="1" x14ac:dyDescent="0.3">
      <c r="A26" s="33" t="s">
        <v>20</v>
      </c>
      <c r="B26" s="33"/>
      <c r="C26" s="33"/>
      <c r="D26" s="33"/>
      <c r="E26" s="33"/>
      <c r="F26" s="33"/>
      <c r="G26" s="33"/>
      <c r="H26" s="33"/>
      <c r="I26" s="33"/>
      <c r="J26" s="33"/>
      <c r="K26" s="33"/>
      <c r="L26" s="33"/>
    </row>
    <row r="27" spans="1:13" ht="16.2" thickBot="1" x14ac:dyDescent="0.35">
      <c r="A27" s="8"/>
      <c r="K27" s="9" t="s">
        <v>21</v>
      </c>
    </row>
    <row r="28" spans="1:13" ht="61.8" customHeight="1" thickBot="1" x14ac:dyDescent="0.35">
      <c r="A28" s="10" t="s">
        <v>22</v>
      </c>
      <c r="B28" s="39" t="s">
        <v>23</v>
      </c>
      <c r="C28" s="41" t="s">
        <v>24</v>
      </c>
      <c r="D28" s="42"/>
      <c r="E28" s="43"/>
      <c r="F28" s="41" t="s">
        <v>25</v>
      </c>
      <c r="G28" s="42"/>
      <c r="H28" s="43"/>
      <c r="I28" s="41" t="s">
        <v>26</v>
      </c>
      <c r="J28" s="42"/>
      <c r="K28" s="43"/>
    </row>
    <row r="29" spans="1:13" ht="31.8" thickBot="1" x14ac:dyDescent="0.35">
      <c r="A29" s="11" t="s">
        <v>27</v>
      </c>
      <c r="B29" s="40"/>
      <c r="C29" s="12" t="s">
        <v>28</v>
      </c>
      <c r="D29" s="12" t="s">
        <v>29</v>
      </c>
      <c r="E29" s="12" t="s">
        <v>30</v>
      </c>
      <c r="F29" s="12" t="s">
        <v>28</v>
      </c>
      <c r="G29" s="12" t="s">
        <v>29</v>
      </c>
      <c r="H29" s="12" t="s">
        <v>30</v>
      </c>
      <c r="I29" s="12" t="s">
        <v>28</v>
      </c>
      <c r="J29" s="12" t="s">
        <v>29</v>
      </c>
      <c r="K29" s="12" t="s">
        <v>30</v>
      </c>
    </row>
    <row r="30" spans="1:13" ht="16.2" thickBot="1" x14ac:dyDescent="0.35">
      <c r="A30" s="11">
        <v>1</v>
      </c>
      <c r="B30" s="12">
        <v>2</v>
      </c>
      <c r="C30" s="12">
        <v>3</v>
      </c>
      <c r="D30" s="12">
        <v>4</v>
      </c>
      <c r="E30" s="12">
        <v>5</v>
      </c>
      <c r="F30" s="12">
        <v>6</v>
      </c>
      <c r="G30" s="12">
        <v>7</v>
      </c>
      <c r="H30" s="12">
        <v>8</v>
      </c>
      <c r="I30" s="12">
        <v>9</v>
      </c>
      <c r="J30" s="12">
        <v>10</v>
      </c>
      <c r="K30" s="12">
        <v>11</v>
      </c>
    </row>
    <row r="31" spans="1:13" ht="94.2" thickBot="1" x14ac:dyDescent="0.35">
      <c r="A31" s="11"/>
      <c r="B31" s="12" t="s">
        <v>57</v>
      </c>
      <c r="C31" s="19">
        <v>18322192</v>
      </c>
      <c r="D31" s="19">
        <v>569920</v>
      </c>
      <c r="E31" s="19">
        <v>18892112</v>
      </c>
      <c r="F31" s="19">
        <v>17523905</v>
      </c>
      <c r="G31" s="19">
        <v>569920</v>
      </c>
      <c r="H31" s="19">
        <f>SUM(F31:G31)</f>
        <v>18093825</v>
      </c>
      <c r="I31" s="19">
        <f>F31-C31</f>
        <v>-798287</v>
      </c>
      <c r="J31" s="19">
        <f t="shared" ref="J31:K32" si="0">G31-D31</f>
        <v>0</v>
      </c>
      <c r="K31" s="19">
        <f t="shared" si="0"/>
        <v>-798287</v>
      </c>
    </row>
    <row r="32" spans="1:13" ht="16.2" thickBot="1" x14ac:dyDescent="0.35">
      <c r="A32" s="11"/>
      <c r="B32" s="12" t="s">
        <v>31</v>
      </c>
      <c r="C32" s="19">
        <v>18322192</v>
      </c>
      <c r="D32" s="19">
        <v>569920</v>
      </c>
      <c r="E32" s="19">
        <v>18892112</v>
      </c>
      <c r="F32" s="19">
        <v>17523905</v>
      </c>
      <c r="G32" s="19">
        <v>569920</v>
      </c>
      <c r="H32" s="19">
        <f>SUM(F32:G32)</f>
        <v>18093825</v>
      </c>
      <c r="I32" s="19">
        <f>F32-C32</f>
        <v>-798287</v>
      </c>
      <c r="J32" s="19">
        <f t="shared" si="0"/>
        <v>0</v>
      </c>
      <c r="K32" s="19">
        <f t="shared" si="0"/>
        <v>-798287</v>
      </c>
    </row>
    <row r="33" spans="1:13" ht="101.4" customHeight="1" thickBot="1" x14ac:dyDescent="0.35">
      <c r="A33" s="41" t="s">
        <v>81</v>
      </c>
      <c r="B33" s="42"/>
      <c r="C33" s="42"/>
      <c r="D33" s="42"/>
      <c r="E33" s="42"/>
      <c r="F33" s="42"/>
      <c r="G33" s="42"/>
      <c r="H33" s="42"/>
      <c r="I33" s="42"/>
      <c r="J33" s="42"/>
      <c r="K33" s="43"/>
    </row>
    <row r="34" spans="1:13" ht="28.2" customHeight="1" x14ac:dyDescent="0.3">
      <c r="A34" s="33" t="s">
        <v>32</v>
      </c>
      <c r="B34" s="33"/>
      <c r="C34" s="33"/>
      <c r="D34" s="33"/>
      <c r="E34" s="33"/>
      <c r="F34" s="33"/>
      <c r="G34" s="33"/>
      <c r="H34" s="33"/>
      <c r="I34" s="33"/>
      <c r="J34" s="33"/>
      <c r="K34" s="33"/>
    </row>
    <row r="35" spans="1:13" ht="16.2" thickBot="1" x14ac:dyDescent="0.35">
      <c r="A35" s="8"/>
      <c r="K35" s="9" t="s">
        <v>21</v>
      </c>
    </row>
    <row r="36" spans="1:13" ht="43.8" customHeight="1" thickBot="1" x14ac:dyDescent="0.35">
      <c r="A36" s="39" t="s">
        <v>16</v>
      </c>
      <c r="B36" s="39" t="s">
        <v>33</v>
      </c>
      <c r="C36" s="41" t="s">
        <v>24</v>
      </c>
      <c r="D36" s="42"/>
      <c r="E36" s="43"/>
      <c r="F36" s="41" t="s">
        <v>25</v>
      </c>
      <c r="G36" s="42"/>
      <c r="H36" s="43"/>
      <c r="I36" s="41" t="s">
        <v>26</v>
      </c>
      <c r="J36" s="42"/>
      <c r="K36" s="43"/>
    </row>
    <row r="37" spans="1:13" ht="31.8" thickBot="1" x14ac:dyDescent="0.35">
      <c r="A37" s="40"/>
      <c r="B37" s="40"/>
      <c r="C37" s="12" t="s">
        <v>28</v>
      </c>
      <c r="D37" s="12" t="s">
        <v>29</v>
      </c>
      <c r="E37" s="12" t="s">
        <v>30</v>
      </c>
      <c r="F37" s="12" t="s">
        <v>28</v>
      </c>
      <c r="G37" s="12" t="s">
        <v>29</v>
      </c>
      <c r="H37" s="12" t="s">
        <v>30</v>
      </c>
      <c r="I37" s="12" t="s">
        <v>28</v>
      </c>
      <c r="J37" s="12" t="s">
        <v>29</v>
      </c>
      <c r="K37" s="12" t="s">
        <v>30</v>
      </c>
    </row>
    <row r="38" spans="1:13" ht="16.2" thickBot="1" x14ac:dyDescent="0.35">
      <c r="A38" s="11">
        <v>1</v>
      </c>
      <c r="B38" s="12">
        <v>2</v>
      </c>
      <c r="C38" s="12">
        <v>3</v>
      </c>
      <c r="D38" s="12">
        <v>4</v>
      </c>
      <c r="E38" s="12">
        <v>5</v>
      </c>
      <c r="F38" s="12">
        <v>6</v>
      </c>
      <c r="G38" s="12">
        <v>7</v>
      </c>
      <c r="H38" s="12">
        <v>8</v>
      </c>
      <c r="I38" s="12">
        <v>9</v>
      </c>
      <c r="J38" s="12">
        <v>10</v>
      </c>
      <c r="K38" s="12">
        <v>11</v>
      </c>
    </row>
    <row r="39" spans="1:13" ht="16.2" thickBot="1" x14ac:dyDescent="0.35">
      <c r="A39" s="11"/>
      <c r="B39" s="12"/>
      <c r="C39" s="12"/>
      <c r="D39" s="12"/>
      <c r="E39" s="12"/>
      <c r="F39" s="12"/>
      <c r="G39" s="12"/>
      <c r="H39" s="12"/>
      <c r="I39" s="12"/>
      <c r="J39" s="12"/>
      <c r="K39" s="12"/>
    </row>
    <row r="40" spans="1:13" ht="15.6" x14ac:dyDescent="0.3">
      <c r="A40" s="8"/>
    </row>
    <row r="41" spans="1:13" ht="21" customHeight="1" x14ac:dyDescent="0.3">
      <c r="A41" s="33" t="s">
        <v>34</v>
      </c>
      <c r="B41" s="33"/>
      <c r="C41" s="33"/>
      <c r="D41" s="33"/>
      <c r="E41" s="33"/>
      <c r="F41" s="33"/>
      <c r="G41" s="33"/>
      <c r="H41" s="33"/>
      <c r="I41" s="33"/>
      <c r="J41" s="33"/>
      <c r="K41" s="33"/>
      <c r="L41" s="33"/>
    </row>
    <row r="42" spans="1:13" ht="16.2" thickBot="1" x14ac:dyDescent="0.35">
      <c r="A42" s="8"/>
    </row>
    <row r="43" spans="1:13" ht="55.2" customHeight="1" thickBot="1" x14ac:dyDescent="0.35">
      <c r="A43" s="44" t="s">
        <v>16</v>
      </c>
      <c r="B43" s="44" t="s">
        <v>35</v>
      </c>
      <c r="C43" s="44" t="s">
        <v>36</v>
      </c>
      <c r="D43" s="44" t="s">
        <v>37</v>
      </c>
      <c r="E43" s="46" t="s">
        <v>24</v>
      </c>
      <c r="F43" s="47"/>
      <c r="G43" s="48"/>
      <c r="H43" s="46" t="s">
        <v>38</v>
      </c>
      <c r="I43" s="47"/>
      <c r="J43" s="48"/>
      <c r="K43" s="46" t="s">
        <v>26</v>
      </c>
      <c r="L43" s="47"/>
      <c r="M43" s="48"/>
    </row>
    <row r="44" spans="1:13" ht="42" thickBot="1" x14ac:dyDescent="0.35">
      <c r="A44" s="45"/>
      <c r="B44" s="45"/>
      <c r="C44" s="45"/>
      <c r="D44" s="45"/>
      <c r="E44" s="13" t="s">
        <v>28</v>
      </c>
      <c r="F44" s="13" t="s">
        <v>29</v>
      </c>
      <c r="G44" s="13" t="s">
        <v>30</v>
      </c>
      <c r="H44" s="13" t="s">
        <v>28</v>
      </c>
      <c r="I44" s="13" t="s">
        <v>29</v>
      </c>
      <c r="J44" s="13" t="s">
        <v>30</v>
      </c>
      <c r="K44" s="13" t="s">
        <v>28</v>
      </c>
      <c r="L44" s="13" t="s">
        <v>29</v>
      </c>
      <c r="M44" s="13" t="s">
        <v>30</v>
      </c>
    </row>
    <row r="45" spans="1:13" ht="15" thickBot="1" x14ac:dyDescent="0.35">
      <c r="A45" s="14">
        <v>1</v>
      </c>
      <c r="B45" s="13">
        <v>2</v>
      </c>
      <c r="C45" s="13">
        <v>3</v>
      </c>
      <c r="D45" s="13">
        <v>4</v>
      </c>
      <c r="E45" s="13">
        <v>5</v>
      </c>
      <c r="F45" s="13">
        <v>6</v>
      </c>
      <c r="G45" s="13">
        <v>7</v>
      </c>
      <c r="H45" s="13">
        <v>8</v>
      </c>
      <c r="I45" s="13">
        <v>9</v>
      </c>
      <c r="J45" s="13">
        <v>10</v>
      </c>
      <c r="K45" s="13">
        <v>11</v>
      </c>
      <c r="L45" s="13">
        <v>12</v>
      </c>
      <c r="M45" s="13">
        <v>13</v>
      </c>
    </row>
    <row r="46" spans="1:13" ht="15" thickBot="1" x14ac:dyDescent="0.35">
      <c r="A46" s="14">
        <v>1</v>
      </c>
      <c r="B46" s="20" t="s">
        <v>39</v>
      </c>
      <c r="C46" s="13"/>
      <c r="D46" s="13"/>
      <c r="E46" s="13"/>
      <c r="F46" s="13"/>
      <c r="G46" s="13"/>
      <c r="H46" s="13"/>
      <c r="I46" s="13"/>
      <c r="J46" s="13"/>
      <c r="K46" s="13"/>
      <c r="L46" s="13"/>
      <c r="M46" s="13"/>
    </row>
    <row r="47" spans="1:13" ht="28.2" thickBot="1" x14ac:dyDescent="0.35">
      <c r="A47" s="14"/>
      <c r="B47" s="13" t="s">
        <v>58</v>
      </c>
      <c r="C47" s="13" t="s">
        <v>61</v>
      </c>
      <c r="D47" s="49" t="s">
        <v>63</v>
      </c>
      <c r="E47" s="13">
        <v>2</v>
      </c>
      <c r="F47" s="13"/>
      <c r="G47" s="13">
        <v>2</v>
      </c>
      <c r="H47" s="13">
        <v>2</v>
      </c>
      <c r="I47" s="13"/>
      <c r="J47" s="13">
        <v>2</v>
      </c>
      <c r="K47" s="13">
        <v>0</v>
      </c>
      <c r="L47" s="13"/>
      <c r="M47" s="13">
        <v>0</v>
      </c>
    </row>
    <row r="48" spans="1:13" ht="63.6" customHeight="1" thickBot="1" x14ac:dyDescent="0.35">
      <c r="A48" s="17"/>
      <c r="B48" s="13" t="s">
        <v>59</v>
      </c>
      <c r="C48" s="13" t="s">
        <v>61</v>
      </c>
      <c r="D48" s="50"/>
      <c r="E48" s="13">
        <v>240.5</v>
      </c>
      <c r="F48" s="13"/>
      <c r="G48" s="13">
        <v>240.5</v>
      </c>
      <c r="H48" s="13">
        <v>240.5</v>
      </c>
      <c r="I48" s="13"/>
      <c r="J48" s="13">
        <v>240.5</v>
      </c>
      <c r="K48" s="13">
        <f>H48-E48</f>
        <v>0</v>
      </c>
      <c r="L48" s="13">
        <f t="shared" ref="L48:M48" si="1">I48-F48</f>
        <v>0</v>
      </c>
      <c r="M48" s="13">
        <f t="shared" si="1"/>
        <v>0</v>
      </c>
    </row>
    <row r="49" spans="1:13" ht="28.2" thickBot="1" x14ac:dyDescent="0.35">
      <c r="A49" s="14"/>
      <c r="B49" s="13" t="s">
        <v>60</v>
      </c>
      <c r="C49" s="13" t="s">
        <v>61</v>
      </c>
      <c r="D49" s="13" t="s">
        <v>62</v>
      </c>
      <c r="E49" s="13"/>
      <c r="F49" s="21">
        <v>569920</v>
      </c>
      <c r="G49" s="21">
        <f>SUM(F49)</f>
        <v>569920</v>
      </c>
      <c r="H49" s="21"/>
      <c r="I49" s="21">
        <v>569920</v>
      </c>
      <c r="J49" s="21">
        <v>569920</v>
      </c>
      <c r="K49" s="13">
        <v>0</v>
      </c>
      <c r="L49" s="13">
        <v>0</v>
      </c>
      <c r="M49" s="13">
        <v>0</v>
      </c>
    </row>
    <row r="50" spans="1:13" ht="15" thickBot="1" x14ac:dyDescent="0.35">
      <c r="A50" s="46" t="s">
        <v>80</v>
      </c>
      <c r="B50" s="47"/>
      <c r="C50" s="47"/>
      <c r="D50" s="47"/>
      <c r="E50" s="47"/>
      <c r="F50" s="47"/>
      <c r="G50" s="47"/>
      <c r="H50" s="47"/>
      <c r="I50" s="47"/>
      <c r="J50" s="47"/>
      <c r="K50" s="47"/>
      <c r="L50" s="47"/>
      <c r="M50" s="48"/>
    </row>
    <row r="51" spans="1:13" ht="15" thickBot="1" x14ac:dyDescent="0.35">
      <c r="A51" s="14">
        <v>2</v>
      </c>
      <c r="B51" s="20" t="s">
        <v>41</v>
      </c>
      <c r="C51" s="13"/>
      <c r="D51" s="13"/>
      <c r="E51" s="13"/>
      <c r="F51" s="13"/>
      <c r="G51" s="13"/>
      <c r="H51" s="13"/>
      <c r="I51" s="13"/>
      <c r="J51" s="13"/>
      <c r="K51" s="13"/>
      <c r="L51" s="13"/>
      <c r="M51" s="13"/>
    </row>
    <row r="52" spans="1:13" ht="28.2" thickBot="1" x14ac:dyDescent="0.35">
      <c r="A52" s="14"/>
      <c r="B52" s="13" t="s">
        <v>64</v>
      </c>
      <c r="C52" s="13" t="s">
        <v>61</v>
      </c>
      <c r="D52" s="49" t="s">
        <v>68</v>
      </c>
      <c r="E52" s="22">
        <v>255000</v>
      </c>
      <c r="F52" s="22"/>
      <c r="G52" s="22">
        <v>255000</v>
      </c>
      <c r="H52" s="22">
        <v>236755</v>
      </c>
      <c r="I52" s="13"/>
      <c r="J52" s="22">
        <v>236755</v>
      </c>
      <c r="K52" s="22">
        <f>H52-E52</f>
        <v>-18245</v>
      </c>
      <c r="L52" s="22">
        <f t="shared" ref="L52:M52" si="2">I52-F52</f>
        <v>0</v>
      </c>
      <c r="M52" s="22">
        <f t="shared" si="2"/>
        <v>-18245</v>
      </c>
    </row>
    <row r="53" spans="1:13" ht="28.2" thickBot="1" x14ac:dyDescent="0.35">
      <c r="A53" s="17"/>
      <c r="B53" s="13" t="s">
        <v>65</v>
      </c>
      <c r="C53" s="13" t="s">
        <v>67</v>
      </c>
      <c r="D53" s="50"/>
      <c r="E53" s="22">
        <v>45000</v>
      </c>
      <c r="F53" s="22"/>
      <c r="G53" s="22">
        <v>45000</v>
      </c>
      <c r="H53" s="22">
        <v>44731</v>
      </c>
      <c r="I53" s="13"/>
      <c r="J53" s="22">
        <v>44731</v>
      </c>
      <c r="K53" s="22">
        <f>H53-E53</f>
        <v>-269</v>
      </c>
      <c r="L53" s="22">
        <f t="shared" ref="L53:M53" si="3">I53-F53</f>
        <v>0</v>
      </c>
      <c r="M53" s="22">
        <f t="shared" si="3"/>
        <v>-269</v>
      </c>
    </row>
    <row r="54" spans="1:13" ht="28.2" thickBot="1" x14ac:dyDescent="0.35">
      <c r="A54" s="14"/>
      <c r="B54" s="13" t="s">
        <v>66</v>
      </c>
      <c r="C54" s="13" t="s">
        <v>61</v>
      </c>
      <c r="D54" s="13"/>
      <c r="E54" s="13"/>
      <c r="F54" s="13">
        <v>19</v>
      </c>
      <c r="G54" s="13">
        <v>19</v>
      </c>
      <c r="H54" s="13"/>
      <c r="I54" s="13">
        <v>19</v>
      </c>
      <c r="J54" s="13">
        <v>19</v>
      </c>
      <c r="K54" s="13"/>
      <c r="L54" s="13">
        <v>0</v>
      </c>
      <c r="M54" s="13">
        <v>0</v>
      </c>
    </row>
    <row r="55" spans="1:13" ht="28.8" customHeight="1" thickBot="1" x14ac:dyDescent="0.35">
      <c r="A55" s="46" t="s">
        <v>69</v>
      </c>
      <c r="B55" s="47"/>
      <c r="C55" s="47"/>
      <c r="D55" s="47"/>
      <c r="E55" s="47"/>
      <c r="F55" s="47"/>
      <c r="G55" s="47"/>
      <c r="H55" s="47"/>
      <c r="I55" s="47"/>
      <c r="J55" s="47"/>
      <c r="K55" s="47"/>
      <c r="L55" s="47"/>
      <c r="M55" s="48"/>
    </row>
    <row r="56" spans="1:13" ht="15" thickBot="1" x14ac:dyDescent="0.35">
      <c r="A56" s="14">
        <v>3</v>
      </c>
      <c r="B56" s="20" t="s">
        <v>42</v>
      </c>
      <c r="C56" s="13"/>
      <c r="D56" s="13"/>
      <c r="E56" s="13"/>
      <c r="F56" s="13"/>
      <c r="G56" s="13"/>
      <c r="H56" s="13"/>
      <c r="I56" s="13"/>
      <c r="J56" s="13"/>
      <c r="K56" s="13"/>
      <c r="L56" s="13"/>
      <c r="M56" s="13"/>
    </row>
    <row r="57" spans="1:13" ht="69" customHeight="1" thickBot="1" x14ac:dyDescent="0.35">
      <c r="A57" s="14"/>
      <c r="B57" s="13" t="s">
        <v>70</v>
      </c>
      <c r="C57" s="13" t="s">
        <v>67</v>
      </c>
      <c r="D57" s="23" t="s">
        <v>68</v>
      </c>
      <c r="E57" s="13">
        <v>3173</v>
      </c>
      <c r="F57" s="13"/>
      <c r="G57" s="13">
        <v>3173</v>
      </c>
      <c r="H57" s="13">
        <v>3100</v>
      </c>
      <c r="I57" s="13"/>
      <c r="J57" s="13">
        <v>3100</v>
      </c>
      <c r="K57" s="13">
        <v>-73</v>
      </c>
      <c r="L57" s="13"/>
      <c r="M57" s="13">
        <v>-73</v>
      </c>
    </row>
    <row r="58" spans="1:13" ht="60.6" thickBot="1" x14ac:dyDescent="0.35">
      <c r="A58" s="17"/>
      <c r="B58" s="13" t="s">
        <v>71</v>
      </c>
      <c r="C58" s="13" t="s">
        <v>72</v>
      </c>
      <c r="D58" s="23" t="s">
        <v>73</v>
      </c>
      <c r="E58" s="13">
        <v>40</v>
      </c>
      <c r="F58" s="13"/>
      <c r="G58" s="13">
        <v>40</v>
      </c>
      <c r="H58" s="13">
        <v>40</v>
      </c>
      <c r="I58" s="13"/>
      <c r="J58" s="13">
        <v>40</v>
      </c>
      <c r="K58" s="13">
        <v>0</v>
      </c>
      <c r="L58" s="13">
        <v>0</v>
      </c>
      <c r="M58" s="13">
        <v>0</v>
      </c>
    </row>
    <row r="59" spans="1:13" ht="42" thickBot="1" x14ac:dyDescent="0.35">
      <c r="A59" s="14"/>
      <c r="B59" s="13" t="s">
        <v>74</v>
      </c>
      <c r="C59" s="13" t="s">
        <v>75</v>
      </c>
      <c r="D59" s="23" t="s">
        <v>76</v>
      </c>
      <c r="E59" s="13"/>
      <c r="F59" s="21">
        <v>29995.7</v>
      </c>
      <c r="G59" s="21">
        <v>29995.7</v>
      </c>
      <c r="H59" s="13"/>
      <c r="I59" s="21">
        <v>29995.7</v>
      </c>
      <c r="J59" s="21">
        <v>29995.7</v>
      </c>
      <c r="K59" s="13">
        <v>0</v>
      </c>
      <c r="L59" s="13">
        <v>0</v>
      </c>
      <c r="M59" s="13">
        <v>0</v>
      </c>
    </row>
    <row r="60" spans="1:13" ht="15" thickBot="1" x14ac:dyDescent="0.35">
      <c r="A60" s="46" t="s">
        <v>84</v>
      </c>
      <c r="B60" s="47"/>
      <c r="C60" s="47"/>
      <c r="D60" s="47"/>
      <c r="E60" s="47"/>
      <c r="F60" s="47"/>
      <c r="G60" s="47"/>
      <c r="H60" s="47"/>
      <c r="I60" s="47"/>
      <c r="J60" s="47"/>
      <c r="K60" s="47"/>
      <c r="L60" s="47"/>
      <c r="M60" s="48"/>
    </row>
    <row r="61" spans="1:13" ht="15" thickBot="1" x14ac:dyDescent="0.35">
      <c r="A61" s="14">
        <v>4</v>
      </c>
      <c r="B61" s="20" t="s">
        <v>43</v>
      </c>
      <c r="C61" s="13"/>
      <c r="D61" s="13"/>
      <c r="E61" s="13"/>
      <c r="F61" s="13"/>
      <c r="G61" s="13"/>
      <c r="H61" s="13"/>
      <c r="I61" s="13"/>
      <c r="J61" s="13"/>
      <c r="K61" s="13"/>
      <c r="L61" s="13"/>
      <c r="M61" s="13"/>
    </row>
    <row r="62" spans="1:13" ht="42" thickBot="1" x14ac:dyDescent="0.35">
      <c r="A62" s="14"/>
      <c r="B62" s="13" t="s">
        <v>77</v>
      </c>
      <c r="C62" s="13" t="s">
        <v>78</v>
      </c>
      <c r="D62" s="23" t="s">
        <v>76</v>
      </c>
      <c r="E62" s="13">
        <v>70</v>
      </c>
      <c r="F62" s="13"/>
      <c r="G62" s="13">
        <v>70</v>
      </c>
      <c r="H62" s="13">
        <v>70</v>
      </c>
      <c r="I62" s="13"/>
      <c r="J62" s="13">
        <v>70</v>
      </c>
      <c r="K62" s="13">
        <v>0</v>
      </c>
      <c r="L62" s="13">
        <v>0</v>
      </c>
      <c r="M62" s="13">
        <v>0</v>
      </c>
    </row>
    <row r="63" spans="1:13" ht="24.6" thickBot="1" x14ac:dyDescent="0.35">
      <c r="A63" s="14"/>
      <c r="B63" s="13"/>
      <c r="C63" s="13" t="s">
        <v>78</v>
      </c>
      <c r="D63" s="23" t="s">
        <v>76</v>
      </c>
      <c r="E63" s="13"/>
      <c r="F63" s="13" t="s">
        <v>79</v>
      </c>
      <c r="G63" s="13" t="s">
        <v>79</v>
      </c>
      <c r="H63" s="13"/>
      <c r="I63" s="13" t="s">
        <v>79</v>
      </c>
      <c r="J63" s="13" t="s">
        <v>79</v>
      </c>
      <c r="K63" s="13">
        <v>0</v>
      </c>
      <c r="L63" s="13">
        <v>0</v>
      </c>
      <c r="M63" s="13">
        <v>0</v>
      </c>
    </row>
    <row r="64" spans="1:13" ht="15" thickBot="1" x14ac:dyDescent="0.35">
      <c r="A64" s="46" t="s">
        <v>40</v>
      </c>
      <c r="B64" s="47"/>
      <c r="C64" s="47"/>
      <c r="D64" s="47"/>
      <c r="E64" s="47"/>
      <c r="F64" s="47"/>
      <c r="G64" s="47"/>
      <c r="H64" s="47"/>
      <c r="I64" s="47"/>
      <c r="J64" s="47"/>
      <c r="K64" s="47"/>
      <c r="L64" s="47"/>
      <c r="M64" s="48"/>
    </row>
    <row r="65" spans="1:13" ht="52.8" customHeight="1" thickBot="1" x14ac:dyDescent="0.35">
      <c r="A65" s="46" t="s">
        <v>82</v>
      </c>
      <c r="B65" s="47"/>
      <c r="C65" s="47"/>
      <c r="D65" s="47"/>
      <c r="E65" s="47"/>
      <c r="F65" s="47"/>
      <c r="G65" s="47"/>
      <c r="H65" s="47"/>
      <c r="I65" s="47"/>
      <c r="J65" s="47"/>
      <c r="K65" s="47"/>
      <c r="L65" s="47"/>
      <c r="M65" s="48"/>
    </row>
    <row r="66" spans="1:13" ht="15.6" x14ac:dyDescent="0.3">
      <c r="A66" s="8"/>
    </row>
    <row r="67" spans="1:13" ht="192" customHeight="1" x14ac:dyDescent="0.3">
      <c r="A67" s="33" t="s">
        <v>83</v>
      </c>
      <c r="B67" s="33"/>
      <c r="C67" s="33"/>
      <c r="D67" s="33"/>
      <c r="E67" s="33"/>
      <c r="F67" s="33"/>
      <c r="G67" s="33"/>
      <c r="H67" s="33"/>
      <c r="I67" s="33"/>
      <c r="J67" s="33"/>
      <c r="K67" s="33"/>
      <c r="L67" s="33"/>
      <c r="M67" s="33"/>
    </row>
    <row r="68" spans="1:13" x14ac:dyDescent="0.3">
      <c r="A68" s="15"/>
    </row>
    <row r="69" spans="1:13" ht="15.6" x14ac:dyDescent="0.3">
      <c r="A69" s="1"/>
    </row>
    <row r="70" spans="1:13" ht="22.8" customHeight="1" x14ac:dyDescent="0.3">
      <c r="A70" s="51" t="s">
        <v>85</v>
      </c>
      <c r="B70" s="51"/>
      <c r="C70" s="51"/>
      <c r="D70" s="51"/>
      <c r="E70" s="51"/>
      <c r="F70" s="51"/>
      <c r="G70" s="51"/>
      <c r="H70" s="51"/>
      <c r="I70" s="51"/>
      <c r="J70" s="51"/>
      <c r="K70" s="51"/>
      <c r="L70" s="51"/>
      <c r="M70" s="51"/>
    </row>
    <row r="72" spans="1:13" ht="30" customHeight="1" x14ac:dyDescent="0.3">
      <c r="B72" s="25" t="s">
        <v>48</v>
      </c>
      <c r="C72" s="25"/>
      <c r="J72" s="16" t="s">
        <v>49</v>
      </c>
    </row>
    <row r="73" spans="1:13" x14ac:dyDescent="0.3">
      <c r="B73" s="16"/>
    </row>
    <row r="74" spans="1:13" x14ac:dyDescent="0.3">
      <c r="B74" s="26" t="s">
        <v>50</v>
      </c>
      <c r="C74" s="26"/>
      <c r="J74" s="16" t="s">
        <v>51</v>
      </c>
    </row>
  </sheetData>
  <mergeCells count="56">
    <mergeCell ref="D47:D48"/>
    <mergeCell ref="D52:D53"/>
    <mergeCell ref="A70:M70"/>
    <mergeCell ref="A50:M50"/>
    <mergeCell ref="A55:M55"/>
    <mergeCell ref="A60:M60"/>
    <mergeCell ref="A64:M64"/>
    <mergeCell ref="A65:M65"/>
    <mergeCell ref="A67:M67"/>
    <mergeCell ref="A41:L41"/>
    <mergeCell ref="A43:A44"/>
    <mergeCell ref="B43:B44"/>
    <mergeCell ref="C43:C44"/>
    <mergeCell ref="D43:D44"/>
    <mergeCell ref="E43:G43"/>
    <mergeCell ref="H43:J43"/>
    <mergeCell ref="K43:M43"/>
    <mergeCell ref="A33:K33"/>
    <mergeCell ref="A34:K34"/>
    <mergeCell ref="A36:A37"/>
    <mergeCell ref="B36:B37"/>
    <mergeCell ref="C36:E36"/>
    <mergeCell ref="F36:H36"/>
    <mergeCell ref="I36:K36"/>
    <mergeCell ref="A26:L26"/>
    <mergeCell ref="B28:B29"/>
    <mergeCell ref="C28:E28"/>
    <mergeCell ref="F28:H28"/>
    <mergeCell ref="I28:K28"/>
    <mergeCell ref="A13:A14"/>
    <mergeCell ref="D13:M13"/>
    <mergeCell ref="D14:M14"/>
    <mergeCell ref="A15:M15"/>
    <mergeCell ref="B16:M16"/>
    <mergeCell ref="A9:A10"/>
    <mergeCell ref="C9:M9"/>
    <mergeCell ref="C10:L10"/>
    <mergeCell ref="A11:A12"/>
    <mergeCell ref="C11:M11"/>
    <mergeCell ref="C12:L12"/>
    <mergeCell ref="C8:L8"/>
    <mergeCell ref="B72:C72"/>
    <mergeCell ref="B74:C74"/>
    <mergeCell ref="I1:L1"/>
    <mergeCell ref="I2:L2"/>
    <mergeCell ref="I3:L3"/>
    <mergeCell ref="I4:L4"/>
    <mergeCell ref="I5:L5"/>
    <mergeCell ref="B23:M23"/>
    <mergeCell ref="B17:M17"/>
    <mergeCell ref="B18:M18"/>
    <mergeCell ref="A19:K19"/>
    <mergeCell ref="A20:M20"/>
    <mergeCell ref="A21:K21"/>
    <mergeCell ref="B22:M22"/>
    <mergeCell ref="B24:M24"/>
  </mergeCells>
  <pageMargins left="0.70866141732283472" right="0.70866141732283472" top="0.74803149606299213" bottom="0.74803149606299213" header="0.31496062992125984" footer="0.31496062992125984"/>
  <pageSetup paperSize="9" scale="8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2100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2020-02-04T16:24:28Z</cp:lastPrinted>
  <dcterms:created xsi:type="dcterms:W3CDTF">2020-01-30T08:58:47Z</dcterms:created>
  <dcterms:modified xsi:type="dcterms:W3CDTF">2020-02-04T16:24:33Z</dcterms:modified>
</cp:coreProperties>
</file>