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913" activeTab="0"/>
  </bookViews>
  <sheets>
    <sheet name="тварини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<sst xmlns="http://schemas.openxmlformats.org/spreadsheetml/2006/main" count="31" uniqueCount="25">
  <si>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Джерела фінансування</t>
  </si>
  <si>
    <t>Відповідальний за виконання заходу</t>
  </si>
  <si>
    <t>Міський бюджет</t>
  </si>
  <si>
    <t>Найменування заходу</t>
  </si>
  <si>
    <t>№ п/п</t>
  </si>
  <si>
    <t>У тому числі за роками</t>
  </si>
  <si>
    <t>ВСЬОГО:</t>
  </si>
  <si>
    <t>комунального господарства міста Чернігова</t>
  </si>
  <si>
    <t>Управління житлово-комунального господарства ЧМР та ішні суб'єкти господарювання</t>
  </si>
  <si>
    <t>тис.грн.</t>
  </si>
  <si>
    <t xml:space="preserve">Забезпечення утримання пункту тимчасового утримання тварин </t>
  </si>
  <si>
    <t>2021 рік</t>
  </si>
  <si>
    <t>2023 рік</t>
  </si>
  <si>
    <t>2024 рік</t>
  </si>
  <si>
    <t>2025 рік</t>
  </si>
  <si>
    <t>2022 рік</t>
  </si>
  <si>
    <t>Загальні витрати</t>
  </si>
  <si>
    <t>Будівництво майданчиків для вільного вигулу собак</t>
  </si>
  <si>
    <t xml:space="preserve">Забезпечення облаштування зон для вигулу собак </t>
  </si>
  <si>
    <t>Забезпечення обслуговування майданчиків та зон для вигулу собак</t>
  </si>
  <si>
    <t xml:space="preserve">Забезпечення охорони тваринного світу, регулювання чисельності безпритульних тварин гуманними методами у м.Чернігові                                                               </t>
  </si>
  <si>
    <t>Додаток 1.6</t>
  </si>
  <si>
    <t>до Комплексної цільової</t>
  </si>
  <si>
    <t>на 2021 - 2025 роки</t>
  </si>
  <si>
    <t>програми   розвитку житлово-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</si>
</sst>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0.0000"/>
    <numFmt numFmtId="215" formatCode="0.00000"/>
    <numFmt numFmtId="216" formatCode="#,##0_р_.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"/>
    <numFmt numFmtId="222" formatCode="#,##0.00;[Red]\-#,##0.00"/>
    <numFmt numFmtId="223" formatCode="[$-FC19]d\ mmmm\ yyyy\ &quot;г.&quot;"/>
    <numFmt numFmtId="224" formatCode="#,##0.0"/>
    <numFmt numFmtId="225" formatCode="#,##0.000"/>
    <numFmt numFmtId="226" formatCode="#,##0.0000"/>
    <numFmt numFmtId="227" formatCode="#,##0.00000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12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224" fontId="3" fillId="32" borderId="10" xfId="0" applyNumberFormat="1" applyFont="1" applyFill="1" applyBorder="1" applyAlignment="1">
      <alignment horizontal="center" vertical="center" wrapText="1"/>
    </xf>
    <xf numFmtId="224" fontId="2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224" fontId="2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12" fontId="6" fillId="0" borderId="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24" fontId="2" fillId="0" borderId="10" xfId="0" applyNumberFormat="1" applyFont="1" applyFill="1" applyBorder="1" applyAlignment="1">
      <alignment horizontal="center" vertical="center" wrapText="1"/>
    </xf>
    <xf numFmtId="22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12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18" sqref="I18:J18"/>
    </sheetView>
  </sheetViews>
  <sheetFormatPr defaultColWidth="9.140625" defaultRowHeight="12.75"/>
  <cols>
    <col min="1" max="1" width="4.421875" style="0" customWidth="1"/>
    <col min="2" max="2" width="33.8515625" style="0" customWidth="1"/>
    <col min="3" max="3" width="16.28125" style="0" customWidth="1"/>
    <col min="4" max="4" width="12.421875" style="0" customWidth="1"/>
    <col min="5" max="5" width="12.00390625" style="0" customWidth="1"/>
    <col min="6" max="6" width="12.140625" style="0" customWidth="1"/>
    <col min="7" max="8" width="11.8515625" style="0" customWidth="1"/>
    <col min="9" max="9" width="12.140625" style="0" customWidth="1"/>
    <col min="10" max="10" width="38.7109375" style="0" customWidth="1"/>
  </cols>
  <sheetData>
    <row r="1" spans="9:10" ht="15.75">
      <c r="I1" s="28" t="s">
        <v>21</v>
      </c>
      <c r="J1" s="28"/>
    </row>
    <row r="2" spans="9:10" ht="13.5" customHeight="1">
      <c r="I2" s="29" t="s">
        <v>22</v>
      </c>
      <c r="J2" s="29"/>
    </row>
    <row r="3" spans="9:10" ht="15.75">
      <c r="I3" s="28" t="s">
        <v>24</v>
      </c>
      <c r="J3" s="28"/>
    </row>
    <row r="4" spans="9:10" ht="15.75">
      <c r="I4" s="28" t="s">
        <v>7</v>
      </c>
      <c r="J4" s="28"/>
    </row>
    <row r="5" spans="1:10" ht="15.75">
      <c r="A5" s="1"/>
      <c r="B5" s="1"/>
      <c r="C5" s="1"/>
      <c r="D5" s="1"/>
      <c r="E5" s="1"/>
      <c r="F5" s="1"/>
      <c r="G5" s="2"/>
      <c r="H5" s="2"/>
      <c r="I5" s="28" t="s">
        <v>23</v>
      </c>
      <c r="J5" s="28"/>
    </row>
    <row r="6" spans="1:10" ht="21.75" customHeight="1">
      <c r="A6" s="1"/>
      <c r="B6" s="1"/>
      <c r="C6" s="1"/>
      <c r="D6" s="1"/>
      <c r="E6" s="1"/>
      <c r="F6" s="1"/>
      <c r="G6" s="4"/>
      <c r="H6" s="4"/>
      <c r="I6" s="29"/>
      <c r="J6" s="29"/>
    </row>
    <row r="7" spans="1:10" ht="55.5" customHeight="1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5.75">
      <c r="A8" s="1"/>
      <c r="B8" s="8"/>
      <c r="C8" s="32"/>
      <c r="D8" s="32"/>
      <c r="E8" s="32"/>
      <c r="F8" s="32"/>
      <c r="G8" s="8"/>
      <c r="H8" s="8"/>
      <c r="I8" s="8"/>
      <c r="J8" s="1"/>
    </row>
    <row r="9" spans="1:10" ht="16.5">
      <c r="A9" s="1"/>
      <c r="B9" s="1"/>
      <c r="C9" s="1"/>
      <c r="D9" s="1"/>
      <c r="E9" s="1"/>
      <c r="F9" s="9"/>
      <c r="G9" s="1"/>
      <c r="H9" s="1"/>
      <c r="I9" s="1"/>
      <c r="J9" s="15" t="s">
        <v>9</v>
      </c>
    </row>
    <row r="10" spans="1:10" ht="15.75" customHeight="1">
      <c r="A10" s="26" t="s">
        <v>4</v>
      </c>
      <c r="B10" s="26" t="s">
        <v>3</v>
      </c>
      <c r="C10" s="26" t="s">
        <v>0</v>
      </c>
      <c r="D10" s="26" t="s">
        <v>16</v>
      </c>
      <c r="E10" s="33" t="s">
        <v>5</v>
      </c>
      <c r="F10" s="34"/>
      <c r="G10" s="34"/>
      <c r="H10" s="34"/>
      <c r="I10" s="35"/>
      <c r="J10" s="26" t="s">
        <v>1</v>
      </c>
    </row>
    <row r="11" spans="1:10" ht="36.75" customHeight="1">
      <c r="A11" s="26"/>
      <c r="B11" s="26"/>
      <c r="C11" s="26"/>
      <c r="D11" s="26"/>
      <c r="E11" s="6" t="s">
        <v>11</v>
      </c>
      <c r="F11" s="6" t="s">
        <v>15</v>
      </c>
      <c r="G11" s="6" t="s">
        <v>12</v>
      </c>
      <c r="H11" s="6" t="s">
        <v>13</v>
      </c>
      <c r="I11" s="6" t="s">
        <v>14</v>
      </c>
      <c r="J11" s="26"/>
    </row>
    <row r="12" spans="1:10" ht="48" customHeight="1">
      <c r="A12" s="10">
        <v>1</v>
      </c>
      <c r="B12" s="11" t="s">
        <v>10</v>
      </c>
      <c r="C12" s="10" t="s">
        <v>2</v>
      </c>
      <c r="D12" s="13">
        <f>E12+F12+G12+H12+I12+0.06</f>
        <v>28587.4998227</v>
      </c>
      <c r="E12" s="14">
        <f>5436-515.7</f>
        <v>4920.3</v>
      </c>
      <c r="F12" s="14">
        <f>E12*1.053</f>
        <v>5181.0759</v>
      </c>
      <c r="G12" s="14">
        <f>F12*1.053</f>
        <v>5455.6729227</v>
      </c>
      <c r="H12" s="14">
        <v>6347</v>
      </c>
      <c r="I12" s="14">
        <f>H12*1.053</f>
        <v>6683.391</v>
      </c>
      <c r="J12" s="17" t="s">
        <v>8</v>
      </c>
    </row>
    <row r="13" spans="1:10" ht="48" customHeight="1">
      <c r="A13" s="10">
        <v>2</v>
      </c>
      <c r="B13" s="11" t="s">
        <v>17</v>
      </c>
      <c r="C13" s="10" t="s">
        <v>2</v>
      </c>
      <c r="D13" s="13">
        <f>E13+F13+G13+H13+I13</f>
        <v>3937</v>
      </c>
      <c r="E13" s="14">
        <v>3937</v>
      </c>
      <c r="F13" s="18">
        <v>0</v>
      </c>
      <c r="G13" s="18">
        <v>0</v>
      </c>
      <c r="H13" s="18">
        <v>0</v>
      </c>
      <c r="I13" s="18">
        <v>0</v>
      </c>
      <c r="J13" s="17" t="s">
        <v>8</v>
      </c>
    </row>
    <row r="14" spans="1:11" ht="48" customHeight="1">
      <c r="A14" s="10">
        <v>3</v>
      </c>
      <c r="B14" s="23" t="s">
        <v>18</v>
      </c>
      <c r="C14" s="22" t="s">
        <v>2</v>
      </c>
      <c r="D14" s="25">
        <f>E14+F14+G14+H14+I14</f>
        <v>121</v>
      </c>
      <c r="E14" s="24">
        <v>121</v>
      </c>
      <c r="F14" s="18">
        <v>0</v>
      </c>
      <c r="G14" s="18">
        <v>0</v>
      </c>
      <c r="H14" s="18">
        <v>0</v>
      </c>
      <c r="I14" s="18">
        <v>0</v>
      </c>
      <c r="J14" s="21" t="s">
        <v>8</v>
      </c>
      <c r="K14" s="7"/>
    </row>
    <row r="15" spans="1:10" ht="48" customHeight="1">
      <c r="A15" s="10">
        <v>4</v>
      </c>
      <c r="B15" s="11" t="s">
        <v>19</v>
      </c>
      <c r="C15" s="10" t="s">
        <v>2</v>
      </c>
      <c r="D15" s="13">
        <f>E15+F15+G15+H15+I15+0.05</f>
        <v>2987.371838843488</v>
      </c>
      <c r="E15" s="14">
        <f>537.4</f>
        <v>537.4</v>
      </c>
      <c r="F15" s="14">
        <f>E15*1.053</f>
        <v>565.8821999999999</v>
      </c>
      <c r="G15" s="14">
        <f>F15*1.053</f>
        <v>595.8739565999998</v>
      </c>
      <c r="H15" s="14">
        <f>G15*1.053</f>
        <v>627.4552762997997</v>
      </c>
      <c r="I15" s="14">
        <f>H15*1.053</f>
        <v>660.710405943689</v>
      </c>
      <c r="J15" s="17" t="s">
        <v>8</v>
      </c>
    </row>
    <row r="16" spans="1:10" ht="18.75" customHeight="1">
      <c r="A16" s="26" t="s">
        <v>6</v>
      </c>
      <c r="B16" s="26"/>
      <c r="C16" s="6"/>
      <c r="D16" s="13">
        <f>SUM(D12:D15)+0.05</f>
        <v>35632.92166154349</v>
      </c>
      <c r="E16" s="13">
        <f>SUM(E12:E15)</f>
        <v>9515.699999999999</v>
      </c>
      <c r="F16" s="13">
        <f>SUM(F12:F15)</f>
        <v>5746.9581</v>
      </c>
      <c r="G16" s="13">
        <f>SUM(G12:G15)+0.06</f>
        <v>6051.6068792999995</v>
      </c>
      <c r="H16" s="13">
        <f>SUM(H12:H15)</f>
        <v>6974.4552762998</v>
      </c>
      <c r="I16" s="13">
        <f>SUM(I12:I15)</f>
        <v>7344.101405943688</v>
      </c>
      <c r="J16" s="3"/>
    </row>
    <row r="17" spans="1:6" ht="12.75">
      <c r="A17" s="12"/>
      <c r="B17" s="12"/>
      <c r="C17" s="12"/>
      <c r="D17" s="12"/>
      <c r="E17" s="12"/>
      <c r="F17" s="12"/>
    </row>
    <row r="18" spans="1:11" ht="39" customHeight="1">
      <c r="A18" s="19"/>
      <c r="B18" s="30"/>
      <c r="C18" s="30"/>
      <c r="D18" s="19"/>
      <c r="E18" s="19"/>
      <c r="F18" s="5"/>
      <c r="G18" s="5"/>
      <c r="H18" s="5"/>
      <c r="I18" s="27"/>
      <c r="J18" s="27"/>
      <c r="K18" s="20"/>
    </row>
    <row r="26" ht="12.75">
      <c r="G26" s="16"/>
    </row>
  </sheetData>
  <sheetProtection/>
  <mergeCells count="17">
    <mergeCell ref="B18:C18"/>
    <mergeCell ref="J10:J11"/>
    <mergeCell ref="I6:J6"/>
    <mergeCell ref="A7:J7"/>
    <mergeCell ref="C8:F8"/>
    <mergeCell ref="A10:A11"/>
    <mergeCell ref="B10:B11"/>
    <mergeCell ref="C10:C11"/>
    <mergeCell ref="A16:B16"/>
    <mergeCell ref="E10:I10"/>
    <mergeCell ref="D10:D11"/>
    <mergeCell ref="I18:J18"/>
    <mergeCell ref="I1:J1"/>
    <mergeCell ref="I2:J2"/>
    <mergeCell ref="I3:J3"/>
    <mergeCell ref="I4:J4"/>
    <mergeCell ref="I5:J5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 Жежко</cp:lastModifiedBy>
  <cp:lastPrinted>2020-10-13T13:14:45Z</cp:lastPrinted>
  <dcterms:created xsi:type="dcterms:W3CDTF">1996-10-08T23:32:33Z</dcterms:created>
  <dcterms:modified xsi:type="dcterms:W3CDTF">2020-10-16T07:24:24Z</dcterms:modified>
  <cp:category/>
  <cp:version/>
  <cp:contentType/>
  <cp:contentStatus/>
</cp:coreProperties>
</file>