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'Лист1'!$A$1:$K$59</definedName>
  </definedNames>
  <calcPr fullCalcOnLoad="1"/>
</workbook>
</file>

<file path=xl/sharedStrings.xml><?xml version="1.0" encoding="utf-8"?>
<sst xmlns="http://schemas.openxmlformats.org/spreadsheetml/2006/main" count="134" uniqueCount="92">
  <si>
    <t>Джерело фінансування</t>
  </si>
  <si>
    <t>І кв.</t>
  </si>
  <si>
    <t>IV кв.</t>
  </si>
  <si>
    <t>1</t>
  </si>
  <si>
    <t xml:space="preserve"> Будівництво об’єктів</t>
  </si>
  <si>
    <t>1.1</t>
  </si>
  <si>
    <t>Капітальний ремонт об'єктів</t>
  </si>
  <si>
    <t>3.1</t>
  </si>
  <si>
    <t>Поточний ремонт об'єктів</t>
  </si>
  <si>
    <t>Найменування об`єкта</t>
  </si>
  <si>
    <t>2.1</t>
  </si>
  <si>
    <t>1.2</t>
  </si>
  <si>
    <t>1.3</t>
  </si>
  <si>
    <t>3.2</t>
  </si>
  <si>
    <t>3.3</t>
  </si>
  <si>
    <t>3.4</t>
  </si>
  <si>
    <t>1.4</t>
  </si>
  <si>
    <t>Підрядник</t>
  </si>
  <si>
    <t>Закін-чення робіт</t>
  </si>
  <si>
    <t>№ з/п</t>
  </si>
  <si>
    <t>Згідно із Законом України "Про здійснення державних закупівель"</t>
  </si>
  <si>
    <t>Капітальний ремонт тротуару по вул. Рокоссовського</t>
  </si>
  <si>
    <t>1.5</t>
  </si>
  <si>
    <t>4</t>
  </si>
  <si>
    <t>4.1</t>
  </si>
  <si>
    <t>4.2</t>
  </si>
  <si>
    <t>4.3</t>
  </si>
  <si>
    <t>Разом у розділі 1 (КЕКВ 3122):</t>
  </si>
  <si>
    <t>Розробка проектно-кошторисної документації на капітальний ремонт об’єктів вулично-дорожньої мережі</t>
  </si>
  <si>
    <t xml:space="preserve">Перерахунок кошторисів на будівництво світлофорних об'єктів </t>
  </si>
  <si>
    <t>є</t>
  </si>
  <si>
    <t>Поча      ток робіт</t>
  </si>
  <si>
    <t>Наяв-ність документації</t>
  </si>
  <si>
    <t>Будівництво світлофорного об’єкта на перехресті вул. Ріпкинської та вул. Старобілоуської (на виконання Програми організації дорожнього руху на автомобільних дорогах, вулицях м. Чернігова на 2008 – 2014 роки , затвердженої рішенням Чернігівської міської ради від 21 грудня 2007 року (23 сесія 5 скликання) зі змінами та доповненнями)</t>
  </si>
  <si>
    <t>Ремонт та встановлення пішохідних направляючих огороджень (на виконання Програми організації дорожнього руху на автомобільних дорогах, вулицях м. Чернігова на 2008 – 2014 роки , затвердженої рішенням Чернігівської міської ради від 21 грудня 2007 року (23 сесія 5 скликання) зі змінами та доповненнями)</t>
  </si>
  <si>
    <t>Влаштування пристроїв примусового зниження швидкості (на виконання Програми організації дорожнього руху на автомобільних дорогах, вулицях м. Чернігова на 2008 – 2014 роки , затвердженої рішенням Чернігівської міської ради від 21 грудня 2007 року (23 сесія 5 скликання) зі змінами та доповненнями)</t>
  </si>
  <si>
    <t>Рік почат-ку і закін-чення робіт</t>
  </si>
  <si>
    <t>Капітальний ремонт вул. 50 років СРСР</t>
  </si>
  <si>
    <t xml:space="preserve">Капітальний ремонт вул. Київської </t>
  </si>
  <si>
    <t xml:space="preserve">Заступник міського голови  </t>
  </si>
  <si>
    <t xml:space="preserve"> Річний титульний список
на будівництво, реконструкцію та ремонт автомобільних доріг загального користування місцевого значення, вулиць і доріг у місті Чернігові, що належать до комунальної власності,  на 2014 рік за рахунок коштів  міського бюджету міста Чернігова </t>
  </si>
  <si>
    <t>Будівництво світлофорного об’єкта на перехресті вул. Шевченка та вул. Малиновського (на виконання Програми організації дорожнього руху на автомобільних дорогах, вулицях м. Чернігова на 2008 – 2014 роки , затвердженої рішенням Чернігівської міської ради від 21 грудня 2007 року (23 сесія 5 скликання) зі змінами та доповненнями)</t>
  </si>
  <si>
    <t>Міський бюджет</t>
  </si>
  <si>
    <t>Будівництво світлофорного об’єкта на перехресті вул. Шевченка та вул. Академіка Павлова (на виконання Програми організації дорожнього руху на автомобільних дорогах, вулицях м. Чернігова на 2008 – 2014 роки , затвердженої рішенням Чернігівської міської ради від 21 грудня 2007 року (23 сесія 5 скликання) зі змінами та доповненнями)</t>
  </si>
  <si>
    <t xml:space="preserve">Капітальний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2008 – 2014 роки , затвердженої рішенням Чернігівської міської ради від 21 грудня 2007 року (23 сесія 5 скликання) зі змінами та доповненнями)  </t>
  </si>
  <si>
    <t>Капітальний ремонт вул. Кирпоноса</t>
  </si>
  <si>
    <t>Кредиторська заборгованість за 2013 рік</t>
  </si>
  <si>
    <t>3.5</t>
  </si>
  <si>
    <t>Поточний ремонт технічних засобів  регулювання дорожнього руху (на виконання Програми організації дорожнього руху на автомобільних дорогах, вулицях м. Чернігова на 2008 – 2014 роки , затвердженої рішенням Чернігівської міської ради від 21 грудня 2007 року (23 сесія 5 скликання) зі змінами та доповненнями)</t>
  </si>
  <si>
    <t>Реконструкція об’єктів</t>
  </si>
  <si>
    <t>Разом у розділі 2 (КЕКВ 3142):</t>
  </si>
  <si>
    <t>Виготовлення проектно-кошторисної документації на реконструкцію автоматизованої системи керування дорожнім рухом (5-й етап)</t>
  </si>
  <si>
    <t>2</t>
  </si>
  <si>
    <t>3.6</t>
  </si>
  <si>
    <t>3.7</t>
  </si>
  <si>
    <t>Разом у розділу 3 (КЕКВ 3132):</t>
  </si>
  <si>
    <t>4.4</t>
  </si>
  <si>
    <t>4.5</t>
  </si>
  <si>
    <t>Разом у  розділі 4 (КЕКВ 2240):</t>
  </si>
  <si>
    <t>5</t>
  </si>
  <si>
    <t>5.1</t>
  </si>
  <si>
    <t>5.1.1</t>
  </si>
  <si>
    <t>5.2</t>
  </si>
  <si>
    <t>5.2.1</t>
  </si>
  <si>
    <t>5.2.2</t>
  </si>
  <si>
    <t xml:space="preserve">Капітальний ремонт перехрестя вул. Ріпкинської, вул. Старобілоуської та вул. Гагаріна </t>
  </si>
  <si>
    <t>5.2.3</t>
  </si>
  <si>
    <t>5.3</t>
  </si>
  <si>
    <t>5.3.1</t>
  </si>
  <si>
    <t>5.3.2</t>
  </si>
  <si>
    <t>5.3.3</t>
  </si>
  <si>
    <t>Разом у пункті 5.3 (КЕКВ 2240):</t>
  </si>
  <si>
    <t>Разом у пунктіі 5.1 (КЕКВ 3122):</t>
  </si>
  <si>
    <t>Разом у пунктіі 5.2 (КЕКВ 3132):</t>
  </si>
  <si>
    <t>Разом у  розділі 5:</t>
  </si>
  <si>
    <t xml:space="preserve">Усього  у розділах 1-5: </t>
  </si>
  <si>
    <t xml:space="preserve">Виготовлення проектно-кошторисної документації на будівництво світлофорних об'єктів </t>
  </si>
  <si>
    <t xml:space="preserve">Капітальний ремонт технічних засобів регулювання дорожнього руху  </t>
  </si>
  <si>
    <t xml:space="preserve">Поточний ремонт засобів регулювання дорожнього руху </t>
  </si>
  <si>
    <t xml:space="preserve">Ремонт та встановлення пішохідних направляючих огороджень </t>
  </si>
  <si>
    <t>Проектні роботи на виготовлення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м. Чернігова на 2008 – 2014 роки , затвердженої рішенням Чернігівської міської ради від 21 грудня 2007 року (23 сесія 5 скликання) зі змінами та доповненнями)</t>
  </si>
  <si>
    <t>Капітальний ремонт вул. Кільцевої</t>
  </si>
  <si>
    <t>керуючий справами виконкому</t>
  </si>
  <si>
    <t>С. Г. Віхров</t>
  </si>
  <si>
    <t>Кошторисна вартість,                грн</t>
  </si>
  <si>
    <t>Спеціальний фонд,               грн</t>
  </si>
  <si>
    <t>Загальний фонд,               грн</t>
  </si>
  <si>
    <t>Бюджет розвитку,               грн</t>
  </si>
  <si>
    <t>Поточний ремонт об`єктів  вулично-дорожньої мережі</t>
  </si>
  <si>
    <t>Поточний ремонт об`єктів вулично-дорожньої мережі (за роботи виконані  в 2013 році)</t>
  </si>
  <si>
    <t xml:space="preserve">Поточний ремонт об`єктів вулично-дорожньої мережі </t>
  </si>
  <si>
    <r>
      <t xml:space="preserve">Додаток 2                                                                                                                                                                      до рішення виконавчого комітету міської ради                                                           </t>
    </r>
    <r>
      <rPr>
        <u val="single"/>
        <sz val="14"/>
        <rFont val="Times New Roman"/>
        <family val="1"/>
      </rPr>
      <t>17 лютого</t>
    </r>
    <r>
      <rPr>
        <sz val="14"/>
        <rFont val="Times New Roman"/>
        <family val="1"/>
      </rPr>
      <t xml:space="preserve"> 2014 р.№ </t>
    </r>
    <r>
      <rPr>
        <u val="single"/>
        <sz val="14"/>
        <rFont val="Times New Roman"/>
        <family val="1"/>
      </rPr>
      <t>46</t>
    </r>
    <r>
      <rPr>
        <sz val="14"/>
        <rFont val="Times New Roman"/>
        <family val="1"/>
      </rPr>
      <t xml:space="preserve"> (у редакції рішення виконавчого                              комітету  міської  ради ____________ 2014 р. № ___)
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</si>
</sst>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_р_."/>
    <numFmt numFmtId="173" formatCode="0.00;[Red]0.00"/>
    <numFmt numFmtId="174" formatCode="0.000;[Red]0.000"/>
    <numFmt numFmtId="175" formatCode="0.0;[Red]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right" vertical="center" wrapText="1"/>
    </xf>
    <xf numFmtId="17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7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173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173" fontId="6" fillId="0" borderId="10" xfId="0" applyNumberFormat="1" applyFont="1" applyBorder="1" applyAlignment="1">
      <alignment horizontal="right" vertical="center" wrapText="1"/>
    </xf>
    <xf numFmtId="173" fontId="6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I146"/>
  <sheetViews>
    <sheetView tabSelected="1" view="pageBreakPreview" zoomScale="75" zoomScaleNormal="75" zoomScaleSheetLayoutView="75" zoomScalePageLayoutView="0" workbookViewId="0" topLeftCell="A1">
      <selection activeCell="E15" sqref="E15"/>
    </sheetView>
  </sheetViews>
  <sheetFormatPr defaultColWidth="9.00390625" defaultRowHeight="12.75"/>
  <cols>
    <col min="1" max="1" width="6.375" style="0" customWidth="1"/>
    <col min="2" max="2" width="52.125" style="0" customWidth="1"/>
    <col min="3" max="3" width="7.875" style="0" customWidth="1"/>
    <col min="4" max="4" width="15.125" style="0" customWidth="1"/>
    <col min="5" max="5" width="14.75390625" style="0" customWidth="1"/>
    <col min="6" max="6" width="14.25390625" style="0" customWidth="1"/>
    <col min="7" max="7" width="15.25390625" style="0" customWidth="1"/>
    <col min="8" max="8" width="8.125" style="0" customWidth="1"/>
    <col min="9" max="9" width="8.25390625" style="0" customWidth="1"/>
    <col min="10" max="10" width="13.875" style="0" customWidth="1"/>
    <col min="11" max="11" width="9.25390625" style="0" customWidth="1"/>
    <col min="13" max="13" width="15.75390625" style="0" bestFit="1" customWidth="1"/>
    <col min="14" max="14" width="10.625" style="0" bestFit="1" customWidth="1"/>
  </cols>
  <sheetData>
    <row r="1" ht="14.25" customHeight="1"/>
    <row r="2" ht="24.75" customHeight="1" hidden="1"/>
    <row r="3" ht="48" customHeight="1" hidden="1"/>
    <row r="4" ht="48" customHeight="1" hidden="1"/>
    <row r="5" spans="3:11" s="3" customFormat="1" ht="75.75" customHeight="1">
      <c r="C5" s="5"/>
      <c r="D5" s="5"/>
      <c r="F5" s="50" t="s">
        <v>91</v>
      </c>
      <c r="G5" s="50"/>
      <c r="H5" s="50"/>
      <c r="I5" s="50"/>
      <c r="J5" s="50"/>
      <c r="K5" s="50"/>
    </row>
    <row r="6" spans="3:11" s="3" customFormat="1" ht="0.75" customHeight="1" hidden="1">
      <c r="C6" s="5"/>
      <c r="D6" s="5"/>
      <c r="E6" s="5"/>
      <c r="F6" s="5"/>
      <c r="G6" s="5"/>
      <c r="H6" s="5"/>
      <c r="I6" s="5"/>
      <c r="J6" s="5"/>
      <c r="K6" s="5"/>
    </row>
    <row r="7" spans="1:11" s="3" customFormat="1" ht="36.75" customHeight="1">
      <c r="A7" s="2"/>
      <c r="B7" s="47" t="s">
        <v>40</v>
      </c>
      <c r="C7" s="48"/>
      <c r="D7" s="48"/>
      <c r="E7" s="48"/>
      <c r="F7" s="48"/>
      <c r="G7" s="48"/>
      <c r="H7" s="48"/>
      <c r="I7" s="48"/>
      <c r="J7" s="48"/>
      <c r="K7" s="2"/>
    </row>
    <row r="8" spans="1:11" s="3" customFormat="1" ht="20.25" customHeight="1">
      <c r="A8" s="2"/>
      <c r="B8" s="48"/>
      <c r="C8" s="48"/>
      <c r="D8" s="48"/>
      <c r="E8" s="48"/>
      <c r="F8" s="48"/>
      <c r="G8" s="48"/>
      <c r="H8" s="48"/>
      <c r="I8" s="48"/>
      <c r="J8" s="48"/>
      <c r="K8" s="2"/>
    </row>
    <row r="9" spans="1:11" s="3" customFormat="1" ht="1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2" customFormat="1" ht="24.75" customHeight="1">
      <c r="A10" s="49" t="s">
        <v>19</v>
      </c>
      <c r="B10" s="49" t="s">
        <v>9</v>
      </c>
      <c r="C10" s="49" t="s">
        <v>36</v>
      </c>
      <c r="D10" s="49" t="s">
        <v>84</v>
      </c>
      <c r="E10" s="51" t="s">
        <v>0</v>
      </c>
      <c r="F10" s="52"/>
      <c r="G10" s="53"/>
      <c r="H10" s="49" t="s">
        <v>31</v>
      </c>
      <c r="I10" s="49" t="s">
        <v>18</v>
      </c>
      <c r="J10" s="49" t="s">
        <v>17</v>
      </c>
      <c r="K10" s="49" t="s">
        <v>32</v>
      </c>
    </row>
    <row r="11" spans="1:11" s="2" customFormat="1" ht="21.75" customHeight="1">
      <c r="A11" s="49"/>
      <c r="B11" s="49"/>
      <c r="C11" s="49"/>
      <c r="D11" s="49"/>
      <c r="E11" s="51" t="s">
        <v>42</v>
      </c>
      <c r="F11" s="52"/>
      <c r="G11" s="53"/>
      <c r="H11" s="49"/>
      <c r="I11" s="49"/>
      <c r="J11" s="49"/>
      <c r="K11" s="49"/>
    </row>
    <row r="12" spans="1:11" s="2" customFormat="1" ht="56.25" customHeight="1">
      <c r="A12" s="49"/>
      <c r="B12" s="49"/>
      <c r="C12" s="49"/>
      <c r="D12" s="49"/>
      <c r="E12" s="6" t="s">
        <v>85</v>
      </c>
      <c r="F12" s="6" t="s">
        <v>86</v>
      </c>
      <c r="G12" s="6" t="s">
        <v>87</v>
      </c>
      <c r="H12" s="49"/>
      <c r="I12" s="49"/>
      <c r="J12" s="49"/>
      <c r="K12" s="49"/>
    </row>
    <row r="13" spans="1:113" s="3" customFormat="1" ht="18.75">
      <c r="A13" s="7">
        <v>1</v>
      </c>
      <c r="B13" s="7">
        <v>2</v>
      </c>
      <c r="C13" s="7">
        <v>3</v>
      </c>
      <c r="D13" s="7">
        <v>4</v>
      </c>
      <c r="E13" s="7"/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</row>
    <row r="14" spans="1:113" s="1" customFormat="1" ht="21.75" customHeight="1">
      <c r="A14" s="8" t="s">
        <v>3</v>
      </c>
      <c r="B14" s="9" t="s">
        <v>4</v>
      </c>
      <c r="C14" s="10"/>
      <c r="D14" s="10"/>
      <c r="E14" s="10"/>
      <c r="F14" s="10"/>
      <c r="G14" s="10"/>
      <c r="H14" s="10"/>
      <c r="I14" s="10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</row>
    <row r="15" spans="1:113" s="3" customFormat="1" ht="147" customHeight="1">
      <c r="A15" s="11" t="s">
        <v>5</v>
      </c>
      <c r="B15" s="12" t="s">
        <v>41</v>
      </c>
      <c r="C15" s="13">
        <v>2014</v>
      </c>
      <c r="D15" s="14">
        <f>E15+F15+G15</f>
        <v>290000</v>
      </c>
      <c r="E15" s="14"/>
      <c r="F15" s="15"/>
      <c r="G15" s="14">
        <v>290000</v>
      </c>
      <c r="H15" s="6" t="s">
        <v>1</v>
      </c>
      <c r="I15" s="6" t="s">
        <v>2</v>
      </c>
      <c r="J15" s="43" t="s">
        <v>20</v>
      </c>
      <c r="K15" s="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</row>
    <row r="16" spans="1:113" s="3" customFormat="1" ht="147" customHeight="1">
      <c r="A16" s="8" t="s">
        <v>11</v>
      </c>
      <c r="B16" s="12" t="s">
        <v>43</v>
      </c>
      <c r="C16" s="13">
        <v>2014</v>
      </c>
      <c r="D16" s="14">
        <f>E16+F16+G16</f>
        <v>358314</v>
      </c>
      <c r="E16" s="14"/>
      <c r="F16" s="14"/>
      <c r="G16" s="14">
        <v>358314</v>
      </c>
      <c r="H16" s="16" t="s">
        <v>1</v>
      </c>
      <c r="I16" s="17" t="s">
        <v>2</v>
      </c>
      <c r="J16" s="45"/>
      <c r="K16" s="7" t="s">
        <v>30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</row>
    <row r="17" spans="1:11" s="3" customFormat="1" ht="164.25" customHeight="1">
      <c r="A17" s="8" t="s">
        <v>12</v>
      </c>
      <c r="B17" s="12" t="s">
        <v>33</v>
      </c>
      <c r="C17" s="13">
        <v>2014</v>
      </c>
      <c r="D17" s="14">
        <f>E17+F17+G17</f>
        <v>299869</v>
      </c>
      <c r="E17" s="14"/>
      <c r="F17" s="14"/>
      <c r="G17" s="15">
        <v>299869</v>
      </c>
      <c r="H17" s="16" t="s">
        <v>1</v>
      </c>
      <c r="I17" s="17" t="s">
        <v>2</v>
      </c>
      <c r="J17" s="43" t="s">
        <v>20</v>
      </c>
      <c r="K17" s="7" t="s">
        <v>30</v>
      </c>
    </row>
    <row r="18" spans="1:11" s="3" customFormat="1" ht="164.25" customHeight="1">
      <c r="A18" s="8" t="s">
        <v>16</v>
      </c>
      <c r="B18" s="12" t="s">
        <v>80</v>
      </c>
      <c r="C18" s="18">
        <v>2014</v>
      </c>
      <c r="D18" s="14">
        <f>E18+F18+G18</f>
        <v>200000</v>
      </c>
      <c r="E18" s="15"/>
      <c r="F18" s="15"/>
      <c r="G18" s="15">
        <v>200000</v>
      </c>
      <c r="H18" s="16" t="s">
        <v>1</v>
      </c>
      <c r="I18" s="17" t="s">
        <v>2</v>
      </c>
      <c r="J18" s="44"/>
      <c r="K18" s="7"/>
    </row>
    <row r="19" spans="1:11" s="3" customFormat="1" ht="39.75" customHeight="1">
      <c r="A19" s="8" t="s">
        <v>22</v>
      </c>
      <c r="B19" s="12" t="s">
        <v>29</v>
      </c>
      <c r="C19" s="18">
        <v>2014</v>
      </c>
      <c r="D19" s="14">
        <f>E19+F19+G19</f>
        <v>30000</v>
      </c>
      <c r="E19" s="15"/>
      <c r="F19" s="15"/>
      <c r="G19" s="15">
        <v>30000</v>
      </c>
      <c r="H19" s="16" t="s">
        <v>1</v>
      </c>
      <c r="I19" s="17" t="s">
        <v>2</v>
      </c>
      <c r="J19" s="45"/>
      <c r="K19" s="19"/>
    </row>
    <row r="20" spans="1:113" s="3" customFormat="1" ht="29.25" customHeight="1">
      <c r="A20" s="11"/>
      <c r="B20" s="12" t="s">
        <v>27</v>
      </c>
      <c r="C20" s="7"/>
      <c r="D20" s="15">
        <f>SUM(D15:D19)</f>
        <v>1178183</v>
      </c>
      <c r="E20" s="15"/>
      <c r="F20" s="15"/>
      <c r="G20" s="15">
        <f>SUM(G15:G19)</f>
        <v>1178183</v>
      </c>
      <c r="H20" s="1"/>
      <c r="I20" s="1"/>
      <c r="J20" s="20"/>
      <c r="K20" s="1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</row>
    <row r="21" spans="1:113" s="3" customFormat="1" ht="29.25" customHeight="1">
      <c r="A21" s="11" t="s">
        <v>52</v>
      </c>
      <c r="B21" s="12" t="s">
        <v>49</v>
      </c>
      <c r="C21" s="7"/>
      <c r="D21" s="15"/>
      <c r="E21" s="15"/>
      <c r="F21" s="15"/>
      <c r="G21" s="15"/>
      <c r="H21" s="1"/>
      <c r="I21" s="1"/>
      <c r="J21" s="34"/>
      <c r="K21" s="1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</row>
    <row r="22" spans="1:113" s="3" customFormat="1" ht="71.25" customHeight="1">
      <c r="A22" s="11" t="s">
        <v>10</v>
      </c>
      <c r="B22" s="12" t="s">
        <v>51</v>
      </c>
      <c r="C22" s="7">
        <v>2014</v>
      </c>
      <c r="D22" s="14">
        <f>E22+F22+G22</f>
        <v>130000</v>
      </c>
      <c r="E22" s="15"/>
      <c r="F22" s="15"/>
      <c r="G22" s="15">
        <v>130000</v>
      </c>
      <c r="H22" s="1"/>
      <c r="I22" s="1"/>
      <c r="J22" s="34"/>
      <c r="K22" s="1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</row>
    <row r="23" spans="1:113" s="3" customFormat="1" ht="30" customHeight="1">
      <c r="A23" s="11"/>
      <c r="B23" s="12" t="s">
        <v>50</v>
      </c>
      <c r="C23" s="7"/>
      <c r="D23" s="14">
        <f>E23+F23+G23</f>
        <v>130000</v>
      </c>
      <c r="E23" s="15"/>
      <c r="F23" s="15"/>
      <c r="G23" s="15">
        <v>130000</v>
      </c>
      <c r="H23" s="1"/>
      <c r="I23" s="1"/>
      <c r="J23" s="34"/>
      <c r="K23" s="1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</row>
    <row r="24" spans="1:11" s="3" customFormat="1" ht="29.25" customHeight="1">
      <c r="A24" s="7">
        <v>3</v>
      </c>
      <c r="B24" s="12" t="s">
        <v>6</v>
      </c>
      <c r="C24" s="7"/>
      <c r="D24" s="15"/>
      <c r="E24" s="15"/>
      <c r="F24" s="15"/>
      <c r="G24" s="15"/>
      <c r="H24" s="21"/>
      <c r="I24" s="21"/>
      <c r="J24" s="34"/>
      <c r="K24" s="19"/>
    </row>
    <row r="25" spans="1:11" s="3" customFormat="1" ht="153" customHeight="1">
      <c r="A25" s="8" t="s">
        <v>7</v>
      </c>
      <c r="B25" s="12" t="s">
        <v>44</v>
      </c>
      <c r="C25" s="7">
        <v>2014</v>
      </c>
      <c r="D25" s="14">
        <f aca="true" t="shared" si="0" ref="D25:D31">E25+F25+G25</f>
        <v>300000</v>
      </c>
      <c r="E25" s="40"/>
      <c r="F25" s="41"/>
      <c r="G25" s="14">
        <v>300000</v>
      </c>
      <c r="H25" s="6" t="s">
        <v>1</v>
      </c>
      <c r="I25" s="35" t="s">
        <v>2</v>
      </c>
      <c r="J25" s="43" t="s">
        <v>20</v>
      </c>
      <c r="K25" s="37"/>
    </row>
    <row r="26" spans="1:11" s="3" customFormat="1" ht="27.75" customHeight="1">
      <c r="A26" s="8" t="s">
        <v>13</v>
      </c>
      <c r="B26" s="12" t="s">
        <v>37</v>
      </c>
      <c r="C26" s="7">
        <v>2014</v>
      </c>
      <c r="D26" s="14">
        <f t="shared" si="0"/>
        <v>696370</v>
      </c>
      <c r="E26" s="14"/>
      <c r="F26" s="15"/>
      <c r="G26" s="14">
        <v>696370</v>
      </c>
      <c r="H26" s="6" t="s">
        <v>1</v>
      </c>
      <c r="I26" s="35" t="s">
        <v>2</v>
      </c>
      <c r="J26" s="44"/>
      <c r="K26" s="37" t="s">
        <v>30</v>
      </c>
    </row>
    <row r="27" spans="1:11" s="3" customFormat="1" ht="27" customHeight="1">
      <c r="A27" s="8" t="s">
        <v>14</v>
      </c>
      <c r="B27" s="12" t="s">
        <v>38</v>
      </c>
      <c r="C27" s="7">
        <v>2014</v>
      </c>
      <c r="D27" s="14">
        <f t="shared" si="0"/>
        <v>894611</v>
      </c>
      <c r="E27" s="14"/>
      <c r="F27" s="15"/>
      <c r="G27" s="14">
        <v>894611</v>
      </c>
      <c r="H27" s="6" t="s">
        <v>1</v>
      </c>
      <c r="I27" s="35" t="s">
        <v>2</v>
      </c>
      <c r="J27" s="44"/>
      <c r="K27" s="37" t="s">
        <v>30</v>
      </c>
    </row>
    <row r="28" spans="1:11" s="3" customFormat="1" ht="30" customHeight="1">
      <c r="A28" s="8" t="s">
        <v>15</v>
      </c>
      <c r="B28" s="12" t="s">
        <v>45</v>
      </c>
      <c r="C28" s="7">
        <v>2014</v>
      </c>
      <c r="D28" s="14">
        <f t="shared" si="0"/>
        <v>2000000</v>
      </c>
      <c r="E28" s="14"/>
      <c r="F28" s="15"/>
      <c r="G28" s="14">
        <v>2000000</v>
      </c>
      <c r="H28" s="6" t="s">
        <v>1</v>
      </c>
      <c r="I28" s="35" t="s">
        <v>2</v>
      </c>
      <c r="J28" s="44"/>
      <c r="K28" s="37"/>
    </row>
    <row r="29" spans="1:11" s="3" customFormat="1" ht="29.25" customHeight="1">
      <c r="A29" s="8" t="s">
        <v>47</v>
      </c>
      <c r="B29" s="12" t="s">
        <v>81</v>
      </c>
      <c r="C29" s="7">
        <v>2014</v>
      </c>
      <c r="D29" s="14">
        <f t="shared" si="0"/>
        <v>4500000</v>
      </c>
      <c r="E29" s="14"/>
      <c r="F29" s="15"/>
      <c r="G29" s="14">
        <v>4500000</v>
      </c>
      <c r="H29" s="16" t="s">
        <v>1</v>
      </c>
      <c r="I29" s="36" t="s">
        <v>2</v>
      </c>
      <c r="J29" s="44"/>
      <c r="K29" s="37" t="s">
        <v>30</v>
      </c>
    </row>
    <row r="30" spans="1:11" s="3" customFormat="1" ht="39" customHeight="1">
      <c r="A30" s="8" t="s">
        <v>53</v>
      </c>
      <c r="B30" s="12" t="s">
        <v>21</v>
      </c>
      <c r="C30" s="7">
        <v>2014</v>
      </c>
      <c r="D30" s="14">
        <f t="shared" si="0"/>
        <v>633126</v>
      </c>
      <c r="E30" s="14"/>
      <c r="F30" s="14"/>
      <c r="G30" s="15">
        <v>633126</v>
      </c>
      <c r="H30" s="16" t="s">
        <v>1</v>
      </c>
      <c r="I30" s="36" t="s">
        <v>2</v>
      </c>
      <c r="J30" s="44"/>
      <c r="K30" s="37" t="s">
        <v>30</v>
      </c>
    </row>
    <row r="31" spans="1:11" s="3" customFormat="1" ht="56.25" customHeight="1">
      <c r="A31" s="11" t="s">
        <v>54</v>
      </c>
      <c r="B31" s="12" t="s">
        <v>28</v>
      </c>
      <c r="C31" s="7">
        <v>2014</v>
      </c>
      <c r="D31" s="14">
        <f t="shared" si="0"/>
        <v>266874</v>
      </c>
      <c r="E31" s="15"/>
      <c r="F31" s="15"/>
      <c r="G31" s="15">
        <v>266874</v>
      </c>
      <c r="H31" s="16" t="s">
        <v>1</v>
      </c>
      <c r="I31" s="36" t="s">
        <v>2</v>
      </c>
      <c r="J31" s="44"/>
      <c r="K31" s="37"/>
    </row>
    <row r="32" spans="1:11" s="3" customFormat="1" ht="34.5" customHeight="1">
      <c r="A32" s="8"/>
      <c r="B32" s="12" t="s">
        <v>55</v>
      </c>
      <c r="C32" s="8"/>
      <c r="D32" s="14">
        <f>SUM(D25:D31)</f>
        <v>9290981</v>
      </c>
      <c r="E32" s="14"/>
      <c r="F32" s="14"/>
      <c r="G32" s="14">
        <f>SUM(G25:G31)</f>
        <v>9290981</v>
      </c>
      <c r="H32" s="20"/>
      <c r="I32" s="6"/>
      <c r="J32" s="20"/>
      <c r="K32" s="19"/>
    </row>
    <row r="33" spans="1:11" s="3" customFormat="1" ht="35.25" customHeight="1">
      <c r="A33" s="8" t="s">
        <v>23</v>
      </c>
      <c r="B33" s="9" t="s">
        <v>8</v>
      </c>
      <c r="C33" s="7"/>
      <c r="D33" s="15"/>
      <c r="E33" s="15"/>
      <c r="F33" s="15"/>
      <c r="G33" s="15"/>
      <c r="H33" s="23"/>
      <c r="I33" s="17"/>
      <c r="J33" s="20"/>
      <c r="K33" s="19"/>
    </row>
    <row r="34" spans="1:11" s="3" customFormat="1" ht="30" customHeight="1">
      <c r="A34" s="8" t="s">
        <v>24</v>
      </c>
      <c r="B34" s="12" t="s">
        <v>88</v>
      </c>
      <c r="C34" s="7">
        <v>2014</v>
      </c>
      <c r="D34" s="14">
        <f>E34+F34+G34</f>
        <v>7074195.53</v>
      </c>
      <c r="E34" s="14">
        <v>1074195.53</v>
      </c>
      <c r="F34" s="14">
        <v>6000000</v>
      </c>
      <c r="G34" s="14"/>
      <c r="H34" s="16" t="s">
        <v>1</v>
      </c>
      <c r="I34" s="16" t="s">
        <v>2</v>
      </c>
      <c r="J34" s="22"/>
      <c r="K34" s="19"/>
    </row>
    <row r="35" spans="1:11" s="3" customFormat="1" ht="45" customHeight="1">
      <c r="A35" s="8" t="s">
        <v>25</v>
      </c>
      <c r="B35" s="12" t="s">
        <v>89</v>
      </c>
      <c r="C35" s="7"/>
      <c r="D35" s="14">
        <f>E35+F35+G35</f>
        <v>64704.12</v>
      </c>
      <c r="E35" s="14">
        <v>64704.12</v>
      </c>
      <c r="F35" s="14"/>
      <c r="G35" s="14"/>
      <c r="H35" s="16"/>
      <c r="I35" s="16"/>
      <c r="J35" s="38"/>
      <c r="K35" s="19"/>
    </row>
    <row r="36" spans="1:11" s="3" customFormat="1" ht="138" customHeight="1">
      <c r="A36" s="8" t="s">
        <v>26</v>
      </c>
      <c r="B36" s="12" t="s">
        <v>48</v>
      </c>
      <c r="C36" s="7">
        <v>2014</v>
      </c>
      <c r="D36" s="14">
        <f>E36+F36+G36</f>
        <v>95000</v>
      </c>
      <c r="E36" s="15">
        <v>95000</v>
      </c>
      <c r="F36" s="15"/>
      <c r="G36" s="1"/>
      <c r="H36" s="6" t="s">
        <v>1</v>
      </c>
      <c r="I36" s="6" t="s">
        <v>2</v>
      </c>
      <c r="J36" s="43" t="s">
        <v>20</v>
      </c>
      <c r="K36" s="19"/>
    </row>
    <row r="37" spans="1:11" s="3" customFormat="1" ht="138" customHeight="1">
      <c r="A37" s="8" t="s">
        <v>56</v>
      </c>
      <c r="B37" s="12" t="s">
        <v>34</v>
      </c>
      <c r="C37" s="7">
        <v>2014</v>
      </c>
      <c r="D37" s="14">
        <f>E37+F37+G37</f>
        <v>90000</v>
      </c>
      <c r="E37" s="15">
        <v>90000</v>
      </c>
      <c r="F37" s="15"/>
      <c r="G37" s="1"/>
      <c r="H37" s="6" t="s">
        <v>1</v>
      </c>
      <c r="I37" s="6" t="s">
        <v>2</v>
      </c>
      <c r="J37" s="44"/>
      <c r="K37" s="19"/>
    </row>
    <row r="38" spans="1:11" s="3" customFormat="1" ht="120.75" customHeight="1">
      <c r="A38" s="8" t="s">
        <v>57</v>
      </c>
      <c r="B38" s="12" t="s">
        <v>35</v>
      </c>
      <c r="C38" s="7">
        <v>2014</v>
      </c>
      <c r="D38" s="14">
        <f>E38+F38+G38</f>
        <v>40000</v>
      </c>
      <c r="E38" s="14">
        <v>40000</v>
      </c>
      <c r="F38" s="14"/>
      <c r="G38" s="14"/>
      <c r="H38" s="6" t="s">
        <v>1</v>
      </c>
      <c r="I38" s="6" t="s">
        <v>2</v>
      </c>
      <c r="J38" s="45"/>
      <c r="K38" s="19"/>
    </row>
    <row r="39" spans="1:11" s="3" customFormat="1" ht="24.75" customHeight="1">
      <c r="A39" s="8"/>
      <c r="B39" s="12" t="s">
        <v>58</v>
      </c>
      <c r="C39" s="17"/>
      <c r="D39" s="14">
        <f>SUM(D34:D38)</f>
        <v>7363899.65</v>
      </c>
      <c r="E39" s="14">
        <f>SUM(E34:E38)</f>
        <v>1363899.6500000001</v>
      </c>
      <c r="F39" s="14">
        <f>SUM(F34:F38)</f>
        <v>6000000</v>
      </c>
      <c r="G39" s="14">
        <f>SUM(G34:G38)</f>
        <v>0</v>
      </c>
      <c r="H39" s="17"/>
      <c r="I39" s="17"/>
      <c r="J39" s="20"/>
      <c r="K39" s="19"/>
    </row>
    <row r="40" spans="1:11" s="3" customFormat="1" ht="24.75" customHeight="1">
      <c r="A40" s="8" t="s">
        <v>59</v>
      </c>
      <c r="B40" s="12" t="s">
        <v>46</v>
      </c>
      <c r="C40" s="17"/>
      <c r="D40" s="17"/>
      <c r="E40" s="17"/>
      <c r="F40" s="17"/>
      <c r="G40" s="17"/>
      <c r="H40" s="17"/>
      <c r="I40" s="17"/>
      <c r="J40" s="20"/>
      <c r="K40" s="19"/>
    </row>
    <row r="41" spans="1:11" s="3" customFormat="1" ht="24" customHeight="1">
      <c r="A41" s="8" t="s">
        <v>60</v>
      </c>
      <c r="B41" s="9" t="s">
        <v>4</v>
      </c>
      <c r="C41" s="17"/>
      <c r="D41" s="17"/>
      <c r="E41" s="17"/>
      <c r="F41" s="17"/>
      <c r="G41" s="17"/>
      <c r="H41" s="17"/>
      <c r="I41" s="17"/>
      <c r="J41" s="20"/>
      <c r="K41" s="19"/>
    </row>
    <row r="42" spans="1:11" s="3" customFormat="1" ht="45.75" customHeight="1">
      <c r="A42" s="8" t="s">
        <v>61</v>
      </c>
      <c r="B42" s="39" t="s">
        <v>76</v>
      </c>
      <c r="C42" s="18"/>
      <c r="D42" s="14">
        <f aca="true" t="shared" si="1" ref="D42:D47">E42+F42+G42</f>
        <v>39958.31</v>
      </c>
      <c r="E42" s="24"/>
      <c r="F42" s="24"/>
      <c r="G42" s="24">
        <v>39958.31</v>
      </c>
      <c r="H42" s="17"/>
      <c r="I42" s="17"/>
      <c r="J42" s="20"/>
      <c r="K42" s="19"/>
    </row>
    <row r="43" spans="1:11" s="3" customFormat="1" ht="24" customHeight="1">
      <c r="A43" s="8"/>
      <c r="B43" s="12" t="s">
        <v>72</v>
      </c>
      <c r="C43" s="17"/>
      <c r="D43" s="14">
        <f t="shared" si="1"/>
        <v>39958.31</v>
      </c>
      <c r="E43" s="17"/>
      <c r="F43" s="17"/>
      <c r="G43" s="24">
        <v>39958.31</v>
      </c>
      <c r="H43" s="17"/>
      <c r="I43" s="17"/>
      <c r="J43" s="20"/>
      <c r="K43" s="19"/>
    </row>
    <row r="44" spans="1:11" s="3" customFormat="1" ht="30" customHeight="1">
      <c r="A44" s="8" t="s">
        <v>62</v>
      </c>
      <c r="B44" s="12" t="s">
        <v>6</v>
      </c>
      <c r="C44" s="17"/>
      <c r="D44" s="17"/>
      <c r="E44" s="17"/>
      <c r="F44" s="17"/>
      <c r="G44" s="17"/>
      <c r="H44" s="17"/>
      <c r="I44" s="17"/>
      <c r="J44" s="20"/>
      <c r="K44" s="19"/>
    </row>
    <row r="45" spans="1:11" s="3" customFormat="1" ht="39" customHeight="1">
      <c r="A45" s="11" t="s">
        <v>63</v>
      </c>
      <c r="B45" s="12" t="s">
        <v>77</v>
      </c>
      <c r="C45" s="7"/>
      <c r="D45" s="14">
        <f t="shared" si="1"/>
        <v>7149.96</v>
      </c>
      <c r="E45" s="24"/>
      <c r="F45" s="24"/>
      <c r="G45" s="24">
        <v>7149.96</v>
      </c>
      <c r="H45" s="17"/>
      <c r="I45" s="17"/>
      <c r="J45" s="20"/>
      <c r="K45" s="19"/>
    </row>
    <row r="46" spans="1:11" s="3" customFormat="1" ht="51" customHeight="1">
      <c r="A46" s="11" t="s">
        <v>64</v>
      </c>
      <c r="B46" s="12" t="s">
        <v>28</v>
      </c>
      <c r="C46" s="7"/>
      <c r="D46" s="14">
        <f t="shared" si="1"/>
        <v>197346.05</v>
      </c>
      <c r="E46" s="24"/>
      <c r="F46" s="24"/>
      <c r="G46" s="24">
        <v>197346.05</v>
      </c>
      <c r="H46" s="17"/>
      <c r="I46" s="17"/>
      <c r="J46" s="20"/>
      <c r="K46" s="19"/>
    </row>
    <row r="47" spans="1:11" s="3" customFormat="1" ht="51" customHeight="1">
      <c r="A47" s="11" t="s">
        <v>66</v>
      </c>
      <c r="B47" s="12" t="s">
        <v>65</v>
      </c>
      <c r="C47" s="7"/>
      <c r="D47" s="24">
        <f t="shared" si="1"/>
        <v>141842.6</v>
      </c>
      <c r="E47" s="24"/>
      <c r="F47" s="24"/>
      <c r="G47" s="24">
        <v>141842.6</v>
      </c>
      <c r="H47" s="17"/>
      <c r="I47" s="17"/>
      <c r="J47" s="20"/>
      <c r="K47" s="19"/>
    </row>
    <row r="48" spans="1:11" s="3" customFormat="1" ht="30" customHeight="1">
      <c r="A48" s="11"/>
      <c r="B48" s="12" t="s">
        <v>73</v>
      </c>
      <c r="C48" s="7"/>
      <c r="D48" s="24">
        <f>SUM(D45:D47)</f>
        <v>346338.61</v>
      </c>
      <c r="E48" s="24"/>
      <c r="F48" s="24"/>
      <c r="G48" s="24">
        <f>SUM(G45:G47)</f>
        <v>346338.61</v>
      </c>
      <c r="H48" s="17"/>
      <c r="I48" s="17"/>
      <c r="J48" s="20"/>
      <c r="K48" s="19"/>
    </row>
    <row r="49" spans="1:11" s="3" customFormat="1" ht="30" customHeight="1">
      <c r="A49" s="11" t="s">
        <v>67</v>
      </c>
      <c r="B49" s="9" t="s">
        <v>8</v>
      </c>
      <c r="C49" s="7"/>
      <c r="D49" s="24"/>
      <c r="E49" s="24"/>
      <c r="F49" s="24"/>
      <c r="G49" s="24"/>
      <c r="H49" s="17"/>
      <c r="I49" s="17"/>
      <c r="J49" s="20"/>
      <c r="K49" s="19"/>
    </row>
    <row r="50" spans="1:11" s="3" customFormat="1" ht="38.25" customHeight="1">
      <c r="A50" s="8" t="s">
        <v>68</v>
      </c>
      <c r="B50" s="12" t="s">
        <v>90</v>
      </c>
      <c r="C50" s="7"/>
      <c r="D50" s="24">
        <f>E50+F50+G50</f>
        <v>203257.84</v>
      </c>
      <c r="E50" s="17">
        <v>203257.84</v>
      </c>
      <c r="F50" s="24"/>
      <c r="G50" s="17"/>
      <c r="H50" s="17"/>
      <c r="I50" s="17"/>
      <c r="J50" s="20"/>
      <c r="K50" s="19"/>
    </row>
    <row r="51" spans="1:11" s="3" customFormat="1" ht="39.75" customHeight="1">
      <c r="A51" s="8" t="s">
        <v>69</v>
      </c>
      <c r="B51" s="12" t="s">
        <v>78</v>
      </c>
      <c r="C51" s="7"/>
      <c r="D51" s="24">
        <f>E51+F51+G51</f>
        <v>10460.76</v>
      </c>
      <c r="E51" s="17">
        <v>10460.76</v>
      </c>
      <c r="F51" s="24"/>
      <c r="G51" s="17"/>
      <c r="H51" s="17"/>
      <c r="I51" s="17"/>
      <c r="J51" s="20"/>
      <c r="K51" s="19"/>
    </row>
    <row r="52" spans="1:11" s="3" customFormat="1" ht="43.5" customHeight="1">
      <c r="A52" s="8" t="s">
        <v>70</v>
      </c>
      <c r="B52" s="12" t="s">
        <v>79</v>
      </c>
      <c r="C52" s="7"/>
      <c r="D52" s="24">
        <f>E52+F52+G52</f>
        <v>44877.49</v>
      </c>
      <c r="E52" s="17">
        <v>44877.49</v>
      </c>
      <c r="F52" s="24"/>
      <c r="G52" s="17"/>
      <c r="H52" s="17"/>
      <c r="I52" s="17"/>
      <c r="J52" s="20"/>
      <c r="K52" s="19"/>
    </row>
    <row r="53" spans="1:11" s="3" customFormat="1" ht="30" customHeight="1">
      <c r="A53" s="8"/>
      <c r="B53" s="12" t="s">
        <v>71</v>
      </c>
      <c r="C53" s="7"/>
      <c r="D53" s="17">
        <f>SUM(D50:D52)</f>
        <v>258596.09</v>
      </c>
      <c r="E53" s="17">
        <f>SUM(E50:E52)</f>
        <v>258596.09</v>
      </c>
      <c r="F53" s="17"/>
      <c r="G53" s="17"/>
      <c r="H53" s="17"/>
      <c r="I53" s="17"/>
      <c r="J53" s="20"/>
      <c r="K53" s="19"/>
    </row>
    <row r="54" spans="1:11" s="3" customFormat="1" ht="30.75" customHeight="1">
      <c r="A54" s="8"/>
      <c r="B54" s="12" t="s">
        <v>74</v>
      </c>
      <c r="C54" s="7"/>
      <c r="D54" s="17">
        <f>D43+D48+D53</f>
        <v>644893.01</v>
      </c>
      <c r="E54" s="17">
        <f>E43+E48+E53</f>
        <v>258596.09</v>
      </c>
      <c r="F54" s="17"/>
      <c r="G54" s="17">
        <f>G43+G48+G53</f>
        <v>386296.92</v>
      </c>
      <c r="H54" s="17"/>
      <c r="I54" s="17"/>
      <c r="J54" s="20"/>
      <c r="K54" s="19"/>
    </row>
    <row r="55" spans="1:11" s="3" customFormat="1" ht="30" customHeight="1">
      <c r="A55" s="25"/>
      <c r="B55" s="12" t="s">
        <v>75</v>
      </c>
      <c r="C55" s="17"/>
      <c r="D55" s="14">
        <f>D20+D23+D32+D39+D54</f>
        <v>18607956.66</v>
      </c>
      <c r="E55" s="14">
        <f>E20+E23+E32+E39+E54</f>
        <v>1622495.7400000002</v>
      </c>
      <c r="F55" s="14">
        <f>F20+F23+F32+F39+F54</f>
        <v>6000000</v>
      </c>
      <c r="G55" s="14">
        <f>G20+G23+G32+G39+G54</f>
        <v>10985460.92</v>
      </c>
      <c r="H55" s="17"/>
      <c r="I55" s="17"/>
      <c r="J55" s="20"/>
      <c r="K55" s="19"/>
    </row>
    <row r="56" spans="1:11" s="3" customFormat="1" ht="24" customHeight="1">
      <c r="A56" s="26"/>
      <c r="B56" s="27"/>
      <c r="C56" s="28"/>
      <c r="D56" s="29"/>
      <c r="E56" s="29"/>
      <c r="F56" s="29"/>
      <c r="G56" s="29"/>
      <c r="H56" s="28"/>
      <c r="I56" s="28"/>
      <c r="J56" s="27"/>
      <c r="K56" s="2"/>
    </row>
    <row r="57" spans="2:10" s="3" customFormat="1" ht="18.75">
      <c r="B57" s="30" t="s">
        <v>39</v>
      </c>
      <c r="D57" s="31"/>
      <c r="E57" s="31"/>
      <c r="F57" s="32"/>
      <c r="G57" s="32"/>
      <c r="I57" s="33"/>
      <c r="J57" s="33"/>
    </row>
    <row r="58" spans="2:10" s="3" customFormat="1" ht="18.75">
      <c r="B58" s="30" t="s">
        <v>82</v>
      </c>
      <c r="D58" s="31"/>
      <c r="E58" s="31"/>
      <c r="F58" s="32"/>
      <c r="G58" s="32"/>
      <c r="H58" s="42"/>
      <c r="I58" s="46" t="s">
        <v>83</v>
      </c>
      <c r="J58" s="46"/>
    </row>
    <row r="59" spans="2:10" s="3" customFormat="1" ht="27" customHeight="1">
      <c r="B59" s="30"/>
      <c r="D59" s="31"/>
      <c r="E59" s="31"/>
      <c r="F59" s="32"/>
      <c r="G59" s="32"/>
      <c r="J59" s="27"/>
    </row>
    <row r="60" s="3" customFormat="1" ht="18.75"/>
    <row r="61" s="3" customFormat="1" ht="18.75"/>
    <row r="62" s="3" customFormat="1" ht="18.75"/>
    <row r="63" spans="2:11" ht="20.2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20.2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20.2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20.2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20.2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20.2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20.2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20.2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20.2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20.2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20.2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20.2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20.2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20.2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ht="20.2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ht="20.2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20.2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20.2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20.2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ht="20.2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ht="20.2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20.2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ht="20.2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20.2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20.2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20.2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20.2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20.2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20.2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20.2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20.2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20.2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20.2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20.2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20.2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20.2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20.2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20.2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20.2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20.2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20.2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20.2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20.2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20.2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20.2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20.2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20.2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20.2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20.2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20.2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20.2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ht="20.2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20.2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20.2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20.2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20.2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20.2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20.2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20.2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20.2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20.2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20.2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20.2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20.2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20.2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20.2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20.2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20.2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20.2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20.2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20.2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20.2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20.2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20.2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20.2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20.2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20.2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20.2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20.2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20.2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20.2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20.2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20.2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20.25">
      <c r="B146" s="4"/>
      <c r="C146" s="4"/>
      <c r="D146" s="4"/>
      <c r="E146" s="4"/>
      <c r="F146" s="4"/>
      <c r="G146" s="4"/>
      <c r="H146" s="4"/>
      <c r="I146" s="4"/>
      <c r="J146" s="4"/>
      <c r="K146" s="4"/>
    </row>
  </sheetData>
  <sheetProtection/>
  <mergeCells count="17">
    <mergeCell ref="F5:K5"/>
    <mergeCell ref="A10:A12"/>
    <mergeCell ref="B10:B12"/>
    <mergeCell ref="C10:C12"/>
    <mergeCell ref="D10:D12"/>
    <mergeCell ref="J25:J31"/>
    <mergeCell ref="E11:G11"/>
    <mergeCell ref="E10:G10"/>
    <mergeCell ref="K10:K12"/>
    <mergeCell ref="J36:J38"/>
    <mergeCell ref="I58:J58"/>
    <mergeCell ref="B7:J8"/>
    <mergeCell ref="I10:I12"/>
    <mergeCell ref="H10:H12"/>
    <mergeCell ref="J10:J12"/>
    <mergeCell ref="J15:J16"/>
    <mergeCell ref="J17:J19"/>
  </mergeCells>
  <printOptions/>
  <pageMargins left="0.1968503937007874" right="0.1968503937007874" top="0.69" bottom="0.4330708661417323" header="0.48" footer="0.35433070866141736"/>
  <pageSetup fitToHeight="5" horizontalDpi="600" verticalDpi="600" orientation="landscape" paperSize="9" scale="88" r:id="rId1"/>
  <headerFooter alignWithMargins="0">
    <oddHeader>&amp;C&amp;P&amp;R&amp;"Times New Roman,обычный"&amp;14Продовження додатку 2</oddHeader>
  </headerFooter>
  <rowBreaks count="4" manualBreakCount="4">
    <brk id="16" max="9" man="1"/>
    <brk id="23" max="10" man="1"/>
    <brk id="35" max="10" man="1"/>
    <brk id="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Sasha</cp:lastModifiedBy>
  <cp:lastPrinted>2014-03-12T15:54:14Z</cp:lastPrinted>
  <dcterms:created xsi:type="dcterms:W3CDTF">2009-05-12T09:31:38Z</dcterms:created>
  <dcterms:modified xsi:type="dcterms:W3CDTF">2014-03-24T08:06:03Z</dcterms:modified>
  <cp:category/>
  <cp:version/>
  <cp:contentType/>
  <cp:contentStatus/>
</cp:coreProperties>
</file>