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80" windowHeight="6285" tabRatio="672" activeTab="0"/>
  </bookViews>
  <sheets>
    <sheet name="ЗФ и СФ" sheetId="1" r:id="rId1"/>
  </sheets>
  <definedNames>
    <definedName name="_xlnm.Print_Titles" localSheetId="0">'ЗФ и СФ'!$8:$10</definedName>
    <definedName name="_xlnm.Print_Area" localSheetId="0">'ЗФ и СФ'!$A$1:$F$32</definedName>
  </definedNames>
  <calcPr fullCalcOnLoad="1"/>
</workbook>
</file>

<file path=xl/sharedStrings.xml><?xml version="1.0" encoding="utf-8"?>
<sst xmlns="http://schemas.openxmlformats.org/spreadsheetml/2006/main" count="37" uniqueCount="31">
  <si>
    <t>Код</t>
  </si>
  <si>
    <t>Загальний фонд</t>
  </si>
  <si>
    <t xml:space="preserve">Внутрішнє фінансування </t>
  </si>
  <si>
    <t xml:space="preserve">Назва </t>
  </si>
  <si>
    <t>Спеціальний фонд</t>
  </si>
  <si>
    <t>Разом</t>
  </si>
  <si>
    <t>(грн.)</t>
  </si>
  <si>
    <t>у т.ч. бюджет розвитку</t>
  </si>
  <si>
    <t>Зміна обсягів готівкових коштів на рахунку міського бюджету</t>
  </si>
  <si>
    <t xml:space="preserve">На початок періоду </t>
  </si>
  <si>
    <t xml:space="preserve">Всього за типом кредитора </t>
  </si>
  <si>
    <t>Фінансування за борговими операціями</t>
  </si>
  <si>
    <t xml:space="preserve">Всього за типом боргового зобов’язання  </t>
  </si>
  <si>
    <t>Зміни обсягів депозитів і цінних паперів, що використовуються для управління ліквідністю</t>
  </si>
  <si>
    <t>Розміщення коштів на депозитах або придбання цінних паперів</t>
  </si>
  <si>
    <t>Фінансування за рахунок коштів єдиного казначейського рахунку</t>
  </si>
  <si>
    <t xml:space="preserve">Одержано </t>
  </si>
  <si>
    <t xml:space="preserve">Повернено </t>
  </si>
  <si>
    <t>Повернення коштів з депозитів або пред'явлення цінних паперів</t>
  </si>
  <si>
    <t>Міський голова</t>
  </si>
  <si>
    <t>О.В. Соколов</t>
  </si>
  <si>
    <t>Додаток 6</t>
  </si>
  <si>
    <t xml:space="preserve">Разом </t>
  </si>
  <si>
    <t xml:space="preserve">Джерела фінансування міського бюджету м. Чернігова на 2011 рік </t>
  </si>
  <si>
    <r>
      <t>203000</t>
    </r>
    <r>
      <rPr>
        <sz val="14"/>
        <color indexed="8"/>
        <rFont val="Times New Roman"/>
        <family val="1"/>
      </rPr>
      <t> </t>
    </r>
  </si>
  <si>
    <r>
      <t>Інше внутрішнє фінансування</t>
    </r>
    <r>
      <rPr>
        <sz val="14"/>
        <color indexed="8"/>
        <rFont val="Times New Roman"/>
        <family val="1"/>
      </rPr>
      <t> </t>
    </r>
  </si>
  <si>
    <t>208400 </t>
  </si>
  <si>
    <t>Кошти, що передаються із загального фонду бюджету до бюджету розвитку (спеціального фонду)</t>
  </si>
  <si>
    <t>602400 </t>
  </si>
  <si>
    <r>
      <t xml:space="preserve"> до рішення міської ради </t>
    </r>
    <r>
      <rPr>
        <u val="single"/>
        <sz val="13"/>
        <rFont val="Times New Roman"/>
        <family val="1"/>
      </rPr>
      <t>"28"</t>
    </r>
    <r>
      <rPr>
        <sz val="13"/>
        <rFont val="Times New Roman"/>
        <family val="1"/>
      </rPr>
      <t xml:space="preserve"> грудня 2010 року</t>
    </r>
  </si>
  <si>
    <r>
      <t>"Про міський бюджет на 2011 рік"
(4 сесія 6 скликання)
у редакції рішення міської ради 
"</t>
    </r>
    <r>
      <rPr>
        <u val="single"/>
        <sz val="13"/>
        <rFont val="Times New Roman Cyr"/>
        <family val="0"/>
      </rPr>
      <t>29</t>
    </r>
    <r>
      <rPr>
        <sz val="13"/>
        <rFont val="Times New Roman Cyr"/>
        <family val="0"/>
      </rPr>
      <t>" липня 2011 року (11 сесія 6 скликання)</t>
    </r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</si>
</sst>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3">
    <font>
      <sz val="10"/>
      <name val="Arial Cyr"/>
      <family val="0"/>
    </font>
    <font>
      <b/>
      <sz val="11"/>
      <name val="Arial Cyr"/>
      <family val="2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u val="single"/>
      <sz val="13"/>
      <name val="Times New Roman"/>
      <family val="1"/>
    </font>
    <font>
      <u val="single"/>
      <sz val="13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180" fontId="1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wrapText="1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180" fontId="14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0"/>
  <sheetViews>
    <sheetView tabSelected="1" view="pageBreakPreview" zoomScaleSheetLayoutView="100" workbookViewId="0" topLeftCell="A1">
      <selection activeCell="F6" sqref="F6"/>
    </sheetView>
  </sheetViews>
  <sheetFormatPr defaultColWidth="9.00390625" defaultRowHeight="12.75"/>
  <cols>
    <col min="1" max="1" width="11.00390625" style="20" customWidth="1"/>
    <col min="2" max="2" width="37.875" style="20" customWidth="1"/>
    <col min="3" max="3" width="19.625" style="20" customWidth="1"/>
    <col min="4" max="4" width="18.125" style="20" customWidth="1"/>
    <col min="5" max="5" width="18.00390625" style="20" customWidth="1"/>
    <col min="6" max="6" width="22.75390625" style="20" customWidth="1"/>
    <col min="7" max="16384" width="9.125" style="20" customWidth="1"/>
  </cols>
  <sheetData>
    <row r="1" spans="4:6" ht="16.5">
      <c r="D1" s="47" t="s">
        <v>21</v>
      </c>
      <c r="E1" s="47"/>
      <c r="F1" s="47"/>
    </row>
    <row r="2" spans="1:6" s="30" customFormat="1" ht="15" customHeight="1">
      <c r="A2" s="28"/>
      <c r="B2" s="29"/>
      <c r="D2" s="48" t="s">
        <v>29</v>
      </c>
      <c r="E2" s="48"/>
      <c r="F2" s="48"/>
    </row>
    <row r="3" spans="1:6" s="30" customFormat="1" ht="66.75" customHeight="1">
      <c r="A3" s="28"/>
      <c r="B3" s="31"/>
      <c r="D3" s="49" t="s">
        <v>30</v>
      </c>
      <c r="E3" s="49"/>
      <c r="F3" s="49"/>
    </row>
    <row r="4" spans="1:6" s="30" customFormat="1" ht="12.75" customHeight="1">
      <c r="A4" s="28"/>
      <c r="B4" s="31"/>
      <c r="C4" s="32"/>
      <c r="D4" s="33"/>
      <c r="E4" s="33"/>
      <c r="F4" s="33"/>
    </row>
    <row r="5" spans="1:6" ht="17.25" customHeight="1">
      <c r="A5" s="51" t="s">
        <v>23</v>
      </c>
      <c r="B5" s="51"/>
      <c r="C5" s="51"/>
      <c r="D5" s="51"/>
      <c r="E5" s="51"/>
      <c r="F5" s="51"/>
    </row>
    <row r="6" spans="1:6" ht="12.75" customHeight="1">
      <c r="A6" s="34"/>
      <c r="B6" s="34"/>
      <c r="C6" s="34"/>
      <c r="D6" s="34"/>
      <c r="E6" s="34"/>
      <c r="F6" s="34"/>
    </row>
    <row r="7" ht="15" customHeight="1">
      <c r="F7" s="35" t="s">
        <v>6</v>
      </c>
    </row>
    <row r="8" spans="1:6" ht="17.25" customHeight="1">
      <c r="A8" s="52" t="s">
        <v>0</v>
      </c>
      <c r="B8" s="52" t="s">
        <v>3</v>
      </c>
      <c r="C8" s="52" t="s">
        <v>1</v>
      </c>
      <c r="D8" s="52" t="s">
        <v>4</v>
      </c>
      <c r="E8" s="52"/>
      <c r="F8" s="52" t="s">
        <v>5</v>
      </c>
    </row>
    <row r="9" spans="1:6" ht="36.75" customHeight="1">
      <c r="A9" s="52"/>
      <c r="B9" s="52"/>
      <c r="C9" s="52"/>
      <c r="D9" s="6" t="s">
        <v>22</v>
      </c>
      <c r="E9" s="6" t="s">
        <v>7</v>
      </c>
      <c r="F9" s="52"/>
    </row>
    <row r="10" spans="1:6" ht="11.25" customHeight="1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7">
        <v>6</v>
      </c>
    </row>
    <row r="11" spans="1:6" ht="21" customHeight="1">
      <c r="A11" s="3">
        <v>200000</v>
      </c>
      <c r="B11" s="3" t="s">
        <v>2</v>
      </c>
      <c r="C11" s="4">
        <f>C19+C16+C13</f>
        <v>-15951071</v>
      </c>
      <c r="D11" s="4">
        <f>D19+D16+D13</f>
        <v>18467654.74</v>
      </c>
      <c r="E11" s="4">
        <f>E19+E16+E13</f>
        <v>17413818.74</v>
      </c>
      <c r="F11" s="5">
        <f aca="true" t="shared" si="0" ref="F11:F16">C11+D11</f>
        <v>2516583.7399999984</v>
      </c>
    </row>
    <row r="12" spans="1:6" ht="34.5" customHeight="1">
      <c r="A12" s="38" t="s">
        <v>24</v>
      </c>
      <c r="B12" s="39" t="s">
        <v>25</v>
      </c>
      <c r="C12" s="26">
        <f>C13</f>
        <v>0</v>
      </c>
      <c r="D12" s="26">
        <f>D13</f>
        <v>0</v>
      </c>
      <c r="E12" s="26">
        <f>E13</f>
        <v>0</v>
      </c>
      <c r="F12" s="27">
        <f t="shared" si="0"/>
        <v>0</v>
      </c>
    </row>
    <row r="13" spans="1:6" ht="55.5" customHeight="1" hidden="1">
      <c r="A13" s="40">
        <v>203400</v>
      </c>
      <c r="B13" s="41" t="s">
        <v>15</v>
      </c>
      <c r="C13" s="8">
        <f>C14-C15</f>
        <v>0</v>
      </c>
      <c r="D13" s="8">
        <f>D14-D15</f>
        <v>0</v>
      </c>
      <c r="E13" s="8">
        <f>E14-E15</f>
        <v>0</v>
      </c>
      <c r="F13" s="9">
        <f t="shared" si="0"/>
        <v>0</v>
      </c>
    </row>
    <row r="14" spans="1:6" ht="20.25" customHeight="1">
      <c r="A14" s="10">
        <v>203410</v>
      </c>
      <c r="B14" s="42" t="s">
        <v>16</v>
      </c>
      <c r="C14" s="11">
        <v>227725642</v>
      </c>
      <c r="D14" s="11"/>
      <c r="E14" s="11"/>
      <c r="F14" s="12">
        <f t="shared" si="0"/>
        <v>227725642</v>
      </c>
    </row>
    <row r="15" spans="1:6" ht="19.5" customHeight="1">
      <c r="A15" s="10">
        <v>203420</v>
      </c>
      <c r="B15" s="42" t="s">
        <v>17</v>
      </c>
      <c r="C15" s="11">
        <v>227725642</v>
      </c>
      <c r="D15" s="11"/>
      <c r="E15" s="11"/>
      <c r="F15" s="12">
        <f t="shared" si="0"/>
        <v>227725642</v>
      </c>
    </row>
    <row r="16" spans="1:6" ht="72.75" customHeight="1">
      <c r="A16" s="24">
        <v>206000</v>
      </c>
      <c r="B16" s="25" t="s">
        <v>13</v>
      </c>
      <c r="C16" s="27">
        <v>0</v>
      </c>
      <c r="D16" s="27">
        <v>0</v>
      </c>
      <c r="E16" s="27">
        <v>0</v>
      </c>
      <c r="F16" s="27">
        <f t="shared" si="0"/>
        <v>0</v>
      </c>
    </row>
    <row r="17" spans="1:6" ht="53.25" customHeight="1">
      <c r="A17" s="23">
        <v>206100</v>
      </c>
      <c r="B17" s="7" t="s">
        <v>18</v>
      </c>
      <c r="C17" s="11"/>
      <c r="D17" s="8">
        <f>10937800+7500000+7000000</f>
        <v>25437800</v>
      </c>
      <c r="E17" s="8">
        <f>6576000+4000000+5000000</f>
        <v>15576000</v>
      </c>
      <c r="F17" s="9">
        <f aca="true" t="shared" si="1" ref="F17:F30">C17+D17</f>
        <v>25437800</v>
      </c>
    </row>
    <row r="18" spans="1:6" ht="54" customHeight="1">
      <c r="A18" s="23">
        <v>206200</v>
      </c>
      <c r="B18" s="7" t="s">
        <v>14</v>
      </c>
      <c r="C18" s="11"/>
      <c r="D18" s="8">
        <f>10937800+7500000+7000000</f>
        <v>25437800</v>
      </c>
      <c r="E18" s="8">
        <f>6576000+4000000+5000000</f>
        <v>15576000</v>
      </c>
      <c r="F18" s="9">
        <f t="shared" si="1"/>
        <v>25437800</v>
      </c>
    </row>
    <row r="19" spans="1:6" ht="53.25" customHeight="1">
      <c r="A19" s="24">
        <v>208000</v>
      </c>
      <c r="B19" s="25" t="s">
        <v>8</v>
      </c>
      <c r="C19" s="26">
        <f>C20+C21</f>
        <v>-15951071</v>
      </c>
      <c r="D19" s="26">
        <f>D20+D21</f>
        <v>18467654.74</v>
      </c>
      <c r="E19" s="26">
        <f>E20+E21</f>
        <v>17413818.74</v>
      </c>
      <c r="F19" s="27">
        <f t="shared" si="1"/>
        <v>2516583.7399999984</v>
      </c>
    </row>
    <row r="20" spans="1:6" s="43" customFormat="1" ht="22.5" customHeight="1">
      <c r="A20" s="23">
        <v>208100</v>
      </c>
      <c r="B20" s="13" t="s">
        <v>9</v>
      </c>
      <c r="C20" s="8">
        <f>78600+224190+256685+340000+235880+8460+20469</f>
        <v>1164284</v>
      </c>
      <c r="D20" s="8">
        <f>153030+410000+643836+70000+75433.74</f>
        <v>1352299.74</v>
      </c>
      <c r="E20" s="8">
        <f>153030+70000+75433.74</f>
        <v>298463.74</v>
      </c>
      <c r="F20" s="9">
        <f t="shared" si="1"/>
        <v>2516583.74</v>
      </c>
    </row>
    <row r="21" spans="1:6" ht="75" customHeight="1">
      <c r="A21" s="10" t="s">
        <v>26</v>
      </c>
      <c r="B21" s="42" t="s">
        <v>27</v>
      </c>
      <c r="C21" s="46">
        <f>-3607822-5000-40133-30500+2000000-14500000-151900-780000</f>
        <v>-17115355</v>
      </c>
      <c r="D21" s="46">
        <f>3607822+5000+40133+30500-2000000+14500000+151900+780000</f>
        <v>17115355</v>
      </c>
      <c r="E21" s="46">
        <f>3607822+5000+40133+30500-2000000+14500000+151900+780000</f>
        <v>17115355</v>
      </c>
      <c r="F21" s="12">
        <f>C21+D21</f>
        <v>0</v>
      </c>
    </row>
    <row r="22" spans="1:6" ht="19.5" customHeight="1">
      <c r="A22" s="6"/>
      <c r="B22" s="3" t="s">
        <v>10</v>
      </c>
      <c r="C22" s="4">
        <f>C11</f>
        <v>-15951071</v>
      </c>
      <c r="D22" s="4">
        <f>D11</f>
        <v>18467654.74</v>
      </c>
      <c r="E22" s="4">
        <f>E11</f>
        <v>17413818.74</v>
      </c>
      <c r="F22" s="5">
        <f t="shared" si="1"/>
        <v>2516583.7399999984</v>
      </c>
    </row>
    <row r="23" spans="1:6" ht="36.75" customHeight="1">
      <c r="A23" s="3">
        <v>600000</v>
      </c>
      <c r="B23" s="3" t="s">
        <v>11</v>
      </c>
      <c r="C23" s="4">
        <f>C27+C24</f>
        <v>-15951071</v>
      </c>
      <c r="D23" s="4">
        <f>D27</f>
        <v>18467654.74</v>
      </c>
      <c r="E23" s="4">
        <f>E27</f>
        <v>17413818.74</v>
      </c>
      <c r="F23" s="5">
        <f t="shared" si="1"/>
        <v>2516583.7399999984</v>
      </c>
    </row>
    <row r="24" spans="1:6" s="43" customFormat="1" ht="79.5" customHeight="1">
      <c r="A24" s="24">
        <v>601000</v>
      </c>
      <c r="B24" s="25" t="s">
        <v>13</v>
      </c>
      <c r="C24" s="26">
        <v>0</v>
      </c>
      <c r="D24" s="26">
        <v>0</v>
      </c>
      <c r="E24" s="26">
        <v>0</v>
      </c>
      <c r="F24" s="27">
        <f t="shared" si="1"/>
        <v>0</v>
      </c>
    </row>
    <row r="25" spans="1:6" s="43" customFormat="1" ht="52.5" customHeight="1">
      <c r="A25" s="23">
        <v>601100</v>
      </c>
      <c r="B25" s="7" t="s">
        <v>18</v>
      </c>
      <c r="C25" s="8"/>
      <c r="D25" s="8">
        <f>10937800+7500000+7000000</f>
        <v>25437800</v>
      </c>
      <c r="E25" s="8">
        <f>6576000+4000000+5000000</f>
        <v>15576000</v>
      </c>
      <c r="F25" s="9">
        <f t="shared" si="1"/>
        <v>25437800</v>
      </c>
    </row>
    <row r="26" spans="1:6" s="43" customFormat="1" ht="54" customHeight="1">
      <c r="A26" s="23">
        <v>601200</v>
      </c>
      <c r="B26" s="7" t="s">
        <v>14</v>
      </c>
      <c r="C26" s="8"/>
      <c r="D26" s="8">
        <f>10937800+7500000+7000000</f>
        <v>25437800</v>
      </c>
      <c r="E26" s="8">
        <f>6576000+4000000+5000000</f>
        <v>15576000</v>
      </c>
      <c r="F26" s="9">
        <f t="shared" si="1"/>
        <v>25437800</v>
      </c>
    </row>
    <row r="27" spans="1:6" ht="55.5" customHeight="1">
      <c r="A27" s="24">
        <v>602000</v>
      </c>
      <c r="B27" s="25" t="s">
        <v>8</v>
      </c>
      <c r="C27" s="26">
        <f>C28+C29</f>
        <v>-15951071</v>
      </c>
      <c r="D27" s="26">
        <f>D28+D29</f>
        <v>18467654.74</v>
      </c>
      <c r="E27" s="26">
        <f>E28+E29</f>
        <v>17413818.74</v>
      </c>
      <c r="F27" s="27">
        <f t="shared" si="1"/>
        <v>2516583.7399999984</v>
      </c>
    </row>
    <row r="28" spans="1:6" s="43" customFormat="1" ht="19.5" customHeight="1">
      <c r="A28" s="23">
        <v>602100</v>
      </c>
      <c r="B28" s="13" t="s">
        <v>9</v>
      </c>
      <c r="C28" s="8">
        <f>78600+224190+256685+340000+235880+8460+20469</f>
        <v>1164284</v>
      </c>
      <c r="D28" s="8">
        <f>153030+410000+643836+70000+75433.74</f>
        <v>1352299.74</v>
      </c>
      <c r="E28" s="8">
        <f>153030+70000+75433.74</f>
        <v>298463.74</v>
      </c>
      <c r="F28" s="9">
        <f t="shared" si="1"/>
        <v>2516583.74</v>
      </c>
    </row>
    <row r="29" spans="1:6" s="43" customFormat="1" ht="75" customHeight="1">
      <c r="A29" s="10" t="s">
        <v>28</v>
      </c>
      <c r="B29" s="42" t="s">
        <v>27</v>
      </c>
      <c r="C29" s="46">
        <f>-3607822-5000-40133-30500+2000000-14500000-151900-780000</f>
        <v>-17115355</v>
      </c>
      <c r="D29" s="46">
        <f>3607822+5000+40133+30500-2000000+14500000+151900+780000</f>
        <v>17115355</v>
      </c>
      <c r="E29" s="46">
        <f>3607822+5000+40133+30500-2000000+14500000+151900+780000</f>
        <v>17115355</v>
      </c>
      <c r="F29" s="14">
        <f t="shared" si="1"/>
        <v>0</v>
      </c>
    </row>
    <row r="30" spans="1:6" ht="33" customHeight="1">
      <c r="A30" s="6"/>
      <c r="B30" s="3" t="s">
        <v>12</v>
      </c>
      <c r="C30" s="4">
        <f>C23</f>
        <v>-15951071</v>
      </c>
      <c r="D30" s="4">
        <f>D23</f>
        <v>18467654.74</v>
      </c>
      <c r="E30" s="4">
        <f>E23</f>
        <v>17413818.74</v>
      </c>
      <c r="F30" s="5">
        <f t="shared" si="1"/>
        <v>2516583.7399999984</v>
      </c>
    </row>
    <row r="31" spans="1:6" ht="15" customHeight="1">
      <c r="A31" s="15"/>
      <c r="B31" s="16"/>
      <c r="C31" s="17"/>
      <c r="D31" s="17"/>
      <c r="E31" s="18"/>
      <c r="F31" s="19"/>
    </row>
    <row r="32" spans="1:6" s="44" customFormat="1" ht="23.25">
      <c r="A32" s="21" t="s">
        <v>19</v>
      </c>
      <c r="B32" s="22"/>
      <c r="C32" s="50" t="s">
        <v>20</v>
      </c>
      <c r="D32" s="50"/>
      <c r="E32" s="50"/>
      <c r="F32" s="50"/>
    </row>
    <row r="33" spans="2:6" ht="18">
      <c r="B33" s="1"/>
      <c r="C33" s="2"/>
      <c r="D33" s="2"/>
      <c r="E33" s="2"/>
      <c r="F33" s="2"/>
    </row>
    <row r="34" spans="3:6" ht="15">
      <c r="C34" s="2"/>
      <c r="D34" s="2"/>
      <c r="E34" s="2"/>
      <c r="F34" s="2"/>
    </row>
    <row r="35" spans="2:6" ht="18">
      <c r="B35" s="1"/>
      <c r="C35" s="2"/>
      <c r="D35" s="2"/>
      <c r="E35" s="2"/>
      <c r="F35" s="2"/>
    </row>
    <row r="36" spans="2:6" ht="18">
      <c r="B36" s="1"/>
      <c r="C36" s="2"/>
      <c r="D36" s="2"/>
      <c r="E36" s="2"/>
      <c r="F36" s="2"/>
    </row>
    <row r="37" spans="2:6" ht="18">
      <c r="B37" s="1"/>
      <c r="C37" s="2"/>
      <c r="D37" s="2"/>
      <c r="E37" s="2"/>
      <c r="F37" s="2"/>
    </row>
    <row r="38" spans="2:6" ht="18">
      <c r="B38" s="1"/>
      <c r="C38" s="2"/>
      <c r="D38" s="2"/>
      <c r="E38" s="2"/>
      <c r="F38" s="2"/>
    </row>
    <row r="39" spans="2:6" ht="18">
      <c r="B39" s="1"/>
      <c r="C39" s="2"/>
      <c r="D39" s="2"/>
      <c r="E39" s="2"/>
      <c r="F39" s="2"/>
    </row>
    <row r="40" spans="2:6" ht="18">
      <c r="B40" s="1"/>
      <c r="C40" s="2"/>
      <c r="D40" s="2"/>
      <c r="E40" s="2"/>
      <c r="F40" s="2"/>
    </row>
    <row r="41" spans="2:6" ht="18">
      <c r="B41" s="1"/>
      <c r="C41" s="2"/>
      <c r="D41" s="2"/>
      <c r="E41" s="2"/>
      <c r="F41" s="2"/>
    </row>
    <row r="42" spans="2:6" ht="18">
      <c r="B42" s="1"/>
      <c r="C42" s="2"/>
      <c r="D42" s="2"/>
      <c r="E42" s="2"/>
      <c r="F42" s="2"/>
    </row>
    <row r="43" spans="2:6" ht="18">
      <c r="B43" s="1"/>
      <c r="C43" s="2"/>
      <c r="D43" s="2"/>
      <c r="E43" s="2"/>
      <c r="F43" s="2"/>
    </row>
    <row r="44" spans="2:6" ht="18">
      <c r="B44" s="1"/>
      <c r="C44" s="2"/>
      <c r="D44" s="2"/>
      <c r="E44" s="2"/>
      <c r="F44" s="2"/>
    </row>
    <row r="45" spans="2:6" ht="18">
      <c r="B45" s="1"/>
      <c r="C45" s="2"/>
      <c r="D45" s="2"/>
      <c r="E45" s="2"/>
      <c r="F45" s="2"/>
    </row>
    <row r="46" spans="2:6" ht="18">
      <c r="B46" s="1"/>
      <c r="C46" s="2"/>
      <c r="D46" s="2"/>
      <c r="E46" s="2"/>
      <c r="F46" s="2"/>
    </row>
    <row r="47" ht="18">
      <c r="B47" s="1"/>
    </row>
    <row r="48" ht="12.75">
      <c r="B48" s="45"/>
    </row>
    <row r="49" ht="12.75">
      <c r="B49" s="45"/>
    </row>
    <row r="50" ht="12.75">
      <c r="B50" s="45"/>
    </row>
    <row r="51" ht="12.75">
      <c r="B51" s="45"/>
    </row>
    <row r="52" ht="12.75">
      <c r="B52" s="45"/>
    </row>
    <row r="53" ht="12.75">
      <c r="B53" s="45"/>
    </row>
    <row r="54" ht="12.75">
      <c r="B54" s="45"/>
    </row>
    <row r="55" ht="12.75">
      <c r="B55" s="45"/>
    </row>
    <row r="56" ht="12.75">
      <c r="B56" s="45"/>
    </row>
    <row r="57" ht="12.75">
      <c r="B57" s="45"/>
    </row>
    <row r="58" ht="12.75">
      <c r="B58" s="45"/>
    </row>
    <row r="59" ht="12.75">
      <c r="B59" s="45"/>
    </row>
    <row r="60" ht="12.75">
      <c r="B60" s="45"/>
    </row>
    <row r="61" ht="12.75">
      <c r="B61" s="45"/>
    </row>
    <row r="62" ht="12.75">
      <c r="B62" s="45"/>
    </row>
    <row r="63" ht="12.75">
      <c r="B63" s="45"/>
    </row>
    <row r="64" ht="12.75">
      <c r="B64" s="45"/>
    </row>
    <row r="65" ht="12.75">
      <c r="B65" s="45"/>
    </row>
    <row r="66" ht="12.75">
      <c r="B66" s="45"/>
    </row>
    <row r="67" ht="12.75">
      <c r="B67" s="45"/>
    </row>
    <row r="68" ht="12.75">
      <c r="B68" s="45"/>
    </row>
    <row r="69" ht="12.75">
      <c r="B69" s="45"/>
    </row>
    <row r="70" ht="12.75">
      <c r="B70" s="45"/>
    </row>
    <row r="71" ht="12.75">
      <c r="B71" s="45"/>
    </row>
    <row r="72" ht="12.75">
      <c r="B72" s="45"/>
    </row>
    <row r="73" ht="12.75">
      <c r="B73" s="45"/>
    </row>
    <row r="74" ht="12.75">
      <c r="B74" s="45"/>
    </row>
    <row r="75" ht="12.75">
      <c r="B75" s="45"/>
    </row>
    <row r="76" ht="12.75">
      <c r="B76" s="45"/>
    </row>
    <row r="77" ht="12.75">
      <c r="B77" s="45"/>
    </row>
    <row r="78" ht="12.75">
      <c r="B78" s="45"/>
    </row>
    <row r="79" ht="12.75">
      <c r="B79" s="45"/>
    </row>
    <row r="80" ht="12.75">
      <c r="B80" s="45"/>
    </row>
    <row r="81" ht="12.75">
      <c r="B81" s="45"/>
    </row>
    <row r="82" ht="12.75">
      <c r="B82" s="45"/>
    </row>
    <row r="83" ht="12.75">
      <c r="B83" s="45"/>
    </row>
    <row r="84" ht="12.75">
      <c r="B84" s="45"/>
    </row>
    <row r="85" ht="12.75">
      <c r="B85" s="45"/>
    </row>
    <row r="86" ht="12.75">
      <c r="B86" s="45"/>
    </row>
    <row r="87" ht="12.75">
      <c r="B87" s="45"/>
    </row>
    <row r="88" ht="12.75">
      <c r="B88" s="45"/>
    </row>
    <row r="89" ht="12.75">
      <c r="B89" s="45"/>
    </row>
    <row r="90" ht="12.75">
      <c r="B90" s="45"/>
    </row>
    <row r="91" ht="12.75">
      <c r="B91" s="45"/>
    </row>
    <row r="92" ht="12.75">
      <c r="B92" s="45"/>
    </row>
    <row r="93" ht="12.75">
      <c r="B93" s="45"/>
    </row>
    <row r="94" ht="12.75">
      <c r="B94" s="45"/>
    </row>
    <row r="95" ht="12.75">
      <c r="B95" s="45"/>
    </row>
    <row r="96" ht="12.75">
      <c r="B96" s="45"/>
    </row>
    <row r="97" ht="12.75">
      <c r="B97" s="45"/>
    </row>
    <row r="98" ht="12.75">
      <c r="B98" s="45"/>
    </row>
    <row r="99" ht="12.75">
      <c r="B99" s="45"/>
    </row>
    <row r="100" ht="12.75">
      <c r="B100" s="45"/>
    </row>
    <row r="101" ht="12.75">
      <c r="B101" s="45"/>
    </row>
    <row r="102" ht="12.75">
      <c r="B102" s="45"/>
    </row>
    <row r="103" ht="12.75">
      <c r="B103" s="45"/>
    </row>
    <row r="104" ht="12.75">
      <c r="B104" s="45"/>
    </row>
    <row r="105" ht="12.75">
      <c r="B105" s="45"/>
    </row>
    <row r="106" ht="12.75">
      <c r="B106" s="45"/>
    </row>
    <row r="107" ht="12.75">
      <c r="B107" s="45"/>
    </row>
    <row r="108" ht="12.75">
      <c r="B108" s="45"/>
    </row>
    <row r="109" ht="12.75">
      <c r="B109" s="45"/>
    </row>
    <row r="110" ht="12.75">
      <c r="B110" s="45"/>
    </row>
    <row r="111" ht="12.75">
      <c r="B111" s="45"/>
    </row>
    <row r="112" ht="12.75">
      <c r="B112" s="45"/>
    </row>
    <row r="113" ht="12.75">
      <c r="B113" s="45"/>
    </row>
    <row r="114" ht="12.75">
      <c r="B114" s="45"/>
    </row>
    <row r="115" ht="12.75">
      <c r="B115" s="45"/>
    </row>
    <row r="116" ht="12.75">
      <c r="B116" s="45"/>
    </row>
    <row r="117" ht="12.75">
      <c r="B117" s="45"/>
    </row>
    <row r="118" ht="12.75">
      <c r="B118" s="45"/>
    </row>
    <row r="119" ht="12.75">
      <c r="B119" s="45"/>
    </row>
    <row r="120" ht="12.75">
      <c r="B120" s="45"/>
    </row>
    <row r="121" ht="12.75">
      <c r="B121" s="45"/>
    </row>
    <row r="122" ht="12.75">
      <c r="B122" s="45"/>
    </row>
    <row r="123" ht="12.75">
      <c r="B123" s="45"/>
    </row>
    <row r="124" ht="12.75">
      <c r="B124" s="45"/>
    </row>
    <row r="125" ht="12.75">
      <c r="B125" s="45"/>
    </row>
    <row r="126" ht="12.75">
      <c r="B126" s="45"/>
    </row>
    <row r="127" ht="12.75">
      <c r="B127" s="45"/>
    </row>
    <row r="128" ht="12.75">
      <c r="B128" s="45"/>
    </row>
    <row r="129" ht="12.75">
      <c r="B129" s="45"/>
    </row>
    <row r="130" ht="12.75">
      <c r="B130" s="45"/>
    </row>
    <row r="131" ht="12.75">
      <c r="B131" s="45"/>
    </row>
    <row r="132" ht="12.75">
      <c r="B132" s="45"/>
    </row>
    <row r="133" ht="12.75">
      <c r="B133" s="45"/>
    </row>
    <row r="134" ht="12.75">
      <c r="B134" s="45"/>
    </row>
    <row r="135" ht="12.75">
      <c r="B135" s="45"/>
    </row>
    <row r="136" ht="12.75">
      <c r="B136" s="45"/>
    </row>
    <row r="137" ht="12.75">
      <c r="B137" s="45"/>
    </row>
    <row r="138" ht="12.75">
      <c r="B138" s="45"/>
    </row>
    <row r="139" ht="12.75">
      <c r="B139" s="45"/>
    </row>
    <row r="140" ht="12.75">
      <c r="B140" s="45"/>
    </row>
    <row r="141" ht="12.75">
      <c r="B141" s="45"/>
    </row>
    <row r="142" ht="12.75">
      <c r="B142" s="45"/>
    </row>
    <row r="143" ht="12.75">
      <c r="B143" s="45"/>
    </row>
    <row r="144" ht="12.75">
      <c r="B144" s="45"/>
    </row>
    <row r="145" ht="12.75">
      <c r="B145" s="45"/>
    </row>
    <row r="146" ht="12.75">
      <c r="B146" s="45"/>
    </row>
    <row r="147" ht="12.75">
      <c r="B147" s="45"/>
    </row>
    <row r="148" ht="12.75">
      <c r="B148" s="45"/>
    </row>
    <row r="149" ht="12.75">
      <c r="B149" s="45"/>
    </row>
    <row r="150" ht="12.75">
      <c r="B150" s="45"/>
    </row>
    <row r="151" ht="12.75">
      <c r="B151" s="45"/>
    </row>
    <row r="152" ht="12.75">
      <c r="B152" s="45"/>
    </row>
    <row r="153" ht="12.75">
      <c r="B153" s="45"/>
    </row>
    <row r="154" ht="12.75">
      <c r="B154" s="45"/>
    </row>
    <row r="155" ht="12.75">
      <c r="B155" s="45"/>
    </row>
    <row r="156" ht="12.75">
      <c r="B156" s="45"/>
    </row>
    <row r="157" ht="12.75">
      <c r="B157" s="45"/>
    </row>
    <row r="158" ht="12.75">
      <c r="B158" s="45"/>
    </row>
    <row r="159" ht="12.75">
      <c r="B159" s="45"/>
    </row>
    <row r="160" ht="12.75">
      <c r="B160" s="45"/>
    </row>
    <row r="161" ht="12.75">
      <c r="B161" s="45"/>
    </row>
    <row r="162" ht="12.75">
      <c r="B162" s="45"/>
    </row>
    <row r="163" ht="12.75">
      <c r="B163" s="45"/>
    </row>
    <row r="164" ht="12.75">
      <c r="B164" s="45"/>
    </row>
    <row r="165" ht="12.75">
      <c r="B165" s="45"/>
    </row>
    <row r="166" ht="12.75">
      <c r="B166" s="45"/>
    </row>
    <row r="167" ht="12.75">
      <c r="B167" s="45"/>
    </row>
    <row r="168" ht="12.75">
      <c r="B168" s="45"/>
    </row>
    <row r="169" ht="12.75">
      <c r="B169" s="45"/>
    </row>
    <row r="170" ht="12.75">
      <c r="B170" s="45"/>
    </row>
    <row r="171" ht="12.75">
      <c r="B171" s="45"/>
    </row>
    <row r="172" ht="12.75">
      <c r="B172" s="45"/>
    </row>
    <row r="173" ht="12.75">
      <c r="B173" s="45"/>
    </row>
    <row r="174" ht="12.75">
      <c r="B174" s="45"/>
    </row>
    <row r="175" ht="12.75">
      <c r="B175" s="45"/>
    </row>
    <row r="176" ht="12.75">
      <c r="B176" s="45"/>
    </row>
    <row r="177" ht="12.75">
      <c r="B177" s="45"/>
    </row>
    <row r="178" ht="12.75">
      <c r="B178" s="45"/>
    </row>
    <row r="179" ht="12.75">
      <c r="B179" s="45"/>
    </row>
    <row r="180" ht="12.75">
      <c r="B180" s="45"/>
    </row>
    <row r="181" ht="12.75">
      <c r="B181" s="45"/>
    </row>
    <row r="182" ht="12.75">
      <c r="B182" s="45"/>
    </row>
    <row r="183" ht="12.75">
      <c r="B183" s="45"/>
    </row>
    <row r="184" ht="12.75">
      <c r="B184" s="45"/>
    </row>
    <row r="185" ht="12.75">
      <c r="B185" s="45"/>
    </row>
    <row r="186" ht="12.75">
      <c r="B186" s="45"/>
    </row>
    <row r="187" ht="12.75">
      <c r="B187" s="45"/>
    </row>
    <row r="188" ht="12.75">
      <c r="B188" s="45"/>
    </row>
    <row r="189" ht="12.75">
      <c r="B189" s="45"/>
    </row>
    <row r="190" ht="12.75">
      <c r="B190" s="45"/>
    </row>
    <row r="191" ht="12.75">
      <c r="B191" s="45"/>
    </row>
    <row r="192" ht="12.75">
      <c r="B192" s="45"/>
    </row>
    <row r="193" ht="12.75">
      <c r="B193" s="45"/>
    </row>
    <row r="194" ht="12.75">
      <c r="B194" s="45"/>
    </row>
    <row r="195" ht="12.75">
      <c r="B195" s="45"/>
    </row>
    <row r="196" ht="12.75">
      <c r="B196" s="45"/>
    </row>
    <row r="197" ht="12.75">
      <c r="B197" s="45"/>
    </row>
    <row r="198" ht="12.75">
      <c r="B198" s="45"/>
    </row>
    <row r="199" ht="12.75">
      <c r="B199" s="45"/>
    </row>
    <row r="200" ht="12.75">
      <c r="B200" s="45"/>
    </row>
    <row r="201" ht="12.75">
      <c r="B201" s="45"/>
    </row>
    <row r="202" ht="12.75">
      <c r="B202" s="45"/>
    </row>
    <row r="203" ht="12.75">
      <c r="B203" s="45"/>
    </row>
    <row r="204" ht="12.75">
      <c r="B204" s="45"/>
    </row>
    <row r="205" ht="12.75">
      <c r="B205" s="45"/>
    </row>
    <row r="206" ht="12.75">
      <c r="B206" s="45"/>
    </row>
    <row r="207" ht="12.75">
      <c r="B207" s="45"/>
    </row>
    <row r="208" ht="12.75">
      <c r="B208" s="45"/>
    </row>
    <row r="209" ht="12.75">
      <c r="B209" s="45"/>
    </row>
    <row r="210" ht="12.75">
      <c r="B210" s="45"/>
    </row>
    <row r="211" ht="12.75">
      <c r="B211" s="45"/>
    </row>
    <row r="212" ht="12.75">
      <c r="B212" s="45"/>
    </row>
    <row r="213" ht="12.75">
      <c r="B213" s="45"/>
    </row>
    <row r="214" ht="12.75">
      <c r="B214" s="45"/>
    </row>
    <row r="215" ht="12.75">
      <c r="B215" s="45"/>
    </row>
    <row r="216" ht="12.75">
      <c r="B216" s="45"/>
    </row>
    <row r="217" ht="12.75">
      <c r="B217" s="45"/>
    </row>
    <row r="218" ht="12.75">
      <c r="B218" s="45"/>
    </row>
    <row r="219" ht="12.75">
      <c r="B219" s="45"/>
    </row>
    <row r="220" ht="12.75">
      <c r="B220" s="45"/>
    </row>
    <row r="221" ht="12.75">
      <c r="B221" s="45"/>
    </row>
    <row r="222" ht="12.75">
      <c r="B222" s="45"/>
    </row>
    <row r="223" ht="12.75">
      <c r="B223" s="45"/>
    </row>
    <row r="224" ht="12.75">
      <c r="B224" s="45"/>
    </row>
    <row r="225" ht="12.75">
      <c r="B225" s="45"/>
    </row>
    <row r="226" ht="12.75">
      <c r="B226" s="45"/>
    </row>
    <row r="227" ht="12.75">
      <c r="B227" s="45"/>
    </row>
    <row r="228" ht="12.75">
      <c r="B228" s="45"/>
    </row>
    <row r="229" ht="12.75">
      <c r="B229" s="45"/>
    </row>
    <row r="230" ht="12.75">
      <c r="B230" s="45"/>
    </row>
    <row r="231" ht="12.75">
      <c r="B231" s="45"/>
    </row>
    <row r="232" ht="12.75">
      <c r="B232" s="45"/>
    </row>
    <row r="233" ht="12.75">
      <c r="B233" s="45"/>
    </row>
    <row r="234" ht="12.75">
      <c r="B234" s="45"/>
    </row>
    <row r="235" ht="12.75">
      <c r="B235" s="45"/>
    </row>
    <row r="236" ht="12.75">
      <c r="B236" s="45"/>
    </row>
    <row r="237" ht="12.75">
      <c r="B237" s="45"/>
    </row>
    <row r="238" ht="12.75">
      <c r="B238" s="45"/>
    </row>
    <row r="239" ht="12.75">
      <c r="B239" s="45"/>
    </row>
    <row r="240" ht="12.75">
      <c r="B240" s="45"/>
    </row>
    <row r="241" ht="12.75">
      <c r="B241" s="45"/>
    </row>
    <row r="242" ht="12.75">
      <c r="B242" s="45"/>
    </row>
    <row r="243" ht="12.75">
      <c r="B243" s="45"/>
    </row>
    <row r="244" ht="12.75">
      <c r="B244" s="45"/>
    </row>
    <row r="245" ht="12.75">
      <c r="B245" s="45"/>
    </row>
    <row r="246" ht="12.75">
      <c r="B246" s="45"/>
    </row>
    <row r="247" ht="12.75">
      <c r="B247" s="45"/>
    </row>
    <row r="248" ht="12.75">
      <c r="B248" s="45"/>
    </row>
    <row r="249" ht="12.75">
      <c r="B249" s="45"/>
    </row>
    <row r="250" ht="12.75">
      <c r="B250" s="45"/>
    </row>
    <row r="251" ht="12.75">
      <c r="B251" s="45"/>
    </row>
    <row r="252" ht="12.75">
      <c r="B252" s="45"/>
    </row>
    <row r="253" ht="12.75">
      <c r="B253" s="45"/>
    </row>
    <row r="254" ht="12.75">
      <c r="B254" s="45"/>
    </row>
    <row r="255" ht="12.75">
      <c r="B255" s="45"/>
    </row>
    <row r="256" ht="12.75">
      <c r="B256" s="45"/>
    </row>
    <row r="257" ht="12.75">
      <c r="B257" s="45"/>
    </row>
    <row r="258" ht="12.75">
      <c r="B258" s="45"/>
    </row>
    <row r="259" ht="12.75">
      <c r="B259" s="45"/>
    </row>
    <row r="260" ht="12.75">
      <c r="B260" s="45"/>
    </row>
    <row r="261" ht="12.75">
      <c r="B261" s="45"/>
    </row>
    <row r="262" ht="12.75">
      <c r="B262" s="45"/>
    </row>
    <row r="263" ht="12.75">
      <c r="B263" s="45"/>
    </row>
    <row r="264" ht="12.75">
      <c r="B264" s="45"/>
    </row>
    <row r="265" ht="12.75">
      <c r="B265" s="45"/>
    </row>
    <row r="266" ht="12.75">
      <c r="B266" s="45"/>
    </row>
    <row r="267" ht="12.75">
      <c r="B267" s="45"/>
    </row>
    <row r="268" ht="12.75">
      <c r="B268" s="45"/>
    </row>
    <row r="269" ht="12.75">
      <c r="B269" s="45"/>
    </row>
    <row r="270" ht="12.75">
      <c r="B270" s="45"/>
    </row>
    <row r="271" ht="12.75">
      <c r="B271" s="45"/>
    </row>
    <row r="272" ht="12.75">
      <c r="B272" s="45"/>
    </row>
    <row r="273" ht="12.75">
      <c r="B273" s="45"/>
    </row>
    <row r="274" ht="12.75">
      <c r="B274" s="45"/>
    </row>
    <row r="275" ht="12.75">
      <c r="B275" s="45"/>
    </row>
    <row r="276" ht="12.75">
      <c r="B276" s="45"/>
    </row>
    <row r="277" ht="12.75">
      <c r="B277" s="45"/>
    </row>
    <row r="278" ht="12.75">
      <c r="B278" s="45"/>
    </row>
    <row r="279" ht="12.75">
      <c r="B279" s="45"/>
    </row>
    <row r="280" ht="12.75">
      <c r="B280" s="45"/>
    </row>
    <row r="281" ht="12.75">
      <c r="B281" s="45"/>
    </row>
    <row r="282" ht="12.75">
      <c r="B282" s="45"/>
    </row>
    <row r="283" ht="12.75">
      <c r="B283" s="45"/>
    </row>
    <row r="284" ht="12.75">
      <c r="B284" s="45"/>
    </row>
    <row r="285" ht="12.75">
      <c r="B285" s="45"/>
    </row>
    <row r="286" ht="12.75">
      <c r="B286" s="45"/>
    </row>
    <row r="287" ht="12.75">
      <c r="B287" s="45"/>
    </row>
    <row r="288" ht="12.75">
      <c r="B288" s="45"/>
    </row>
    <row r="289" ht="12.75">
      <c r="B289" s="45"/>
    </row>
    <row r="290" ht="12.75">
      <c r="B290" s="45"/>
    </row>
    <row r="291" ht="12.75">
      <c r="B291" s="45"/>
    </row>
    <row r="292" ht="12.75">
      <c r="B292" s="45"/>
    </row>
    <row r="293" ht="12.75">
      <c r="B293" s="45"/>
    </row>
    <row r="294" ht="12.75">
      <c r="B294" s="45"/>
    </row>
    <row r="295" ht="12.75">
      <c r="B295" s="45"/>
    </row>
    <row r="296" ht="12.75">
      <c r="B296" s="45"/>
    </row>
    <row r="297" ht="12.75">
      <c r="B297" s="45"/>
    </row>
    <row r="298" ht="12.75">
      <c r="B298" s="45"/>
    </row>
    <row r="299" ht="12.75">
      <c r="B299" s="45"/>
    </row>
    <row r="300" ht="12.75">
      <c r="B300" s="45"/>
    </row>
    <row r="301" ht="12.75">
      <c r="B301" s="45"/>
    </row>
    <row r="302" ht="12.75">
      <c r="B302" s="45"/>
    </row>
    <row r="303" ht="12.75">
      <c r="B303" s="45"/>
    </row>
    <row r="304" ht="12.75">
      <c r="B304" s="45"/>
    </row>
    <row r="305" ht="12.75">
      <c r="B305" s="45"/>
    </row>
    <row r="306" ht="12.75">
      <c r="B306" s="45"/>
    </row>
    <row r="307" ht="12.75">
      <c r="B307" s="45"/>
    </row>
    <row r="308" ht="12.75">
      <c r="B308" s="45"/>
    </row>
    <row r="309" ht="12.75">
      <c r="B309" s="45"/>
    </row>
    <row r="310" ht="12.75">
      <c r="B310" s="45"/>
    </row>
    <row r="311" ht="12.75">
      <c r="B311" s="45"/>
    </row>
    <row r="312" ht="12.75">
      <c r="B312" s="45"/>
    </row>
    <row r="313" ht="12.75">
      <c r="B313" s="45"/>
    </row>
    <row r="314" ht="12.75">
      <c r="B314" s="45"/>
    </row>
    <row r="315" ht="12.75">
      <c r="B315" s="45"/>
    </row>
    <row r="316" ht="12.75">
      <c r="B316" s="45"/>
    </row>
    <row r="317" ht="12.75">
      <c r="B317" s="45"/>
    </row>
    <row r="318" ht="12.75">
      <c r="B318" s="45"/>
    </row>
    <row r="319" ht="12.75">
      <c r="B319" s="45"/>
    </row>
    <row r="320" ht="12.75">
      <c r="B320" s="45"/>
    </row>
    <row r="321" ht="12.75">
      <c r="B321" s="45"/>
    </row>
    <row r="322" ht="12.75">
      <c r="B322" s="45"/>
    </row>
    <row r="323" ht="12.75">
      <c r="B323" s="45"/>
    </row>
    <row r="324" ht="12.75">
      <c r="B324" s="45"/>
    </row>
    <row r="325" ht="12.75">
      <c r="B325" s="45"/>
    </row>
    <row r="326" ht="12.75">
      <c r="B326" s="45"/>
    </row>
    <row r="327" ht="12.75">
      <c r="B327" s="45"/>
    </row>
    <row r="328" ht="12.75">
      <c r="B328" s="45"/>
    </row>
    <row r="329" ht="12.75">
      <c r="B329" s="45"/>
    </row>
    <row r="330" ht="12.75">
      <c r="B330" s="45"/>
    </row>
    <row r="331" ht="12.75">
      <c r="B331" s="45"/>
    </row>
    <row r="332" ht="12.75">
      <c r="B332" s="45"/>
    </row>
    <row r="333" ht="12.75">
      <c r="B333" s="45"/>
    </row>
    <row r="334" ht="12.75">
      <c r="B334" s="45"/>
    </row>
    <row r="335" ht="12.75">
      <c r="B335" s="45"/>
    </row>
    <row r="336" ht="12.75">
      <c r="B336" s="45"/>
    </row>
    <row r="337" ht="12.75">
      <c r="B337" s="45"/>
    </row>
    <row r="338" ht="12.75">
      <c r="B338" s="45"/>
    </row>
    <row r="339" ht="12.75">
      <c r="B339" s="45"/>
    </row>
    <row r="340" ht="12.75">
      <c r="B340" s="45"/>
    </row>
    <row r="341" ht="12.75">
      <c r="B341" s="45"/>
    </row>
    <row r="342" ht="12.75">
      <c r="B342" s="45"/>
    </row>
    <row r="343" ht="12.75">
      <c r="B343" s="45"/>
    </row>
    <row r="344" ht="12.75">
      <c r="B344" s="45"/>
    </row>
    <row r="345" ht="12.75">
      <c r="B345" s="45"/>
    </row>
    <row r="346" ht="12.75">
      <c r="B346" s="45"/>
    </row>
    <row r="347" ht="12.75">
      <c r="B347" s="45"/>
    </row>
    <row r="348" ht="12.75">
      <c r="B348" s="45"/>
    </row>
    <row r="349" ht="12.75">
      <c r="B349" s="45"/>
    </row>
    <row r="350" ht="12.75">
      <c r="B350" s="45"/>
    </row>
    <row r="351" ht="12.75">
      <c r="B351" s="45"/>
    </row>
    <row r="352" ht="12.75">
      <c r="B352" s="45"/>
    </row>
    <row r="353" ht="12.75">
      <c r="B353" s="45"/>
    </row>
    <row r="354" ht="12.75">
      <c r="B354" s="45"/>
    </row>
    <row r="355" ht="12.75">
      <c r="B355" s="45"/>
    </row>
    <row r="356" ht="12.75">
      <c r="B356" s="45"/>
    </row>
    <row r="357" ht="12.75">
      <c r="B357" s="45"/>
    </row>
    <row r="358" ht="12.75">
      <c r="B358" s="45"/>
    </row>
    <row r="359" ht="12.75">
      <c r="B359" s="45"/>
    </row>
    <row r="360" ht="12.75">
      <c r="B360" s="45"/>
    </row>
    <row r="361" ht="12.75">
      <c r="B361" s="45"/>
    </row>
    <row r="362" ht="12.75">
      <c r="B362" s="45"/>
    </row>
    <row r="363" ht="12.75">
      <c r="B363" s="45"/>
    </row>
    <row r="364" ht="12.75">
      <c r="B364" s="45"/>
    </row>
    <row r="365" ht="12.75">
      <c r="B365" s="45"/>
    </row>
    <row r="366" ht="12.75">
      <c r="B366" s="45"/>
    </row>
    <row r="367" ht="12.75">
      <c r="B367" s="45"/>
    </row>
    <row r="368" ht="12.75">
      <c r="B368" s="45"/>
    </row>
    <row r="369" ht="12.75">
      <c r="B369" s="45"/>
    </row>
    <row r="370" ht="12.75">
      <c r="B370" s="45"/>
    </row>
    <row r="371" ht="12.75">
      <c r="B371" s="45"/>
    </row>
    <row r="372" ht="12.75">
      <c r="B372" s="45"/>
    </row>
    <row r="373" ht="12.75">
      <c r="B373" s="45"/>
    </row>
    <row r="374" ht="12.75">
      <c r="B374" s="45"/>
    </row>
    <row r="375" ht="12.75">
      <c r="B375" s="45"/>
    </row>
    <row r="376" ht="12.75">
      <c r="B376" s="45"/>
    </row>
    <row r="377" ht="12.75">
      <c r="B377" s="45"/>
    </row>
    <row r="378" ht="12.75">
      <c r="B378" s="45"/>
    </row>
    <row r="379" ht="12.75">
      <c r="B379" s="45"/>
    </row>
    <row r="380" ht="12.75">
      <c r="B380" s="45"/>
    </row>
    <row r="381" ht="12.75">
      <c r="B381" s="45"/>
    </row>
    <row r="382" ht="12.75">
      <c r="B382" s="45"/>
    </row>
    <row r="383" ht="12.75">
      <c r="B383" s="45"/>
    </row>
    <row r="384" ht="12.75">
      <c r="B384" s="45"/>
    </row>
    <row r="385" ht="12.75">
      <c r="B385" s="45"/>
    </row>
    <row r="386" ht="12.75">
      <c r="B386" s="45"/>
    </row>
    <row r="387" ht="12.75">
      <c r="B387" s="45"/>
    </row>
    <row r="388" ht="12.75">
      <c r="B388" s="45"/>
    </row>
    <row r="389" ht="12.75">
      <c r="B389" s="45"/>
    </row>
    <row r="390" ht="12.75">
      <c r="B390" s="45"/>
    </row>
    <row r="391" ht="12.75">
      <c r="B391" s="45"/>
    </row>
    <row r="392" ht="12.75">
      <c r="B392" s="45"/>
    </row>
    <row r="393" ht="12.75">
      <c r="B393" s="45"/>
    </row>
    <row r="394" ht="12.75">
      <c r="B394" s="45"/>
    </row>
    <row r="395" ht="12.75">
      <c r="B395" s="45"/>
    </row>
    <row r="396" ht="12.75">
      <c r="B396" s="45"/>
    </row>
    <row r="397" ht="12.75">
      <c r="B397" s="45"/>
    </row>
    <row r="398" ht="12.75">
      <c r="B398" s="45"/>
    </row>
    <row r="399" ht="12.75">
      <c r="B399" s="45"/>
    </row>
    <row r="400" ht="12.75">
      <c r="B400" s="45"/>
    </row>
    <row r="401" ht="12.75">
      <c r="B401" s="45"/>
    </row>
    <row r="402" ht="12.75">
      <c r="B402" s="45"/>
    </row>
    <row r="403" ht="12.75">
      <c r="B403" s="45"/>
    </row>
    <row r="404" ht="12.75">
      <c r="B404" s="45"/>
    </row>
    <row r="405" ht="12.75">
      <c r="B405" s="45"/>
    </row>
    <row r="406" ht="12.75">
      <c r="B406" s="45"/>
    </row>
    <row r="407" ht="12.75">
      <c r="B407" s="45"/>
    </row>
    <row r="408" ht="12.75">
      <c r="B408" s="45"/>
    </row>
    <row r="409" ht="12.75">
      <c r="B409" s="45"/>
    </row>
    <row r="410" ht="12.75">
      <c r="B410" s="45"/>
    </row>
    <row r="411" ht="12.75">
      <c r="B411" s="45"/>
    </row>
    <row r="412" ht="12.75">
      <c r="B412" s="45"/>
    </row>
    <row r="413" ht="12.75">
      <c r="B413" s="45"/>
    </row>
    <row r="414" ht="12.75">
      <c r="B414" s="45"/>
    </row>
    <row r="415" ht="12.75">
      <c r="B415" s="45"/>
    </row>
    <row r="416" ht="12.75">
      <c r="B416" s="45"/>
    </row>
    <row r="417" ht="12.75">
      <c r="B417" s="45"/>
    </row>
    <row r="418" ht="12.75">
      <c r="B418" s="45"/>
    </row>
    <row r="419" ht="12.75">
      <c r="B419" s="45"/>
    </row>
    <row r="420" ht="12.75">
      <c r="B420" s="45"/>
    </row>
    <row r="421" ht="12.75">
      <c r="B421" s="45"/>
    </row>
    <row r="422" ht="12.75">
      <c r="B422" s="45"/>
    </row>
    <row r="423" ht="12.75">
      <c r="B423" s="45"/>
    </row>
    <row r="424" ht="12.75">
      <c r="B424" s="45"/>
    </row>
    <row r="425" ht="12.75">
      <c r="B425" s="45"/>
    </row>
    <row r="426" ht="12.75">
      <c r="B426" s="45"/>
    </row>
    <row r="427" ht="12.75">
      <c r="B427" s="45"/>
    </row>
    <row r="428" ht="12.75">
      <c r="B428" s="45"/>
    </row>
    <row r="429" ht="12.75">
      <c r="B429" s="45"/>
    </row>
    <row r="430" ht="12.75">
      <c r="B430" s="45"/>
    </row>
    <row r="431" ht="12.75">
      <c r="B431" s="45"/>
    </row>
    <row r="432" ht="12.75">
      <c r="B432" s="45"/>
    </row>
    <row r="433" ht="12.75">
      <c r="B433" s="45"/>
    </row>
    <row r="434" ht="12.75">
      <c r="B434" s="45"/>
    </row>
    <row r="435" ht="12.75">
      <c r="B435" s="45"/>
    </row>
    <row r="436" ht="12.75">
      <c r="B436" s="45"/>
    </row>
    <row r="437" ht="12.75">
      <c r="B437" s="45"/>
    </row>
    <row r="438" ht="12.75">
      <c r="B438" s="45"/>
    </row>
    <row r="439" ht="12.75">
      <c r="B439" s="45"/>
    </row>
    <row r="440" ht="12.75">
      <c r="B440" s="45"/>
    </row>
    <row r="441" ht="12.75">
      <c r="B441" s="45"/>
    </row>
    <row r="442" ht="12.75">
      <c r="B442" s="45"/>
    </row>
    <row r="443" ht="12.75">
      <c r="B443" s="45"/>
    </row>
    <row r="444" ht="12.75">
      <c r="B444" s="45"/>
    </row>
    <row r="445" ht="12.75">
      <c r="B445" s="45"/>
    </row>
    <row r="446" ht="12.75">
      <c r="B446" s="45"/>
    </row>
    <row r="447" ht="12.75">
      <c r="B447" s="45"/>
    </row>
    <row r="448" ht="12.75">
      <c r="B448" s="45"/>
    </row>
    <row r="449" ht="12.75">
      <c r="B449" s="45"/>
    </row>
    <row r="450" ht="12.75">
      <c r="B450" s="45"/>
    </row>
  </sheetData>
  <mergeCells count="10">
    <mergeCell ref="D1:F1"/>
    <mergeCell ref="D2:F2"/>
    <mergeCell ref="D3:F3"/>
    <mergeCell ref="C32:F32"/>
    <mergeCell ref="A5:F5"/>
    <mergeCell ref="A8:A9"/>
    <mergeCell ref="B8:B9"/>
    <mergeCell ref="C8:C9"/>
    <mergeCell ref="D8:E8"/>
    <mergeCell ref="F8:F9"/>
  </mergeCells>
  <printOptions horizontalCentered="1"/>
  <pageMargins left="0.72" right="0.1968503937007874" top="0.25" bottom="0.32" header="0.15748031496062992" footer="0"/>
  <pageSetup horizontalDpi="300" verticalDpi="300" orientation="portrait" paperSize="9" scale="72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Admin</cp:lastModifiedBy>
  <cp:lastPrinted>2011-07-29T10:05:43Z</cp:lastPrinted>
  <dcterms:created xsi:type="dcterms:W3CDTF">2001-12-26T15:52:11Z</dcterms:created>
  <dcterms:modified xsi:type="dcterms:W3CDTF">2011-08-03T11:50:52Z</dcterms:modified>
  <cp:category/>
  <cp:version/>
  <cp:contentType/>
  <cp:contentStatus/>
</cp:coreProperties>
</file>