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8" windowWidth="19020" windowHeight="8592" activeTab="1"/>
  </bookViews>
  <sheets>
    <sheet name="ведомость" sheetId="1" r:id="rId1"/>
    <sheet name="анализ" sheetId="2" r:id="rId2"/>
  </sheets>
  <definedNames>
    <definedName name="_xlnm._FilterDatabase" localSheetId="1" hidden="1">анализ!$A$11:$V$23</definedName>
  </definedNames>
  <calcPr calcId="144525"/>
</workbook>
</file>

<file path=xl/calcChain.xml><?xml version="1.0" encoding="utf-8"?>
<calcChain xmlns="http://schemas.openxmlformats.org/spreadsheetml/2006/main">
  <c r="A15" i="2" l="1"/>
  <c r="A16" i="2" s="1"/>
  <c r="A17" i="2" s="1"/>
  <c r="A18" i="2" s="1"/>
  <c r="A19" i="2" s="1"/>
  <c r="A20" i="2" s="1"/>
  <c r="A21" i="2" s="1"/>
  <c r="A22" i="2" s="1"/>
  <c r="A23" i="2" s="1"/>
  <c r="A14" i="2"/>
  <c r="F17" i="1" l="1"/>
</calcChain>
</file>

<file path=xl/sharedStrings.xml><?xml version="1.0" encoding="utf-8"?>
<sst xmlns="http://schemas.openxmlformats.org/spreadsheetml/2006/main" count="101" uniqueCount="69">
  <si>
    <t>Тарифи на послуги з утримання будинків, споруд та прибудинкових територій по будинку за адресою: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</si>
  <si>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</si>
  <si>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</si>
  <si>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</si>
  <si>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</si>
  <si>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послуг:</t>
  </si>
  <si>
    <t>Прибирання прибудинкової території</t>
  </si>
  <si>
    <t>Прибирання сходових кліток</t>
  </si>
  <si>
    <t>Вивезення  побутових  відходів (збирання, зберігання, перевезення, перероблення, утилізація, знешкодження та захоронення)</t>
  </si>
  <si>
    <t>Прибирання підваліу, технічних поверхів та покрівлі</t>
  </si>
  <si>
    <t>Технічне обслуговування ліфтів</t>
  </si>
  <si>
    <t>Обслуговування систем диспетчеризації</t>
  </si>
  <si>
    <t>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</si>
  <si>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Дератизація</t>
  </si>
  <si>
    <t>Дезінсекція</t>
  </si>
  <si>
    <t>Обслуговування димових та вентиляційних каналів</t>
  </si>
  <si>
    <t>Технічне обслуговування та поточного ремонту мереж електропостачання та електрообладнання, систем протипожежної автоматики та димовидалення</t>
  </si>
  <si>
    <t>Поточний ремонт конструктивних елементів, внутрішньобудинкових систем гарячого і холодного водопостачання, водовідведення, теплопостачання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</t>
  </si>
  <si>
    <t>Поливання дворів, клумб і газонів</t>
  </si>
  <si>
    <t>Прибирання і вивезення снігу, посипання частини прибудинкової території, призначеної для проходу та проїзду, протиожеледними сумішами</t>
  </si>
  <si>
    <t>Експлуатація номерних знаків на будинках</t>
  </si>
  <si>
    <t>Освітлення місць загального користування і підвалів та підкачування води</t>
  </si>
  <si>
    <t>Енергопостачання ліфтів</t>
  </si>
  <si>
    <t>Адреса</t>
  </si>
  <si>
    <t>№</t>
  </si>
  <si>
    <t>поверхів</t>
  </si>
  <si>
    <t>загальна площа, м2</t>
  </si>
  <si>
    <t>вул. В.Чорновола, 40а</t>
  </si>
  <si>
    <t>вул. Г.Полуботка, 120</t>
  </si>
  <si>
    <t>вул. Гонча, 65</t>
  </si>
  <si>
    <t>вул. Гонча, 65-а</t>
  </si>
  <si>
    <t>вул. Корольова, 6</t>
  </si>
  <si>
    <t>вул. Освіти, 4-а</t>
  </si>
  <si>
    <t>вул. Освіти, 4-б</t>
  </si>
  <si>
    <t>вул. Рокоссовського, 6а</t>
  </si>
  <si>
    <t>вул. Толстого, 117-а</t>
  </si>
  <si>
    <t>вул. Толстого, 138-а</t>
  </si>
  <si>
    <t>вул. Ціолковського, 11-а</t>
  </si>
  <si>
    <t>ДОДАТОК</t>
  </si>
  <si>
    <t xml:space="preserve">до рішення виконавчого комітету </t>
  </si>
  <si>
    <t>Чернігівської міської ради</t>
  </si>
  <si>
    <t>Побудинкові тарифи  на послуги з утримання будинків і споруд та прибудинкових територій</t>
  </si>
  <si>
    <t>ДП  "СПУ" ПАТ "Чернігівоблбуд"</t>
  </si>
  <si>
    <r>
      <t>грн./м</t>
    </r>
    <r>
      <rPr>
        <u/>
        <vertAlign val="superscript"/>
        <sz val="14"/>
        <rFont val="Times New Roman"/>
        <family val="1"/>
        <charset val="204"/>
      </rPr>
      <t xml:space="preserve">2 </t>
    </r>
  </si>
  <si>
    <t>Секретар міської ради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</si>
  <si>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</si>
  <si>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</si>
  <si>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</si>
  <si>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</si>
  <si>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</si>
  <si>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</si>
  <si>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</si>
  <si>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</si>
  <si>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</si>
  <si>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</si>
  <si>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</si>
  <si>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</si>
  <si>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</si>
  <si>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</si>
  <si>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</si>
  <si>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</si>
  <si>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</si>
  <si>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</si>
  <si>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</si>
  <si>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</si>
  <si>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</si>
  <si>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Будинок</t>
  </si>
  <si>
    <t>"15 березня  2018 року №120</t>
  </si>
  <si>
    <t>М.П.Черненок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</si>
</sst>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#,##0.000"/>
    <numFmt numFmtId="167" formatCode="#,##0.0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u/>
      <vertAlign val="superscript"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164" fontId="1" fillId="0" borderId="2" xfId="0" applyNumberFormat="1" applyFont="1" applyBorder="1"/>
    <xf numFmtId="165" fontId="0" fillId="0" borderId="2" xfId="0" applyNumberFormat="1" applyBorder="1"/>
    <xf numFmtId="0" fontId="0" fillId="0" borderId="2" xfId="0" applyBorder="1"/>
    <xf numFmtId="165" fontId="1" fillId="0" borderId="2" xfId="0" applyNumberFormat="1" applyFont="1" applyBorder="1"/>
    <xf numFmtId="2" fontId="0" fillId="0" borderId="2" xfId="0" applyNumberFormat="1" applyBorder="1"/>
    <xf numFmtId="164" fontId="0" fillId="0" borderId="0" xfId="0" applyNumberFormat="1"/>
    <xf numFmtId="0" fontId="7" fillId="0" borderId="2" xfId="0" applyNumberFormat="1" applyFont="1" applyFill="1" applyBorder="1" applyAlignment="1" applyProtection="1">
      <alignment horizontal="center" vertical="center" textRotation="90" wrapText="1"/>
    </xf>
    <xf numFmtId="164" fontId="1" fillId="0" borderId="2" xfId="0" applyNumberFormat="1" applyFont="1" applyFill="1" applyBorder="1"/>
    <xf numFmtId="0" fontId="9" fillId="0" borderId="0" xfId="0" applyFont="1" applyFill="1" applyAlignment="1">
      <alignment vertical="center"/>
    </xf>
    <xf numFmtId="0" fontId="10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3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49" fontId="14" fillId="0" borderId="0" xfId="3" applyNumberFormat="1" applyFont="1" applyFill="1" applyBorder="1" applyAlignment="1" applyProtection="1">
      <alignment horizontal="right" vertical="center"/>
    </xf>
    <xf numFmtId="0" fontId="16" fillId="0" borderId="0" xfId="0" applyFont="1" applyFill="1"/>
    <xf numFmtId="166" fontId="16" fillId="0" borderId="0" xfId="0" applyNumberFormat="1" applyFont="1" applyFill="1" applyAlignment="1">
      <alignment horizontal="center"/>
    </xf>
    <xf numFmtId="166" fontId="16" fillId="0" borderId="0" xfId="0" applyNumberFormat="1" applyFont="1" applyFill="1" applyAlignment="1">
      <alignment horizontal="left"/>
    </xf>
    <xf numFmtId="167" fontId="16" fillId="0" borderId="0" xfId="0" applyNumberFormat="1" applyFont="1" applyFill="1" applyAlignment="1">
      <alignment horizontal="center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49" fontId="19" fillId="0" borderId="2" xfId="2" applyNumberFormat="1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5" fillId="0" borderId="1" xfId="2" applyNumberFormat="1" applyFont="1" applyFill="1" applyBorder="1" applyAlignment="1" applyProtection="1">
      <alignment horizontal="center" vertical="center" textRotation="90" wrapText="1"/>
    </xf>
    <xf numFmtId="49" fontId="5" fillId="0" borderId="3" xfId="2" applyNumberFormat="1" applyFont="1" applyFill="1" applyBorder="1" applyAlignment="1" applyProtection="1">
      <alignment horizontal="center" vertical="center" textRotation="90" wrapText="1"/>
    </xf>
    <xf numFmtId="49" fontId="6" fillId="0" borderId="2" xfId="3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9" fontId="4" fillId="0" borderId="1" xfId="1" applyNumberFormat="1" applyFont="1" applyFill="1" applyBorder="1" applyAlignment="1" applyProtection="1">
      <alignment horizontal="center" vertical="center" textRotation="90" wrapText="1"/>
    </xf>
    <xf numFmtId="49" fontId="4" fillId="0" borderId="3" xfId="1" applyNumberFormat="1" applyFont="1" applyFill="1" applyBorder="1" applyAlignment="1" applyProtection="1">
      <alignment horizontal="center" vertical="center" textRotation="90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49" fontId="11" fillId="0" borderId="0" xfId="3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textRotation="90" wrapText="1"/>
    </xf>
    <xf numFmtId="49" fontId="5" fillId="0" borderId="2" xfId="2" applyNumberFormat="1" applyFont="1" applyFill="1" applyBorder="1" applyAlignment="1" applyProtection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2 4" xfId="2"/>
    <cellStyle name="Обыч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B1" zoomScale="72" zoomScaleNormal="72" workbookViewId="0">
      <selection activeCell="B6" sqref="B6:B16"/>
    </sheetView>
  </sheetViews>
  <sheetFormatPr defaultRowHeight="14.4" x14ac:dyDescent="0.3"/>
  <cols>
    <col min="1" max="1" width="6.5546875" customWidth="1"/>
    <col min="2" max="2" width="26.33203125" customWidth="1"/>
    <col min="3" max="3" width="9.109375" bestFit="1" customWidth="1"/>
    <col min="4" max="4" width="9.109375" customWidth="1"/>
  </cols>
  <sheetData>
    <row r="1" spans="1:25" ht="18" x14ac:dyDescent="0.35">
      <c r="A1" s="1" t="s">
        <v>0</v>
      </c>
    </row>
    <row r="2" spans="1:25" ht="15" x14ac:dyDescent="0.25">
      <c r="E2" s="2"/>
    </row>
    <row r="3" spans="1:25" ht="15.75" customHeight="1" x14ac:dyDescent="0.25">
      <c r="E3" s="2"/>
    </row>
    <row r="4" spans="1:25" ht="15.6" x14ac:dyDescent="0.3">
      <c r="A4" s="39" t="s">
        <v>24</v>
      </c>
      <c r="B4" s="38" t="s">
        <v>23</v>
      </c>
      <c r="C4" s="41" t="s">
        <v>25</v>
      </c>
      <c r="D4" s="41" t="s">
        <v>26</v>
      </c>
      <c r="E4" s="43" t="s">
        <v>1</v>
      </c>
      <c r="F4" s="35" t="s">
        <v>2</v>
      </c>
      <c r="G4" s="35" t="s">
        <v>3</v>
      </c>
      <c r="H4" s="35" t="s">
        <v>4</v>
      </c>
      <c r="I4" s="37" t="s">
        <v>5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98" customHeight="1" x14ac:dyDescent="0.3">
      <c r="A5" s="40"/>
      <c r="B5" s="38"/>
      <c r="C5" s="42"/>
      <c r="D5" s="42"/>
      <c r="E5" s="44"/>
      <c r="F5" s="36"/>
      <c r="G5" s="36"/>
      <c r="H5" s="36"/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  <c r="R5" s="3" t="s">
        <v>15</v>
      </c>
      <c r="S5" s="3" t="s">
        <v>16</v>
      </c>
      <c r="T5" s="3" t="s">
        <v>17</v>
      </c>
      <c r="U5" s="3" t="s">
        <v>18</v>
      </c>
      <c r="V5" s="3" t="s">
        <v>19</v>
      </c>
      <c r="W5" s="3" t="s">
        <v>20</v>
      </c>
      <c r="X5" s="3" t="s">
        <v>21</v>
      </c>
      <c r="Y5" s="3" t="s">
        <v>22</v>
      </c>
    </row>
    <row r="6" spans="1:25" x14ac:dyDescent="0.3">
      <c r="A6" s="6">
        <v>1</v>
      </c>
      <c r="B6" s="6" t="s">
        <v>27</v>
      </c>
      <c r="C6" s="6">
        <v>10</v>
      </c>
      <c r="D6" s="8">
        <v>2583.6999999999998</v>
      </c>
      <c r="E6" s="4">
        <v>3.0366850989566321</v>
      </c>
      <c r="F6" s="4">
        <v>3.7357888786367122</v>
      </c>
      <c r="G6" s="4">
        <v>2.6060886999693675</v>
      </c>
      <c r="H6" s="4">
        <v>2.1524970544916275</v>
      </c>
      <c r="I6" s="5">
        <v>0.44169384182436039</v>
      </c>
      <c r="J6" s="5">
        <v>0.45359164547774028</v>
      </c>
      <c r="K6" s="5">
        <v>0.43059639898726465</v>
      </c>
      <c r="L6" s="5">
        <v>2.1625038736328654E-2</v>
      </c>
      <c r="M6" s="5">
        <v>0.32108425399994389</v>
      </c>
      <c r="N6" s="5">
        <v>0</v>
      </c>
      <c r="O6" s="5">
        <v>0.1716794388175269</v>
      </c>
      <c r="P6" s="5">
        <v>3.5139818176306993E-2</v>
      </c>
      <c r="Q6" s="5">
        <v>0</v>
      </c>
      <c r="R6" s="5">
        <v>1.3915441116966047E-2</v>
      </c>
      <c r="S6" s="5">
        <v>7.978359970479236E-2</v>
      </c>
      <c r="T6" s="5">
        <v>0.72941292528535606</v>
      </c>
      <c r="U6" s="5">
        <v>0</v>
      </c>
      <c r="V6" s="5">
        <v>4.7673635563256864E-2</v>
      </c>
      <c r="W6" s="5">
        <v>2.0068428427359795E-3</v>
      </c>
      <c r="X6" s="5">
        <v>0.60956647242399731</v>
      </c>
      <c r="Y6" s="5">
        <v>0.37801952568013625</v>
      </c>
    </row>
    <row r="7" spans="1:25" x14ac:dyDescent="0.3">
      <c r="A7" s="6">
        <v>2</v>
      </c>
      <c r="B7" s="6" t="s">
        <v>28</v>
      </c>
      <c r="C7" s="6">
        <v>9</v>
      </c>
      <c r="D7" s="8">
        <v>2043.3</v>
      </c>
      <c r="E7" s="4">
        <v>3.5766803434826473</v>
      </c>
      <c r="F7" s="4">
        <v>4.42340591777055</v>
      </c>
      <c r="G7" s="4">
        <v>2.847644201116375</v>
      </c>
      <c r="H7" s="4">
        <v>2.4597445403931131</v>
      </c>
      <c r="I7" s="7">
        <v>0.39510110374972229</v>
      </c>
      <c r="J7" s="7">
        <v>0.3878996607232621</v>
      </c>
      <c r="K7" s="7">
        <v>0.72903614236627201</v>
      </c>
      <c r="L7" s="7">
        <v>2.0865807121272149E-2</v>
      </c>
      <c r="M7" s="7">
        <v>0.38879689408648826</v>
      </c>
      <c r="N7" s="7">
        <v>0</v>
      </c>
      <c r="O7" s="7">
        <v>0.23837959945977533</v>
      </c>
      <c r="P7" s="7">
        <v>3.158510983600149E-2</v>
      </c>
      <c r="Q7" s="7">
        <v>1.8782407548107681E-3</v>
      </c>
      <c r="R7" s="7">
        <v>4.3121789776347515E-2</v>
      </c>
      <c r="S7" s="7">
        <v>7.5585049605077267E-2</v>
      </c>
      <c r="T7" s="7">
        <v>0.86008759171744387</v>
      </c>
      <c r="U7" s="7">
        <v>0</v>
      </c>
      <c r="V7" s="7">
        <v>1.9822587268133796E-2</v>
      </c>
      <c r="W7" s="7">
        <v>2.5185070414472008E-3</v>
      </c>
      <c r="X7" s="7">
        <v>0.77079915406308142</v>
      </c>
      <c r="Y7" s="7">
        <v>0.45792868020141397</v>
      </c>
    </row>
    <row r="8" spans="1:25" x14ac:dyDescent="0.3">
      <c r="A8" s="6">
        <v>3</v>
      </c>
      <c r="B8" s="6" t="s">
        <v>29</v>
      </c>
      <c r="C8" s="6">
        <v>1</v>
      </c>
      <c r="D8" s="8">
        <v>278.5</v>
      </c>
      <c r="E8" s="4">
        <v>2.8677211205165434</v>
      </c>
      <c r="F8" s="4">
        <v>2.8677211205165434</v>
      </c>
      <c r="G8" s="4">
        <v>2.1138640351325453</v>
      </c>
      <c r="H8" s="4">
        <v>2.1138640351325453</v>
      </c>
      <c r="I8" s="5">
        <v>6.1204581255463894E-2</v>
      </c>
      <c r="J8" s="5">
        <v>0</v>
      </c>
      <c r="K8" s="5">
        <v>0.75385708538399798</v>
      </c>
      <c r="L8" s="5">
        <v>0</v>
      </c>
      <c r="M8" s="5">
        <v>0</v>
      </c>
      <c r="N8" s="5">
        <v>0</v>
      </c>
      <c r="O8" s="5">
        <v>8.5321735663791365E-2</v>
      </c>
      <c r="P8" s="5">
        <v>0</v>
      </c>
      <c r="Q8" s="5">
        <v>0</v>
      </c>
      <c r="R8" s="5">
        <v>0.28664908179075421</v>
      </c>
      <c r="S8" s="5">
        <v>8.9852710743272141E-2</v>
      </c>
      <c r="T8" s="5">
        <v>1.5534891719186907</v>
      </c>
      <c r="U8" s="5">
        <v>0</v>
      </c>
      <c r="V8" s="5">
        <v>1.8868960447147223E-2</v>
      </c>
      <c r="W8" s="5">
        <v>1.8477793313425729E-2</v>
      </c>
      <c r="X8" s="5">
        <v>0</v>
      </c>
      <c r="Y8" s="5">
        <v>0</v>
      </c>
    </row>
    <row r="9" spans="1:25" x14ac:dyDescent="0.3">
      <c r="A9" s="6">
        <v>4</v>
      </c>
      <c r="B9" s="6" t="s">
        <v>30</v>
      </c>
      <c r="C9" s="6">
        <v>2</v>
      </c>
      <c r="D9" s="8">
        <v>395.5</v>
      </c>
      <c r="E9" s="4">
        <v>3.313423385232606</v>
      </c>
      <c r="F9" s="4">
        <v>3.313423385232606</v>
      </c>
      <c r="G9" s="4">
        <v>2.4034033818541269</v>
      </c>
      <c r="H9" s="4">
        <v>2.4034033818541269</v>
      </c>
      <c r="I9" s="5">
        <v>0.14554395826742511</v>
      </c>
      <c r="J9" s="5">
        <v>0</v>
      </c>
      <c r="K9" s="5">
        <v>0.91002000337847955</v>
      </c>
      <c r="L9" s="5">
        <v>0</v>
      </c>
      <c r="M9" s="5">
        <v>0</v>
      </c>
      <c r="N9" s="5">
        <v>0</v>
      </c>
      <c r="O9" s="5">
        <v>7.784577203906233E-2</v>
      </c>
      <c r="P9" s="5">
        <v>0</v>
      </c>
      <c r="Q9" s="5">
        <v>0</v>
      </c>
      <c r="R9" s="5">
        <v>0.30653774882942364</v>
      </c>
      <c r="S9" s="5">
        <v>5.5386691074590003E-2</v>
      </c>
      <c r="T9" s="5">
        <v>1.1232927482853103</v>
      </c>
      <c r="U9" s="5">
        <v>0</v>
      </c>
      <c r="V9" s="5">
        <v>7.7129821026738474E-2</v>
      </c>
      <c r="W9" s="5">
        <v>1.3011543458379432E-2</v>
      </c>
      <c r="X9" s="5">
        <v>0.60465509887319757</v>
      </c>
      <c r="Y9" s="5">
        <v>0</v>
      </c>
    </row>
    <row r="10" spans="1:25" x14ac:dyDescent="0.3">
      <c r="A10" s="6">
        <v>5</v>
      </c>
      <c r="B10" s="6" t="s">
        <v>31</v>
      </c>
      <c r="C10" s="6">
        <v>2</v>
      </c>
      <c r="D10" s="8">
        <v>950.6</v>
      </c>
      <c r="E10" s="4">
        <v>3.0604086717115662</v>
      </c>
      <c r="F10" s="4">
        <v>3.0604086717115662</v>
      </c>
      <c r="G10" s="4">
        <v>2.5345523246439408</v>
      </c>
      <c r="H10" s="4">
        <v>2.5345523246439408</v>
      </c>
      <c r="I10" s="5">
        <v>0</v>
      </c>
      <c r="J10" s="5">
        <v>0</v>
      </c>
      <c r="K10" s="5">
        <v>0.52585634706762496</v>
      </c>
      <c r="L10" s="5">
        <v>0</v>
      </c>
      <c r="M10" s="5">
        <v>0</v>
      </c>
      <c r="N10" s="5">
        <v>0</v>
      </c>
      <c r="O10" s="5">
        <v>0.23387774654177626</v>
      </c>
      <c r="P10" s="5">
        <v>0</v>
      </c>
      <c r="Q10" s="5">
        <v>0</v>
      </c>
      <c r="R10" s="5">
        <v>3.0353046406070196E-2</v>
      </c>
      <c r="S10" s="5">
        <v>8.3735323925595073E-2</v>
      </c>
      <c r="T10" s="5">
        <v>1.6476947391505226</v>
      </c>
      <c r="U10" s="5">
        <v>0</v>
      </c>
      <c r="V10" s="5">
        <v>0</v>
      </c>
      <c r="W10" s="5">
        <v>5.4134919396055803E-3</v>
      </c>
      <c r="X10" s="5">
        <v>0.53347797668037145</v>
      </c>
      <c r="Y10" s="5">
        <v>0</v>
      </c>
    </row>
    <row r="11" spans="1:25" x14ac:dyDescent="0.3">
      <c r="A11" s="6">
        <v>6</v>
      </c>
      <c r="B11" s="6" t="s">
        <v>32</v>
      </c>
      <c r="C11" s="6">
        <v>10</v>
      </c>
      <c r="D11" s="8">
        <v>2633.6</v>
      </c>
      <c r="E11" s="4">
        <v>3.4022468306650389</v>
      </c>
      <c r="F11" s="4">
        <v>3.917545922572506</v>
      </c>
      <c r="G11" s="4">
        <v>3.0264264683569744</v>
      </c>
      <c r="H11" s="4">
        <v>2.5980508174556194</v>
      </c>
      <c r="I11" s="5">
        <v>0.44735270522319182</v>
      </c>
      <c r="J11" s="5">
        <v>0.4283756509013551</v>
      </c>
      <c r="K11" s="5">
        <v>0.37582036230806459</v>
      </c>
      <c r="L11" s="5">
        <v>2.0812607915380837E-2</v>
      </c>
      <c r="M11" s="5">
        <v>0.16332593365231787</v>
      </c>
      <c r="N11" s="5">
        <v>2.2992115982426332E-2</v>
      </c>
      <c r="O11" s="5">
        <v>0.26042863725417492</v>
      </c>
      <c r="P11" s="5">
        <v>2.3061320297529248E-2</v>
      </c>
      <c r="Q11" s="5">
        <v>1.3713649206055015E-3</v>
      </c>
      <c r="R11" s="5">
        <v>3.2846054712659487E-2</v>
      </c>
      <c r="S11" s="5">
        <v>9.7746642502987396E-2</v>
      </c>
      <c r="T11" s="5">
        <v>1.091370452893156</v>
      </c>
      <c r="U11" s="5">
        <v>0</v>
      </c>
      <c r="V11" s="5">
        <v>5.1750588999575374E-2</v>
      </c>
      <c r="W11" s="5">
        <v>1.9540041911410484E-3</v>
      </c>
      <c r="X11" s="5">
        <v>0.54636432256279144</v>
      </c>
      <c r="Y11" s="5">
        <v>0.35197315825514974</v>
      </c>
    </row>
    <row r="12" spans="1:25" x14ac:dyDescent="0.3">
      <c r="A12" s="6">
        <v>7</v>
      </c>
      <c r="B12" s="6" t="s">
        <v>33</v>
      </c>
      <c r="C12" s="6">
        <v>10</v>
      </c>
      <c r="D12" s="8">
        <v>2673.5</v>
      </c>
      <c r="E12" s="4">
        <v>3.1603664337119808</v>
      </c>
      <c r="F12" s="4">
        <v>3.9490653334295533</v>
      </c>
      <c r="G12" s="4">
        <v>2.7677178489365115</v>
      </c>
      <c r="H12" s="4">
        <v>2.3455300750874892</v>
      </c>
      <c r="I12" s="5">
        <v>0.40422556977774704</v>
      </c>
      <c r="J12" s="5">
        <v>0.42218777384902262</v>
      </c>
      <c r="K12" s="5">
        <v>0.39264858477546927</v>
      </c>
      <c r="L12" s="5">
        <v>2.0427465791601103E-2</v>
      </c>
      <c r="M12" s="5">
        <v>0.22149613545367144</v>
      </c>
      <c r="N12" s="5">
        <v>0</v>
      </c>
      <c r="O12" s="5">
        <v>0.24988265366261708</v>
      </c>
      <c r="P12" s="5">
        <v>2.4506983078887622E-2</v>
      </c>
      <c r="Q12" s="5">
        <v>1.4573327316328799E-3</v>
      </c>
      <c r="R12" s="5">
        <v>3.168280120574344E-2</v>
      </c>
      <c r="S12" s="5">
        <v>0.11579622818247215</v>
      </c>
      <c r="T12" s="5">
        <v>1.0838690561206308</v>
      </c>
      <c r="U12" s="5">
        <v>0</v>
      </c>
      <c r="V12" s="5">
        <v>4.3991671903677025E-2</v>
      </c>
      <c r="W12" s="5">
        <v>1.9248421312096746E-3</v>
      </c>
      <c r="X12" s="5">
        <v>0.36776547050127029</v>
      </c>
      <c r="Y12" s="5">
        <v>0.56720276426390126</v>
      </c>
    </row>
    <row r="13" spans="1:25" x14ac:dyDescent="0.3">
      <c r="A13" s="6">
        <v>8</v>
      </c>
      <c r="B13" s="6" t="s">
        <v>34</v>
      </c>
      <c r="C13" s="6">
        <v>9</v>
      </c>
      <c r="D13" s="8">
        <v>6124.1</v>
      </c>
      <c r="E13" s="4">
        <v>2.9794672893079492</v>
      </c>
      <c r="F13" s="4">
        <v>3.9043350188029473</v>
      </c>
      <c r="G13" s="4">
        <v>2.41682089891522</v>
      </c>
      <c r="H13" s="4">
        <v>2.0153482573773633</v>
      </c>
      <c r="I13" s="5">
        <v>0.34655089427760855</v>
      </c>
      <c r="J13" s="5">
        <v>0.40147264153785633</v>
      </c>
      <c r="K13" s="5">
        <v>0.56264639039272957</v>
      </c>
      <c r="L13" s="5">
        <v>1.8562306886011633E-2</v>
      </c>
      <c r="M13" s="5">
        <v>0.4696811535134392</v>
      </c>
      <c r="N13" s="5">
        <v>0</v>
      </c>
      <c r="O13" s="5">
        <v>0.16351530591968486</v>
      </c>
      <c r="P13" s="5">
        <v>2.4514803242474546E-2</v>
      </c>
      <c r="Q13" s="5">
        <v>0</v>
      </c>
      <c r="R13" s="5">
        <v>1.8606232126018411E-2</v>
      </c>
      <c r="S13" s="5">
        <v>4.7151969571521034E-2</v>
      </c>
      <c r="T13" s="5">
        <v>0.41821312892055623</v>
      </c>
      <c r="U13" s="5">
        <v>0</v>
      </c>
      <c r="V13" s="5">
        <v>9.1671601905009142E-3</v>
      </c>
      <c r="W13" s="5">
        <v>8.4666805780064813E-4</v>
      </c>
      <c r="X13" s="5">
        <v>0.9682197881851865</v>
      </c>
      <c r="Y13" s="5">
        <v>0.45518657598155887</v>
      </c>
    </row>
    <row r="14" spans="1:25" x14ac:dyDescent="0.3">
      <c r="A14" s="6">
        <v>9</v>
      </c>
      <c r="B14" s="6" t="s">
        <v>35</v>
      </c>
      <c r="C14" s="6">
        <v>1</v>
      </c>
      <c r="D14" s="8">
        <v>231.7</v>
      </c>
      <c r="E14" s="4">
        <v>1.5465607317470624</v>
      </c>
      <c r="F14" s="4">
        <v>1.5465607317470624</v>
      </c>
      <c r="G14" s="4">
        <v>0.85617966171169368</v>
      </c>
      <c r="H14" s="4">
        <v>0.85617966171169368</v>
      </c>
      <c r="I14" s="5">
        <v>0</v>
      </c>
      <c r="J14" s="5">
        <v>0</v>
      </c>
      <c r="K14" s="5">
        <v>0.69038107003536886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8.0855800176517986E-2</v>
      </c>
      <c r="S14" s="5">
        <v>0</v>
      </c>
      <c r="T14" s="5">
        <v>0.75311382511830449</v>
      </c>
      <c r="U14" s="5">
        <v>0</v>
      </c>
      <c r="V14" s="5">
        <v>0</v>
      </c>
      <c r="W14" s="5">
        <v>2.2210036416871234E-2</v>
      </c>
      <c r="X14" s="5">
        <v>0</v>
      </c>
      <c r="Y14" s="5">
        <v>0</v>
      </c>
    </row>
    <row r="15" spans="1:25" x14ac:dyDescent="0.3">
      <c r="A15" s="6">
        <v>10</v>
      </c>
      <c r="B15" s="6" t="s">
        <v>36</v>
      </c>
      <c r="C15" s="6">
        <v>5</v>
      </c>
      <c r="D15" s="8">
        <v>3404.7</v>
      </c>
      <c r="E15" s="4">
        <v>2.6653489662164476</v>
      </c>
      <c r="F15" s="4">
        <v>2.6653489662164476</v>
      </c>
      <c r="G15" s="4">
        <v>1.8773622966243535</v>
      </c>
      <c r="H15" s="4">
        <v>1.6881935761178932</v>
      </c>
      <c r="I15" s="5">
        <v>0.25277865731519961</v>
      </c>
      <c r="J15" s="5">
        <v>0.18916872050646033</v>
      </c>
      <c r="K15" s="5">
        <v>0.78798666959209374</v>
      </c>
      <c r="L15" s="5">
        <v>0</v>
      </c>
      <c r="M15" s="5">
        <v>0</v>
      </c>
      <c r="N15" s="5">
        <v>0</v>
      </c>
      <c r="O15" s="5">
        <v>0.2296841371936848</v>
      </c>
      <c r="P15" s="5">
        <v>3.5100143215007963E-2</v>
      </c>
      <c r="Q15" s="5">
        <v>2.0872657979798433E-3</v>
      </c>
      <c r="R15" s="5">
        <v>2.4141160999805455E-2</v>
      </c>
      <c r="S15" s="5">
        <v>0.21727932950571258</v>
      </c>
      <c r="T15" s="5">
        <v>0.86094461307934911</v>
      </c>
      <c r="U15" s="5">
        <v>0</v>
      </c>
      <c r="V15" s="5">
        <v>6.4666809723172819E-2</v>
      </c>
      <c r="W15" s="5">
        <v>1.5114592879810454E-3</v>
      </c>
      <c r="X15" s="5">
        <v>0</v>
      </c>
      <c r="Y15" s="5">
        <v>0</v>
      </c>
    </row>
    <row r="16" spans="1:25" x14ac:dyDescent="0.3">
      <c r="A16" s="6">
        <v>11</v>
      </c>
      <c r="B16" s="6" t="s">
        <v>37</v>
      </c>
      <c r="C16" s="6">
        <v>1</v>
      </c>
      <c r="D16" s="8">
        <v>317.2</v>
      </c>
      <c r="E16" s="4">
        <v>1.3844291057157274</v>
      </c>
      <c r="F16" s="4">
        <v>1.3844291057157274</v>
      </c>
      <c r="G16" s="4">
        <v>0.78558283667870332</v>
      </c>
      <c r="H16" s="4">
        <v>0.78558283667870332</v>
      </c>
      <c r="I16" s="5">
        <v>0</v>
      </c>
      <c r="J16" s="5">
        <v>0</v>
      </c>
      <c r="K16" s="5">
        <v>0.59884626903702409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0.15297087267957371</v>
      </c>
      <c r="S16" s="5">
        <v>8.1021758481311934E-2</v>
      </c>
      <c r="T16" s="5">
        <v>0.53536679619313587</v>
      </c>
      <c r="U16" s="5">
        <v>0</v>
      </c>
      <c r="V16" s="5">
        <v>0</v>
      </c>
      <c r="W16" s="5">
        <v>1.6223409324681793E-2</v>
      </c>
      <c r="X16" s="5">
        <v>0</v>
      </c>
      <c r="Y16" s="5">
        <v>0</v>
      </c>
    </row>
    <row r="17" spans="6:6" ht="15" x14ac:dyDescent="0.25">
      <c r="F17" s="9">
        <f>SUM(F6:F16)</f>
        <v>34.768033052352223</v>
      </c>
    </row>
  </sheetData>
  <mergeCells count="9">
    <mergeCell ref="G4:G5"/>
    <mergeCell ref="H4:H5"/>
    <mergeCell ref="I4:Y4"/>
    <mergeCell ref="B4:B5"/>
    <mergeCell ref="A4:A5"/>
    <mergeCell ref="D4:D5"/>
    <mergeCell ref="C4:C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view="pageLayout" topLeftCell="C19" zoomScaleNormal="72" workbookViewId="0">
      <selection activeCell="M26" sqref="M26"/>
    </sheetView>
  </sheetViews>
  <sheetFormatPr defaultRowHeight="14.4" x14ac:dyDescent="0.3"/>
  <cols>
    <col min="1" max="1" width="6.5546875" customWidth="1"/>
    <col min="2" max="2" width="26.33203125" customWidth="1"/>
    <col min="18" max="18" width="9.88671875" customWidth="1"/>
  </cols>
  <sheetData>
    <row r="1" spans="1:22" s="12" customFormat="1" ht="18" x14ac:dyDescent="0.3">
      <c r="B1" s="13"/>
      <c r="C1" s="14"/>
      <c r="D1" s="14"/>
      <c r="E1" s="14"/>
      <c r="F1" s="14"/>
      <c r="G1" s="14"/>
      <c r="H1" s="14"/>
      <c r="I1" s="14"/>
      <c r="J1" s="14"/>
      <c r="K1" s="14"/>
      <c r="R1" s="15" t="s">
        <v>38</v>
      </c>
      <c r="S1" s="15"/>
      <c r="T1" s="15"/>
    </row>
    <row r="2" spans="1:22" s="12" customFormat="1" ht="18" x14ac:dyDescent="0.3">
      <c r="B2" s="13"/>
      <c r="R2" s="15" t="s">
        <v>39</v>
      </c>
      <c r="S2" s="15"/>
      <c r="T2" s="15"/>
    </row>
    <row r="3" spans="1:22" s="12" customFormat="1" ht="18" x14ac:dyDescent="0.3">
      <c r="B3" s="16"/>
      <c r="C3" s="14"/>
      <c r="D3" s="14"/>
      <c r="E3" s="14"/>
      <c r="F3" s="14"/>
      <c r="G3" s="14"/>
      <c r="H3" s="14"/>
      <c r="I3" s="14"/>
      <c r="J3" s="14"/>
      <c r="K3" s="14"/>
      <c r="R3" s="15" t="s">
        <v>40</v>
      </c>
      <c r="S3" s="15"/>
      <c r="T3" s="15"/>
    </row>
    <row r="4" spans="1:22" s="12" customFormat="1" ht="18" x14ac:dyDescent="0.3">
      <c r="B4" s="16"/>
      <c r="C4" s="14"/>
      <c r="D4" s="14"/>
      <c r="E4" s="14"/>
      <c r="F4" s="14"/>
      <c r="G4" s="14"/>
      <c r="H4" s="14"/>
      <c r="I4" s="14"/>
      <c r="J4" s="14"/>
      <c r="K4" s="14"/>
      <c r="R4" s="17" t="s">
        <v>67</v>
      </c>
    </row>
    <row r="6" spans="1:22" s="12" customFormat="1" ht="17.399999999999999" x14ac:dyDescent="0.3">
      <c r="B6" s="45" t="s">
        <v>41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22" s="12" customFormat="1" ht="18.45" customHeight="1" x14ac:dyDescent="0.3">
      <c r="B7" s="46" t="s">
        <v>42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22" ht="20.399999999999999" x14ac:dyDescent="0.3">
      <c r="C8" s="2"/>
      <c r="S8" s="12"/>
      <c r="T8" s="12"/>
      <c r="V8" s="23" t="s">
        <v>43</v>
      </c>
    </row>
    <row r="9" spans="1:22" ht="15.75" customHeight="1" x14ac:dyDescent="0.25">
      <c r="C9" s="2"/>
    </row>
    <row r="10" spans="1:22" ht="15.75" customHeight="1" x14ac:dyDescent="0.3">
      <c r="A10" s="47" t="s">
        <v>24</v>
      </c>
      <c r="B10" s="48" t="s">
        <v>66</v>
      </c>
      <c r="C10" s="49" t="s">
        <v>1</v>
      </c>
      <c r="D10" s="50" t="s">
        <v>2</v>
      </c>
      <c r="E10" s="50" t="s">
        <v>3</v>
      </c>
      <c r="F10" s="50" t="s">
        <v>4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98" customHeight="1" x14ac:dyDescent="0.3">
      <c r="A11" s="47"/>
      <c r="B11" s="48"/>
      <c r="C11" s="49"/>
      <c r="D11" s="50"/>
      <c r="E11" s="50"/>
      <c r="F11" s="50"/>
      <c r="G11" s="3" t="s">
        <v>7</v>
      </c>
      <c r="H11" s="3" t="s">
        <v>6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14</v>
      </c>
      <c r="P11" s="3" t="s">
        <v>15</v>
      </c>
      <c r="Q11" s="3" t="s">
        <v>16</v>
      </c>
      <c r="R11" s="10" t="s">
        <v>17</v>
      </c>
      <c r="S11" s="3" t="s">
        <v>19</v>
      </c>
      <c r="T11" s="3" t="s">
        <v>20</v>
      </c>
      <c r="U11" s="3" t="s">
        <v>21</v>
      </c>
      <c r="V11" s="3" t="s">
        <v>22</v>
      </c>
    </row>
    <row r="12" spans="1:22" s="32" customFormat="1" ht="13.95" customHeight="1" x14ac:dyDescent="0.25">
      <c r="A12" s="28" t="s">
        <v>45</v>
      </c>
      <c r="B12" s="29" t="s">
        <v>46</v>
      </c>
      <c r="C12" s="30" t="s">
        <v>47</v>
      </c>
      <c r="D12" s="30" t="s">
        <v>48</v>
      </c>
      <c r="E12" s="30" t="s">
        <v>49</v>
      </c>
      <c r="F12" s="30" t="s">
        <v>50</v>
      </c>
      <c r="G12" s="31" t="s">
        <v>51</v>
      </c>
      <c r="H12" s="31" t="s">
        <v>52</v>
      </c>
      <c r="I12" s="31" t="s">
        <v>53</v>
      </c>
      <c r="J12" s="31" t="s">
        <v>54</v>
      </c>
      <c r="K12" s="31" t="s">
        <v>55</v>
      </c>
      <c r="L12" s="31" t="s">
        <v>56</v>
      </c>
      <c r="M12" s="31" t="s">
        <v>57</v>
      </c>
      <c r="N12" s="31" t="s">
        <v>58</v>
      </c>
      <c r="O12" s="31" t="s">
        <v>59</v>
      </c>
      <c r="P12" s="31" t="s">
        <v>60</v>
      </c>
      <c r="Q12" s="31" t="s">
        <v>61</v>
      </c>
      <c r="R12" s="30" t="s">
        <v>62</v>
      </c>
      <c r="S12" s="31" t="s">
        <v>63</v>
      </c>
      <c r="T12" s="31" t="s">
        <v>64</v>
      </c>
      <c r="U12" s="31" t="s">
        <v>65</v>
      </c>
      <c r="V12" s="33">
        <v>22</v>
      </c>
    </row>
    <row r="13" spans="1:22" x14ac:dyDescent="0.3">
      <c r="A13" s="34">
        <v>1</v>
      </c>
      <c r="B13" s="6" t="s">
        <v>29</v>
      </c>
      <c r="C13" s="4">
        <v>2.8677211205165434</v>
      </c>
      <c r="D13" s="4">
        <v>2.8677211205165434</v>
      </c>
      <c r="E13" s="4">
        <v>2.1138640351325453</v>
      </c>
      <c r="F13" s="4">
        <v>2.1138640351325453</v>
      </c>
      <c r="G13" s="19">
        <v>0</v>
      </c>
      <c r="H13" s="18">
        <v>6.1204581255463894E-2</v>
      </c>
      <c r="I13" s="19">
        <v>0.75385708538399798</v>
      </c>
      <c r="J13" s="19">
        <v>0</v>
      </c>
      <c r="K13" s="19">
        <v>0</v>
      </c>
      <c r="L13" s="19">
        <v>0</v>
      </c>
      <c r="M13" s="18">
        <v>8.5321735663791365E-2</v>
      </c>
      <c r="N13" s="18">
        <v>0</v>
      </c>
      <c r="O13" s="18">
        <v>0</v>
      </c>
      <c r="P13" s="18">
        <v>0.28664908179075421</v>
      </c>
      <c r="Q13" s="19">
        <v>8.9852710743272141E-2</v>
      </c>
      <c r="R13" s="19">
        <v>1.5534891719186907</v>
      </c>
      <c r="S13" s="18">
        <v>1.8868960447147223E-2</v>
      </c>
      <c r="T13" s="19">
        <v>1.8477793313425729E-2</v>
      </c>
      <c r="U13" s="19">
        <v>0</v>
      </c>
      <c r="V13" s="20">
        <v>0</v>
      </c>
    </row>
    <row r="14" spans="1:22" x14ac:dyDescent="0.3">
      <c r="A14" s="34">
        <f>A13+1</f>
        <v>2</v>
      </c>
      <c r="B14" s="6" t="s">
        <v>35</v>
      </c>
      <c r="C14" s="4">
        <v>1.5465607317470624</v>
      </c>
      <c r="D14" s="4">
        <v>1.5465607317470624</v>
      </c>
      <c r="E14" s="4">
        <v>0.85617966171169368</v>
      </c>
      <c r="F14" s="4">
        <v>0.85617966171169368</v>
      </c>
      <c r="G14" s="19">
        <v>0</v>
      </c>
      <c r="H14" s="19">
        <v>0</v>
      </c>
      <c r="I14" s="19">
        <v>0.69038107003536886</v>
      </c>
      <c r="J14" s="19">
        <v>0</v>
      </c>
      <c r="K14" s="19">
        <v>0</v>
      </c>
      <c r="L14" s="19">
        <v>0</v>
      </c>
      <c r="M14" s="18">
        <v>0</v>
      </c>
      <c r="N14" s="18">
        <v>0</v>
      </c>
      <c r="O14" s="18">
        <v>0</v>
      </c>
      <c r="P14" s="18">
        <v>8.0855800176517986E-2</v>
      </c>
      <c r="Q14" s="19">
        <v>0</v>
      </c>
      <c r="R14" s="18">
        <v>0.75311382511830449</v>
      </c>
      <c r="S14" s="19">
        <v>0</v>
      </c>
      <c r="T14" s="19">
        <v>2.2210036416871234E-2</v>
      </c>
      <c r="U14" s="19">
        <v>0</v>
      </c>
      <c r="V14" s="20">
        <v>0</v>
      </c>
    </row>
    <row r="15" spans="1:22" x14ac:dyDescent="0.3">
      <c r="A15" s="34">
        <f t="shared" ref="A15:A23" si="0">A14+1</f>
        <v>3</v>
      </c>
      <c r="B15" s="6" t="s">
        <v>37</v>
      </c>
      <c r="C15" s="4">
        <v>1.3844291057157274</v>
      </c>
      <c r="D15" s="4">
        <v>1.3844291057157274</v>
      </c>
      <c r="E15" s="4">
        <v>0.78558283667870332</v>
      </c>
      <c r="F15" s="4">
        <v>0.78558283667870332</v>
      </c>
      <c r="G15" s="19">
        <v>0</v>
      </c>
      <c r="H15" s="19">
        <v>0</v>
      </c>
      <c r="I15" s="19">
        <v>0.59884626903702409</v>
      </c>
      <c r="J15" s="19">
        <v>0</v>
      </c>
      <c r="K15" s="19">
        <v>0</v>
      </c>
      <c r="L15" s="19">
        <v>0</v>
      </c>
      <c r="M15" s="18">
        <v>0</v>
      </c>
      <c r="N15" s="18">
        <v>0</v>
      </c>
      <c r="O15" s="18">
        <v>0</v>
      </c>
      <c r="P15" s="18">
        <v>0.15297087267957371</v>
      </c>
      <c r="Q15" s="18">
        <v>8.1021758481311934E-2</v>
      </c>
      <c r="R15" s="18">
        <v>0.53536679619313587</v>
      </c>
      <c r="S15" s="19">
        <v>0</v>
      </c>
      <c r="T15" s="19">
        <v>1.6223409324681793E-2</v>
      </c>
      <c r="U15" s="19">
        <v>0</v>
      </c>
      <c r="V15" s="20">
        <v>0</v>
      </c>
    </row>
    <row r="16" spans="1:22" x14ac:dyDescent="0.3">
      <c r="A16" s="34">
        <f t="shared" si="0"/>
        <v>4</v>
      </c>
      <c r="B16" s="6" t="s">
        <v>30</v>
      </c>
      <c r="C16" s="4">
        <v>3.313423385232606</v>
      </c>
      <c r="D16" s="11">
        <v>3.313423385232606</v>
      </c>
      <c r="E16" s="11">
        <v>2.4034033818541269</v>
      </c>
      <c r="F16" s="11">
        <v>2.4034033818541269</v>
      </c>
      <c r="G16" s="18">
        <v>0</v>
      </c>
      <c r="H16" s="18">
        <v>0.14554395826742511</v>
      </c>
      <c r="I16" s="18">
        <v>0.91002000337847955</v>
      </c>
      <c r="J16" s="18">
        <v>0</v>
      </c>
      <c r="K16" s="18">
        <v>0</v>
      </c>
      <c r="L16" s="18">
        <v>0</v>
      </c>
      <c r="M16" s="18">
        <v>7.784577203906233E-2</v>
      </c>
      <c r="N16" s="18">
        <v>0</v>
      </c>
      <c r="O16" s="18">
        <v>0</v>
      </c>
      <c r="P16" s="18">
        <v>0.30653774882942364</v>
      </c>
      <c r="Q16" s="18">
        <v>5.5386691074590003E-2</v>
      </c>
      <c r="R16" s="18">
        <v>1.1232927482853103</v>
      </c>
      <c r="S16" s="18">
        <v>7.7129821026738474E-2</v>
      </c>
      <c r="T16" s="19">
        <v>1.3011543458379432E-2</v>
      </c>
      <c r="U16" s="18">
        <v>0.60465509887319757</v>
      </c>
      <c r="V16" s="20">
        <v>0</v>
      </c>
    </row>
    <row r="17" spans="1:22" x14ac:dyDescent="0.3">
      <c r="A17" s="34">
        <f t="shared" si="0"/>
        <v>5</v>
      </c>
      <c r="B17" s="6" t="s">
        <v>31</v>
      </c>
      <c r="C17" s="4">
        <v>3.0604086717115662</v>
      </c>
      <c r="D17" s="11">
        <v>3.0604086717115662</v>
      </c>
      <c r="E17" s="11">
        <v>2.5345523246439408</v>
      </c>
      <c r="F17" s="11">
        <v>2.5345523246439408</v>
      </c>
      <c r="G17" s="18">
        <v>0</v>
      </c>
      <c r="H17" s="18">
        <v>0</v>
      </c>
      <c r="I17" s="18">
        <v>0.52585634706762496</v>
      </c>
      <c r="J17" s="18">
        <v>0</v>
      </c>
      <c r="K17" s="18">
        <v>0</v>
      </c>
      <c r="L17" s="18">
        <v>0</v>
      </c>
      <c r="M17" s="18">
        <v>0.23387774654177626</v>
      </c>
      <c r="N17" s="18">
        <v>0</v>
      </c>
      <c r="O17" s="18">
        <v>0</v>
      </c>
      <c r="P17" s="18">
        <v>3.0353046406070196E-2</v>
      </c>
      <c r="Q17" s="18">
        <v>8.3735323925595073E-2</v>
      </c>
      <c r="R17" s="18">
        <v>1.6476947391505226</v>
      </c>
      <c r="S17" s="18">
        <v>0</v>
      </c>
      <c r="T17" s="19">
        <v>5.4134919396055803E-3</v>
      </c>
      <c r="U17" s="18">
        <v>0.53347797668037145</v>
      </c>
      <c r="V17" s="21">
        <v>0</v>
      </c>
    </row>
    <row r="18" spans="1:22" x14ac:dyDescent="0.3">
      <c r="A18" s="34">
        <f t="shared" si="0"/>
        <v>6</v>
      </c>
      <c r="B18" s="6" t="s">
        <v>36</v>
      </c>
      <c r="C18" s="4">
        <v>2.6653489662164476</v>
      </c>
      <c r="D18" s="11">
        <v>2.6653489662164476</v>
      </c>
      <c r="E18" s="11">
        <v>1.8773622966243535</v>
      </c>
      <c r="F18" s="11">
        <v>1.6881935761178932</v>
      </c>
      <c r="G18" s="18">
        <v>0.18916872050646033</v>
      </c>
      <c r="H18" s="18">
        <v>0.25277865731519961</v>
      </c>
      <c r="I18" s="18">
        <v>0.78798666959209374</v>
      </c>
      <c r="J18" s="18">
        <v>0</v>
      </c>
      <c r="K18" s="18">
        <v>0</v>
      </c>
      <c r="L18" s="18">
        <v>0</v>
      </c>
      <c r="M18" s="18">
        <v>0.2296841371936848</v>
      </c>
      <c r="N18" s="18">
        <v>3.5100143215007963E-2</v>
      </c>
      <c r="O18" s="18">
        <v>2.0872657979798433E-3</v>
      </c>
      <c r="P18" s="18">
        <v>2.4141160999805455E-2</v>
      </c>
      <c r="Q18" s="18">
        <v>0.21727932950571258</v>
      </c>
      <c r="R18" s="18">
        <v>0.86094461307934911</v>
      </c>
      <c r="S18" s="18">
        <v>6.4666809723172819E-2</v>
      </c>
      <c r="T18" s="19">
        <v>1.5114592879810454E-3</v>
      </c>
      <c r="U18" s="18">
        <v>0</v>
      </c>
      <c r="V18" s="21">
        <v>0</v>
      </c>
    </row>
    <row r="19" spans="1:22" x14ac:dyDescent="0.3">
      <c r="A19" s="34">
        <f t="shared" si="0"/>
        <v>7</v>
      </c>
      <c r="B19" s="6" t="s">
        <v>28</v>
      </c>
      <c r="C19" s="4">
        <v>3.5766803434826473</v>
      </c>
      <c r="D19" s="11">
        <v>4.42340591777055</v>
      </c>
      <c r="E19" s="11">
        <v>2.847644201116375</v>
      </c>
      <c r="F19" s="11">
        <v>2.4597445403931131</v>
      </c>
      <c r="G19" s="18">
        <v>0.3878996607232621</v>
      </c>
      <c r="H19" s="18">
        <v>0.39510110374972229</v>
      </c>
      <c r="I19" s="18">
        <v>0.72903614236627201</v>
      </c>
      <c r="J19" s="18">
        <v>2.0865807121272149E-2</v>
      </c>
      <c r="K19" s="18">
        <v>0.38879689408648826</v>
      </c>
      <c r="L19" s="18">
        <v>0</v>
      </c>
      <c r="M19" s="18">
        <v>0.23837959945977533</v>
      </c>
      <c r="N19" s="18">
        <v>3.158510983600149E-2</v>
      </c>
      <c r="O19" s="18">
        <v>1.8782407548107681E-3</v>
      </c>
      <c r="P19" s="18">
        <v>4.3121789776347515E-2</v>
      </c>
      <c r="Q19" s="18">
        <v>7.5585049605077267E-2</v>
      </c>
      <c r="R19" s="18">
        <v>0.86008759171744387</v>
      </c>
      <c r="S19" s="18">
        <v>1.9822587268133796E-2</v>
      </c>
      <c r="T19" s="19">
        <v>2.5185070414472008E-3</v>
      </c>
      <c r="U19" s="18">
        <v>0.77079915406308142</v>
      </c>
      <c r="V19" s="22">
        <v>0.45792868020141397</v>
      </c>
    </row>
    <row r="20" spans="1:22" x14ac:dyDescent="0.3">
      <c r="A20" s="34">
        <f t="shared" si="0"/>
        <v>8</v>
      </c>
      <c r="B20" s="6" t="s">
        <v>34</v>
      </c>
      <c r="C20" s="4">
        <v>3.6577227423531213</v>
      </c>
      <c r="D20" s="4">
        <v>4.4226466510195861</v>
      </c>
      <c r="E20" s="11">
        <v>2.9606461055114601</v>
      </c>
      <c r="F20" s="11">
        <v>2.5670164470488608</v>
      </c>
      <c r="G20" s="18">
        <v>0.39362965846259934</v>
      </c>
      <c r="H20" s="18">
        <v>0.35366964189308664</v>
      </c>
      <c r="I20" s="18">
        <v>0.69707663684166121</v>
      </c>
      <c r="J20" s="18">
        <v>1.8384812357108652E-2</v>
      </c>
      <c r="K20" s="18">
        <v>0.38845591895464288</v>
      </c>
      <c r="L20" s="18">
        <v>0</v>
      </c>
      <c r="M20" s="18">
        <v>0.2387910367996588</v>
      </c>
      <c r="N20" s="18">
        <v>2.0275287501556577E-2</v>
      </c>
      <c r="O20" s="18">
        <v>1.205690640262466E-3</v>
      </c>
      <c r="P20" s="18">
        <v>3.9883226584440677E-2</v>
      </c>
      <c r="Q20" s="18">
        <v>5.1024884844877161E-2</v>
      </c>
      <c r="R20" s="18">
        <v>0.83705963815605822</v>
      </c>
      <c r="S20" s="18">
        <v>9.0337387715249667E-3</v>
      </c>
      <c r="T20" s="19">
        <v>8.4029742130093646E-4</v>
      </c>
      <c r="U20" s="18">
        <v>0.99684819207898567</v>
      </c>
      <c r="V20" s="21">
        <v>0.37646798971182138</v>
      </c>
    </row>
    <row r="21" spans="1:22" x14ac:dyDescent="0.3">
      <c r="A21" s="34">
        <f t="shared" si="0"/>
        <v>9</v>
      </c>
      <c r="B21" s="6" t="s">
        <v>27</v>
      </c>
      <c r="C21" s="4">
        <v>3.2937877466776566</v>
      </c>
      <c r="D21" s="4">
        <v>3.8719906384667118</v>
      </c>
      <c r="E21" s="4">
        <v>2.872014199098984</v>
      </c>
      <c r="F21" s="4">
        <v>2.4351461445810356</v>
      </c>
      <c r="G21" s="18">
        <v>0.43686805451794836</v>
      </c>
      <c r="H21" s="18">
        <v>0.42307892326781449</v>
      </c>
      <c r="I21" s="19">
        <v>0.42177354757867236</v>
      </c>
      <c r="J21" s="19">
        <v>2.11374500885728E-2</v>
      </c>
      <c r="K21" s="19">
        <v>0.26555691667931763</v>
      </c>
      <c r="L21" s="19">
        <v>0</v>
      </c>
      <c r="M21" s="19">
        <v>0.26124847206783874</v>
      </c>
      <c r="N21" s="19">
        <v>2.9062844569056823E-2</v>
      </c>
      <c r="O21" s="18">
        <v>1.728251679470612E-3</v>
      </c>
      <c r="P21" s="19">
        <v>3.1855980535275767E-2</v>
      </c>
      <c r="Q21" s="19">
        <v>9.7228035710920258E-2</v>
      </c>
      <c r="R21" s="19">
        <v>1.0178433233733259</v>
      </c>
      <c r="S21" s="19">
        <v>4.582122569501574E-2</v>
      </c>
      <c r="T21" s="19">
        <v>1.991742631802866E-3</v>
      </c>
      <c r="U21" s="18">
        <v>0.50414989496194151</v>
      </c>
      <c r="V21" s="21">
        <v>0.31264597510973768</v>
      </c>
    </row>
    <row r="22" spans="1:22" x14ac:dyDescent="0.3">
      <c r="A22" s="34">
        <f t="shared" si="0"/>
        <v>10</v>
      </c>
      <c r="B22" s="6" t="s">
        <v>32</v>
      </c>
      <c r="C22" s="4">
        <v>3.4022468306650389</v>
      </c>
      <c r="D22" s="4">
        <v>3.917545922572506</v>
      </c>
      <c r="E22" s="4">
        <v>3.0264264683569744</v>
      </c>
      <c r="F22" s="4">
        <v>2.5980508174556194</v>
      </c>
      <c r="G22" s="18">
        <v>0.4283756509013551</v>
      </c>
      <c r="H22" s="18">
        <v>0.44735270522319182</v>
      </c>
      <c r="I22" s="19">
        <v>0.37582036230806459</v>
      </c>
      <c r="J22" s="19">
        <v>2.0812607915380837E-2</v>
      </c>
      <c r="K22" s="19">
        <v>0.16332593365231787</v>
      </c>
      <c r="L22" s="19">
        <v>2.2992115982426332E-2</v>
      </c>
      <c r="M22" s="19">
        <v>0.26042863725417492</v>
      </c>
      <c r="N22" s="19">
        <v>2.3061320297529248E-2</v>
      </c>
      <c r="O22" s="18">
        <v>1.3713649206055015E-3</v>
      </c>
      <c r="P22" s="19">
        <v>3.2846054712659487E-2</v>
      </c>
      <c r="Q22" s="19">
        <v>9.7746642502987396E-2</v>
      </c>
      <c r="R22" s="19">
        <v>1.091370452893156</v>
      </c>
      <c r="S22" s="19">
        <v>5.1750588999575374E-2</v>
      </c>
      <c r="T22" s="19">
        <v>1.9540041911410484E-3</v>
      </c>
      <c r="U22" s="18">
        <v>0.54636432256279144</v>
      </c>
      <c r="V22" s="21">
        <v>0.35197315825514974</v>
      </c>
    </row>
    <row r="23" spans="1:22" x14ac:dyDescent="0.3">
      <c r="A23" s="34">
        <f t="shared" si="0"/>
        <v>11</v>
      </c>
      <c r="B23" s="6" t="s">
        <v>33</v>
      </c>
      <c r="C23" s="4">
        <v>3.1603664337119808</v>
      </c>
      <c r="D23" s="4">
        <v>3.9490653334295533</v>
      </c>
      <c r="E23" s="4">
        <v>2.7677178489365115</v>
      </c>
      <c r="F23" s="4">
        <v>2.3455300750874892</v>
      </c>
      <c r="G23" s="18">
        <v>0.42218777384902262</v>
      </c>
      <c r="H23" s="18">
        <v>0.40422556977774704</v>
      </c>
      <c r="I23" s="19">
        <v>0.39264858477546927</v>
      </c>
      <c r="J23" s="19">
        <v>2.0427465791601103E-2</v>
      </c>
      <c r="K23" s="19">
        <v>0.22149613545367144</v>
      </c>
      <c r="L23" s="19">
        <v>0</v>
      </c>
      <c r="M23" s="19">
        <v>0.24988265366261708</v>
      </c>
      <c r="N23" s="19">
        <v>2.4506983078887622E-2</v>
      </c>
      <c r="O23" s="18">
        <v>1.4573327316328799E-3</v>
      </c>
      <c r="P23" s="19">
        <v>3.168280120574344E-2</v>
      </c>
      <c r="Q23" s="19">
        <v>0.11579622818247215</v>
      </c>
      <c r="R23" s="19">
        <v>1.0838690561206308</v>
      </c>
      <c r="S23" s="19">
        <v>4.3991671903677025E-2</v>
      </c>
      <c r="T23" s="19">
        <v>1.9248421312096746E-3</v>
      </c>
      <c r="U23" s="18">
        <v>0.36776547050127029</v>
      </c>
      <c r="V23" s="21">
        <v>0.56720276426390126</v>
      </c>
    </row>
    <row r="26" spans="1:22" s="24" customFormat="1" ht="17.399999999999999" x14ac:dyDescent="0.3">
      <c r="A26" s="24" t="s">
        <v>44</v>
      </c>
      <c r="C26" s="25"/>
      <c r="D26" s="25"/>
      <c r="E26" s="26"/>
      <c r="F26" s="25"/>
      <c r="G26" s="27"/>
      <c r="H26" s="27"/>
      <c r="I26" s="27"/>
      <c r="J26" s="27"/>
      <c r="K26" s="27"/>
      <c r="L26" s="27"/>
      <c r="M26" s="26" t="s">
        <v>68</v>
      </c>
      <c r="N26" s="27"/>
      <c r="O26" s="27"/>
      <c r="P26" s="27"/>
      <c r="Q26" s="27"/>
      <c r="R26" s="27"/>
      <c r="S26" s="27"/>
      <c r="T26" s="27"/>
      <c r="U26" s="27"/>
    </row>
  </sheetData>
  <autoFilter ref="A11:V23"/>
  <mergeCells count="9">
    <mergeCell ref="G10:V10"/>
    <mergeCell ref="B6:S6"/>
    <mergeCell ref="B7:S7"/>
    <mergeCell ref="A10:A11"/>
    <mergeCell ref="B10:B11"/>
    <mergeCell ref="C10:C11"/>
    <mergeCell ref="D10:D11"/>
    <mergeCell ref="E10:E11"/>
    <mergeCell ref="F10:F11"/>
  </mergeCells>
  <pageMargins left="0.31496062992125984" right="0.31496062992125984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</vt:lpstr>
      <vt:lpstr>анализ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</dc:creator>
  <cp:lastModifiedBy>Вікторія В. Латина</cp:lastModifiedBy>
  <cp:lastPrinted>2018-02-26T15:01:48Z</cp:lastPrinted>
  <dcterms:created xsi:type="dcterms:W3CDTF">2016-12-24T15:29:11Z</dcterms:created>
  <dcterms:modified xsi:type="dcterms:W3CDTF">2018-03-16T07:39:53Z</dcterms:modified>
</cp:coreProperties>
</file>