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е" sheetId="1" r:id="rId1"/>
    <sheet name="Лист1" sheetId="2" r:id="rId2"/>
    <sheet name="Лист2" sheetId="3" r:id="rId3"/>
    <sheet name="Лист3" sheetId="4" r:id="rId4"/>
  </sheets>
  <definedNames>
    <definedName name="_xlnm.Print_Titles" localSheetId="0">'В титуле'!$7:$7</definedName>
    <definedName name="_xlnm.Print_Titles" localSheetId="1">'Лист1'!$7:$7</definedName>
  </definedNames>
  <calcPr fullCalcOnLoad="1"/>
</workbook>
</file>

<file path=xl/sharedStrings.xml><?xml version="1.0" encoding="utf-8"?>
<sst xmlns="http://schemas.openxmlformats.org/spreadsheetml/2006/main" count="279" uniqueCount="122">
  <si>
    <t>Джерело фінансування</t>
  </si>
  <si>
    <t>Закінчення робіт</t>
  </si>
  <si>
    <t>Кошто-рисна вартість, грн.</t>
  </si>
  <si>
    <t>І кв.</t>
  </si>
  <si>
    <t>IV кв.</t>
  </si>
  <si>
    <t>1.1</t>
  </si>
  <si>
    <t>комунальному підприємству "ЖЕК-13" Чернігівської міської ради</t>
  </si>
  <si>
    <t>Поча-ток робіт</t>
  </si>
  <si>
    <t>Наяв-ність до-кумен-тації</t>
  </si>
  <si>
    <t>Спеціаль-ний фонд, грн.</t>
  </si>
  <si>
    <t>Міський бюджет</t>
  </si>
  <si>
    <t>Підрядник</t>
  </si>
  <si>
    <t>1.1.1</t>
  </si>
  <si>
    <t>Рік початку і закінчення робіт</t>
  </si>
  <si>
    <t>у тому числі одержувачам коштів:</t>
  </si>
  <si>
    <t>Згідно із Законом України "Про здійснення   державних закупівель"</t>
  </si>
  <si>
    <t>Загальний фонд</t>
  </si>
  <si>
    <t>№ з/п</t>
  </si>
  <si>
    <t>Найменування об’єкта</t>
  </si>
  <si>
    <t>1.1.1.1</t>
  </si>
  <si>
    <t>Усього у розділі 1:</t>
  </si>
  <si>
    <t>Субсидії та поточні трансферти підприємствам (установам, організаціям) (КЕКВ 2610)</t>
  </si>
  <si>
    <t>комунальному підприємству "Деснянське" Чернігівської міської ради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</si>
  <si>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</si>
  <si>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</si>
  <si>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1.1.1.2</t>
  </si>
  <si>
    <t>1.1.1.3</t>
  </si>
  <si>
    <t>1.1.1.4</t>
  </si>
  <si>
    <t xml:space="preserve">1. Поточні видатки </t>
  </si>
  <si>
    <t xml:space="preserve">Заступник міського голови - </t>
  </si>
  <si>
    <t>керуючий справами виконкому</t>
  </si>
  <si>
    <t>С. Г. Віхров</t>
  </si>
  <si>
    <t>Розробка проектів землеустрою щодо відведення у постійне користування земельних ділянок, на яких розташовані багатоквартирні житлові будинки, що перебувають у  комунальній власності</t>
  </si>
  <si>
    <t xml:space="preserve">Додаток 5
до рішення виконавчого комітету міської ради
________________2016 р. № ___                                                                          </t>
  </si>
  <si>
    <t>Річний титульний список
на  поточні витрати об’єктів житлово-експлуатаційного господарства міста Чернігова на 2016 рік
за рахунок коштів загального фонду міського бюджету міста Чернігова</t>
  </si>
  <si>
    <t>2016</t>
  </si>
  <si>
    <t>1.1.2</t>
  </si>
  <si>
    <t>Програма проведення поточного ремонту будинків, обєктів благоустрою та виконання заходів з підготовки до зими житлового фонду міста Чернігова на 2016 рік</t>
  </si>
  <si>
    <t>Програма підтримки та розвитку комунальних підприємств міста Чернігова на 2016 рік</t>
  </si>
  <si>
    <t>1.1.2.1</t>
  </si>
  <si>
    <t>1.1.2.2</t>
  </si>
  <si>
    <t>1.1.3</t>
  </si>
  <si>
    <t>1.1.3.1</t>
  </si>
  <si>
    <t>1.1.4.1</t>
  </si>
  <si>
    <t>1.1.3.2</t>
  </si>
  <si>
    <t>1.1.3.3</t>
  </si>
  <si>
    <t>1.1.3.4</t>
  </si>
  <si>
    <t xml:space="preserve">Додаток 4
до рішення виконавчого комітету міської ради
________________2017 р. № ___                                                                          </t>
  </si>
  <si>
    <t xml:space="preserve">1. Капітальні  видатки </t>
  </si>
  <si>
    <t>2017</t>
  </si>
  <si>
    <t>ІV кв.</t>
  </si>
  <si>
    <t>Перелік об’єктів капітального ремонту житлового фонду місцевих органів влади  міста Чернігова на 2017 рік, які фінансуються за рахунок коштів спеціального фонду міського бюджету міста Чернігова</t>
  </si>
  <si>
    <t>III кв.</t>
  </si>
  <si>
    <t xml:space="preserve">Капітальні трансферти підприємствам (установам, організаціям) </t>
  </si>
  <si>
    <t>ІІ кв.</t>
  </si>
  <si>
    <t>Разом у розділі 1(КЕКВ 3131, 3210)</t>
  </si>
  <si>
    <t>1.2</t>
  </si>
  <si>
    <t>Разом у пунктах 1.1.1.1-1.1.1.4 (3210)</t>
  </si>
  <si>
    <t>Капітальний ремонт житлового фонду (приміщень)</t>
  </si>
  <si>
    <t>Разом у пункті 1.1.2 (3131)</t>
  </si>
  <si>
    <t>Капітальний ремонт ліфтів у житлових будинках, у тому числі одержувачам коштів:</t>
  </si>
  <si>
    <t>Капітальний ремонт пасажирського ліфта в житловому будинку по вул. Рокоссовського, 49, п.1</t>
  </si>
  <si>
    <t>Капітальний ремонт пасажирського ліфта в житловому будинку по вул.Рокоссовського, 41-Б</t>
  </si>
  <si>
    <t>Капітальний ремонт пасажирського ліфта в житловому будинку по вул.Рокоссовського, 35, п. 2</t>
  </si>
  <si>
    <t>Капітальний ремонт пасажирського ліфта в житловому будинку по вул.Рокоссовського, 35, п. 1</t>
  </si>
  <si>
    <t>Капітальний ремонт пасажирського ліфта в житловому будинку по вул. Рокоссовського, 35, п. 3</t>
  </si>
  <si>
    <t>Капітальний ремонт пасажирського ліфта в житловому будинку по вул. Рокоссовського, 35, п. 4</t>
  </si>
  <si>
    <t>Капітальний ремонт пасажирського ліфта в житловому будинку по вул. Рокоссовського, 35,п. 5</t>
  </si>
  <si>
    <t>Капітальний ремонт пасажирського ліфта в житловому будинку по вул. Рокоссовського, 8, п. 1</t>
  </si>
  <si>
    <t>Капітальний ремонт пасажирського ліфта в житловому будинку по вул. Рокоссовського, 8 п. 2</t>
  </si>
  <si>
    <t>Капітальний ремонт пасажирського ліфта в житловому будинку по вул. Рокоссовського, 37, п. 1</t>
  </si>
  <si>
    <t>Капітальний ремонт пасажирського ліфта в житловому будинку по вул. Рокоссовського, 37, п. 2</t>
  </si>
  <si>
    <t>Капітальний ремонт пасажирського ліфта в житловому будинку по вул. Рокоссовського, 37, п. 3</t>
  </si>
  <si>
    <t>Капітальний ремонт пасажирського ліфта в житловому будинку по вул. Рокоссовського, 37, п. 4</t>
  </si>
  <si>
    <t>Капітальний ремонт пасажирського ліфта в житловому будинку по вул. Рокоссовського, 37, п.5</t>
  </si>
  <si>
    <t>Капітальний ремонт пасажирського ліфта в житловому будинку по вул. Рокоссовського, 2, корп.2, п. 1</t>
  </si>
  <si>
    <t>Капітальний ремонт пасажирського ліфта в житловому будинку по вул. Рокоссовського, 12/2, п. 1</t>
  </si>
  <si>
    <t>Капітальний ремонт пасажирського ліфта в житловому будинку по вул. Рокоссовського, 12/2, п. 2</t>
  </si>
  <si>
    <t>Капітальний ремонт пасажирського ліфта в житловому будинку по вул. Рокоссовського,  16, п. 1</t>
  </si>
  <si>
    <t>Капітальний ремонт пасажирського ліфта в житловому будинку по вул. Рокоссовського, 16, п. 2</t>
  </si>
  <si>
    <t>Капітальний ремонт пасажирського ліфта в житловому будинку по вул. Рокоссовського, 16, п.3</t>
  </si>
  <si>
    <t>Капітальний ремонт пасажирського ліфта в житловому будинку по вул. Рокоссовського, 16, п. 4</t>
  </si>
  <si>
    <t>Капітальний ремонт пасажирського ліфта в житловому будинку по вул. Рокоссовського, 16, п. 5</t>
  </si>
  <si>
    <t>Капітальний ремонт пасажирського ліфта в житловому будинку по пр-т Перемоги,184, п. 1</t>
  </si>
  <si>
    <t>Капітальний ремонт пасажирського ліфта в житловому будинку по пр-т Перемоги, 184, п. 2</t>
  </si>
  <si>
    <t>Капітальний ремонт пасажирського ліфта в житловому будинку по пр-т Перемоги, 184, п. 3</t>
  </si>
  <si>
    <t>Капітальний ремонт пасажирського ліфта в житловому будинку по вул. Космонавтів, 3-А, п. 1</t>
  </si>
  <si>
    <t>Капітальний ремонт пасажирського ліфта в житловому будинку по вул. Космонавтів, 3-А, п. 2</t>
  </si>
  <si>
    <t>Капітальний ремонт пасажирського ліфта в житловому будинку по вул. Всіхсвятська, 2, п. 1</t>
  </si>
  <si>
    <t>Капітальний ремонт пасажирського ліфта в житловому будинку по вул. Всіхсвятська, 2, п.2</t>
  </si>
  <si>
    <t>Капітальний ремонт пасажирського ліфта в житловому будинку по вул. Всіхсвятська, 2, п. 3</t>
  </si>
  <si>
    <t>Заступник міського голови</t>
  </si>
  <si>
    <t>О.А.Ломако</t>
  </si>
  <si>
    <t>1.1.2.3</t>
  </si>
  <si>
    <t>1.1.2.4</t>
  </si>
  <si>
    <t>1.1.2.5</t>
  </si>
  <si>
    <t>1.1.2.6</t>
  </si>
  <si>
    <t>1.1.2.7</t>
  </si>
  <si>
    <t>1.1.2.8</t>
  </si>
  <si>
    <t>1.1.2.9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</si>
  <si>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</si>
  <si>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</si>
  <si>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</si>
  <si>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</si>
  <si>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</si>
  <si>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</si>
  <si>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</si>
  <si>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</si>
  <si>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1.1.2.18</t>
  </si>
  <si>
    <t>1.1.2.19</t>
  </si>
  <si>
    <t>1.1.2.20</t>
  </si>
  <si>
    <t>1.1.2.21</t>
  </si>
  <si>
    <t>1.1.2.22</t>
  </si>
  <si>
    <t>1.1.2.23</t>
  </si>
  <si>
    <t>1.1.2.24</t>
  </si>
  <si>
    <t>1.1.2.25</t>
  </si>
  <si>
    <t>1.1.2.26</t>
  </si>
  <si>
    <t>1.1.2.27</t>
  </si>
  <si>
    <t>1.1.2.28</t>
  </si>
  <si>
    <t>1.1.2.29</t>
  </si>
  <si>
    <t>1.1.2.30</t>
  </si>
  <si>
    <t>Капітальний ремонт ліфтів у житлових будинках Об'єднання житлово-будівельних кооперативів, з них: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</si>
</sst>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  <numFmt numFmtId="180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2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96" zoomScaleSheetLayoutView="96" zoomScalePageLayoutView="0" workbookViewId="0" topLeftCell="A1">
      <selection activeCell="B17" sqref="B17"/>
    </sheetView>
  </sheetViews>
  <sheetFormatPr defaultColWidth="9.00390625" defaultRowHeight="12.75"/>
  <cols>
    <col min="1" max="1" width="8.75390625" style="0" customWidth="1"/>
    <col min="2" max="2" width="65.125" style="0" customWidth="1"/>
    <col min="3" max="3" width="10.375" style="0" customWidth="1"/>
    <col min="4" max="4" width="16.875" style="0" customWidth="1"/>
    <col min="5" max="5" width="12.375" style="0" customWidth="1"/>
    <col min="6" max="6" width="16.875" style="0" customWidth="1"/>
    <col min="7" max="7" width="8.625" style="0" customWidth="1"/>
    <col min="8" max="8" width="9.375" style="0" customWidth="1"/>
    <col min="9" max="9" width="8.75390625" style="0" customWidth="1"/>
  </cols>
  <sheetData>
    <row r="1" spans="5:10" ht="109.5" customHeight="1">
      <c r="E1" s="45" t="s">
        <v>47</v>
      </c>
      <c r="F1" s="45"/>
      <c r="G1" s="45"/>
      <c r="H1" s="45"/>
      <c r="I1" s="45"/>
      <c r="J1" s="45"/>
    </row>
    <row r="2" spans="1:10" s="3" customFormat="1" ht="41.25" customHeight="1">
      <c r="A2" s="2"/>
      <c r="B2" s="46" t="s">
        <v>51</v>
      </c>
      <c r="C2" s="46"/>
      <c r="D2" s="46"/>
      <c r="E2" s="46"/>
      <c r="F2" s="46"/>
      <c r="G2" s="46"/>
      <c r="H2" s="46"/>
      <c r="I2" s="2"/>
      <c r="J2" s="2"/>
    </row>
    <row r="3" spans="1:10" s="3" customFormat="1" ht="60.75" customHeight="1">
      <c r="A3" s="2"/>
      <c r="B3" s="47"/>
      <c r="C3" s="47"/>
      <c r="D3" s="47"/>
      <c r="E3" s="47"/>
      <c r="F3" s="47"/>
      <c r="G3" s="47"/>
      <c r="H3" s="47"/>
      <c r="I3" s="2"/>
      <c r="J3" s="2"/>
    </row>
    <row r="4" spans="1:10" s="2" customFormat="1" ht="30.75" customHeight="1">
      <c r="A4" s="48" t="s">
        <v>17</v>
      </c>
      <c r="B4" s="48" t="s">
        <v>18</v>
      </c>
      <c r="C4" s="49" t="s">
        <v>13</v>
      </c>
      <c r="D4" s="50" t="s">
        <v>2</v>
      </c>
      <c r="E4" s="50" t="s">
        <v>0</v>
      </c>
      <c r="F4" s="50"/>
      <c r="G4" s="50" t="s">
        <v>7</v>
      </c>
      <c r="H4" s="50" t="s">
        <v>1</v>
      </c>
      <c r="I4" s="50" t="s">
        <v>11</v>
      </c>
      <c r="J4" s="50" t="s">
        <v>8</v>
      </c>
    </row>
    <row r="5" spans="1:10" s="2" customFormat="1" ht="38.25" customHeight="1">
      <c r="A5" s="48"/>
      <c r="B5" s="48"/>
      <c r="C5" s="49"/>
      <c r="D5" s="50"/>
      <c r="E5" s="54" t="s">
        <v>10</v>
      </c>
      <c r="F5" s="54"/>
      <c r="G5" s="50"/>
      <c r="H5" s="50"/>
      <c r="I5" s="50"/>
      <c r="J5" s="50"/>
    </row>
    <row r="6" spans="1:10" s="2" customFormat="1" ht="33">
      <c r="A6" s="48"/>
      <c r="B6" s="48"/>
      <c r="C6" s="49"/>
      <c r="D6" s="50"/>
      <c r="E6" s="44" t="s">
        <v>16</v>
      </c>
      <c r="F6" s="44" t="s">
        <v>9</v>
      </c>
      <c r="G6" s="50"/>
      <c r="H6" s="50"/>
      <c r="I6" s="50"/>
      <c r="J6" s="50"/>
    </row>
    <row r="7" spans="1:10" s="3" customFormat="1" ht="18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s="3" customFormat="1" ht="21" customHeight="1">
      <c r="A8" s="55" t="s">
        <v>48</v>
      </c>
      <c r="B8" s="56"/>
      <c r="C8" s="56"/>
      <c r="D8" s="56"/>
      <c r="E8" s="56"/>
      <c r="F8" s="56"/>
      <c r="G8" s="56"/>
      <c r="H8" s="56"/>
      <c r="I8" s="56"/>
      <c r="J8" s="57"/>
    </row>
    <row r="9" spans="1:10" s="3" customFormat="1" ht="27" customHeight="1">
      <c r="A9" s="6" t="s">
        <v>5</v>
      </c>
      <c r="B9" s="14" t="s">
        <v>53</v>
      </c>
      <c r="C9" s="5"/>
      <c r="D9" s="13"/>
      <c r="E9" s="13"/>
      <c r="F9" s="13"/>
      <c r="G9" s="5"/>
      <c r="H9" s="15"/>
      <c r="I9" s="27"/>
      <c r="J9" s="11"/>
    </row>
    <row r="10" spans="1:10" s="3" customFormat="1" ht="47.25" customHeight="1">
      <c r="A10" s="6" t="s">
        <v>12</v>
      </c>
      <c r="B10" s="7" t="s">
        <v>60</v>
      </c>
      <c r="C10" s="6"/>
      <c r="D10" s="12"/>
      <c r="E10" s="12"/>
      <c r="F10" s="12"/>
      <c r="G10" s="4"/>
      <c r="H10" s="9"/>
      <c r="I10" s="27"/>
      <c r="J10" s="10"/>
    </row>
    <row r="11" spans="1:10" s="3" customFormat="1" ht="35.25" customHeight="1">
      <c r="A11" s="6" t="s">
        <v>19</v>
      </c>
      <c r="B11" s="7" t="s">
        <v>22</v>
      </c>
      <c r="C11" s="6" t="s">
        <v>49</v>
      </c>
      <c r="D11" s="23">
        <v>3999775</v>
      </c>
      <c r="E11" s="23"/>
      <c r="F11" s="24">
        <f>D11</f>
        <v>3999775</v>
      </c>
      <c r="G11" s="4" t="s">
        <v>3</v>
      </c>
      <c r="H11" s="4" t="s">
        <v>52</v>
      </c>
      <c r="I11" s="27"/>
      <c r="J11" s="10"/>
    </row>
    <row r="12" spans="1:10" s="3" customFormat="1" ht="40.5" customHeight="1">
      <c r="A12" s="6" t="s">
        <v>25</v>
      </c>
      <c r="B12" s="7" t="s">
        <v>23</v>
      </c>
      <c r="C12" s="6" t="s">
        <v>49</v>
      </c>
      <c r="D12" s="23">
        <v>2449995</v>
      </c>
      <c r="E12" s="23"/>
      <c r="F12" s="24">
        <f>D12</f>
        <v>2449995</v>
      </c>
      <c r="G12" s="4" t="s">
        <v>3</v>
      </c>
      <c r="H12" s="4" t="s">
        <v>52</v>
      </c>
      <c r="I12" s="27"/>
      <c r="J12" s="10"/>
    </row>
    <row r="13" spans="1:10" s="3" customFormat="1" ht="40.5" customHeight="1">
      <c r="A13" s="6" t="s">
        <v>26</v>
      </c>
      <c r="B13" s="7" t="s">
        <v>24</v>
      </c>
      <c r="C13" s="6" t="s">
        <v>49</v>
      </c>
      <c r="D13" s="23">
        <v>3510145</v>
      </c>
      <c r="E13" s="23"/>
      <c r="F13" s="24">
        <f>D13</f>
        <v>3510145</v>
      </c>
      <c r="G13" s="4" t="s">
        <v>3</v>
      </c>
      <c r="H13" s="4" t="s">
        <v>50</v>
      </c>
      <c r="I13" s="27"/>
      <c r="J13" s="10"/>
    </row>
    <row r="14" spans="1:10" s="3" customFormat="1" ht="47.25" customHeight="1">
      <c r="A14" s="6" t="s">
        <v>27</v>
      </c>
      <c r="B14" s="7" t="s">
        <v>6</v>
      </c>
      <c r="C14" s="6" t="s">
        <v>49</v>
      </c>
      <c r="D14" s="23">
        <v>2040085</v>
      </c>
      <c r="E14" s="23"/>
      <c r="F14" s="24">
        <f>D14</f>
        <v>2040085</v>
      </c>
      <c r="G14" s="4" t="s">
        <v>3</v>
      </c>
      <c r="H14" s="4" t="s">
        <v>50</v>
      </c>
      <c r="I14" s="27"/>
      <c r="J14" s="10"/>
    </row>
    <row r="15" spans="1:10" s="3" customFormat="1" ht="28.5" customHeight="1">
      <c r="A15" s="6"/>
      <c r="B15" s="7" t="s">
        <v>57</v>
      </c>
      <c r="C15" s="6"/>
      <c r="D15" s="23">
        <f>D11+D12+D13+D14</f>
        <v>12000000</v>
      </c>
      <c r="E15" s="23"/>
      <c r="F15" s="24">
        <f>D15</f>
        <v>12000000</v>
      </c>
      <c r="G15" s="4"/>
      <c r="H15" s="4"/>
      <c r="I15" s="27"/>
      <c r="J15" s="10"/>
    </row>
    <row r="16" spans="1:10" s="3" customFormat="1" ht="28.5" customHeight="1">
      <c r="A16" s="6" t="s">
        <v>56</v>
      </c>
      <c r="B16" s="51" t="s">
        <v>58</v>
      </c>
      <c r="C16" s="52"/>
      <c r="D16" s="53"/>
      <c r="E16" s="23"/>
      <c r="F16" s="24"/>
      <c r="G16" s="4"/>
      <c r="H16" s="4"/>
      <c r="I16" s="27"/>
      <c r="J16" s="10"/>
    </row>
    <row r="17" spans="1:10" s="3" customFormat="1" ht="47.25" customHeight="1">
      <c r="A17" s="29" t="s">
        <v>36</v>
      </c>
      <c r="B17" s="30" t="s">
        <v>121</v>
      </c>
      <c r="C17" s="29" t="s">
        <v>49</v>
      </c>
      <c r="D17" s="31">
        <v>3598807</v>
      </c>
      <c r="E17" s="32"/>
      <c r="F17" s="33">
        <f>D17</f>
        <v>3598807</v>
      </c>
      <c r="G17" s="34" t="s">
        <v>54</v>
      </c>
      <c r="H17" s="34" t="s">
        <v>50</v>
      </c>
      <c r="I17" s="35"/>
      <c r="J17" s="36"/>
    </row>
    <row r="18" spans="1:10" s="3" customFormat="1" ht="47.25" customHeight="1">
      <c r="A18" s="29" t="s">
        <v>39</v>
      </c>
      <c r="B18" s="40" t="s">
        <v>61</v>
      </c>
      <c r="C18" s="29" t="s">
        <v>49</v>
      </c>
      <c r="D18" s="31">
        <f>F18</f>
        <v>119960.23</v>
      </c>
      <c r="E18" s="32"/>
      <c r="F18" s="39">
        <v>119960.23</v>
      </c>
      <c r="G18" s="34" t="s">
        <v>54</v>
      </c>
      <c r="H18" s="34" t="s">
        <v>50</v>
      </c>
      <c r="I18" s="35"/>
      <c r="J18" s="36"/>
    </row>
    <row r="19" spans="1:10" s="3" customFormat="1" ht="47.25" customHeight="1">
      <c r="A19" s="42" t="s">
        <v>40</v>
      </c>
      <c r="B19" s="40" t="s">
        <v>62</v>
      </c>
      <c r="C19" s="29" t="s">
        <v>49</v>
      </c>
      <c r="D19" s="31">
        <f aca="true" t="shared" si="0" ref="D19:D47">F19</f>
        <v>119960.23</v>
      </c>
      <c r="E19" s="32"/>
      <c r="F19" s="39">
        <v>119960.23</v>
      </c>
      <c r="G19" s="34" t="s">
        <v>54</v>
      </c>
      <c r="H19" s="34" t="s">
        <v>50</v>
      </c>
      <c r="I19" s="35"/>
      <c r="J19" s="36"/>
    </row>
    <row r="20" spans="1:10" s="3" customFormat="1" ht="47.25" customHeight="1">
      <c r="A20" s="42" t="s">
        <v>93</v>
      </c>
      <c r="B20" s="40" t="s">
        <v>64</v>
      </c>
      <c r="C20" s="29" t="s">
        <v>49</v>
      </c>
      <c r="D20" s="31">
        <f t="shared" si="0"/>
        <v>119960.23</v>
      </c>
      <c r="E20" s="32"/>
      <c r="F20" s="39">
        <v>119960.23</v>
      </c>
      <c r="G20" s="34" t="s">
        <v>54</v>
      </c>
      <c r="H20" s="34" t="s">
        <v>50</v>
      </c>
      <c r="I20" s="35"/>
      <c r="J20" s="36"/>
    </row>
    <row r="21" spans="1:10" s="3" customFormat="1" ht="47.25" customHeight="1">
      <c r="A21" s="42" t="s">
        <v>94</v>
      </c>
      <c r="B21" s="40" t="s">
        <v>63</v>
      </c>
      <c r="C21" s="29" t="s">
        <v>49</v>
      </c>
      <c r="D21" s="31">
        <f t="shared" si="0"/>
        <v>119960.23</v>
      </c>
      <c r="E21" s="32"/>
      <c r="F21" s="39">
        <v>119960.23</v>
      </c>
      <c r="G21" s="34" t="s">
        <v>54</v>
      </c>
      <c r="H21" s="34" t="s">
        <v>50</v>
      </c>
      <c r="I21" s="35"/>
      <c r="J21" s="36"/>
    </row>
    <row r="22" spans="1:10" s="3" customFormat="1" ht="47.25" customHeight="1">
      <c r="A22" s="42" t="s">
        <v>95</v>
      </c>
      <c r="B22" s="40" t="s">
        <v>65</v>
      </c>
      <c r="C22" s="29" t="s">
        <v>49</v>
      </c>
      <c r="D22" s="31">
        <f t="shared" si="0"/>
        <v>119960.23</v>
      </c>
      <c r="E22" s="32"/>
      <c r="F22" s="39">
        <v>119960.23</v>
      </c>
      <c r="G22" s="34" t="s">
        <v>54</v>
      </c>
      <c r="H22" s="34" t="s">
        <v>50</v>
      </c>
      <c r="I22" s="35"/>
      <c r="J22" s="36"/>
    </row>
    <row r="23" spans="1:10" s="3" customFormat="1" ht="47.25" customHeight="1">
      <c r="A23" s="42" t="s">
        <v>96</v>
      </c>
      <c r="B23" s="40" t="s">
        <v>66</v>
      </c>
      <c r="C23" s="29" t="s">
        <v>49</v>
      </c>
      <c r="D23" s="31">
        <f t="shared" si="0"/>
        <v>119960.23</v>
      </c>
      <c r="E23" s="32"/>
      <c r="F23" s="39">
        <v>119960.23</v>
      </c>
      <c r="G23" s="34" t="s">
        <v>54</v>
      </c>
      <c r="H23" s="34" t="s">
        <v>50</v>
      </c>
      <c r="I23" s="35"/>
      <c r="J23" s="36"/>
    </row>
    <row r="24" spans="1:10" s="3" customFormat="1" ht="47.25" customHeight="1">
      <c r="A24" s="42" t="s">
        <v>97</v>
      </c>
      <c r="B24" s="40" t="s">
        <v>67</v>
      </c>
      <c r="C24" s="29" t="s">
        <v>49</v>
      </c>
      <c r="D24" s="31">
        <f t="shared" si="0"/>
        <v>119960.23</v>
      </c>
      <c r="E24" s="32"/>
      <c r="F24" s="39">
        <v>119960.23</v>
      </c>
      <c r="G24" s="34" t="s">
        <v>54</v>
      </c>
      <c r="H24" s="34" t="s">
        <v>50</v>
      </c>
      <c r="I24" s="35"/>
      <c r="J24" s="36"/>
    </row>
    <row r="25" spans="1:10" s="3" customFormat="1" ht="47.25" customHeight="1">
      <c r="A25" s="42" t="s">
        <v>98</v>
      </c>
      <c r="B25" s="40" t="s">
        <v>68</v>
      </c>
      <c r="C25" s="29" t="s">
        <v>49</v>
      </c>
      <c r="D25" s="31">
        <f t="shared" si="0"/>
        <v>119960.23</v>
      </c>
      <c r="E25" s="32"/>
      <c r="F25" s="39">
        <v>119960.23</v>
      </c>
      <c r="G25" s="34" t="s">
        <v>54</v>
      </c>
      <c r="H25" s="34" t="s">
        <v>50</v>
      </c>
      <c r="I25" s="35"/>
      <c r="J25" s="36"/>
    </row>
    <row r="26" spans="1:10" s="3" customFormat="1" ht="47.25" customHeight="1">
      <c r="A26" s="42" t="s">
        <v>99</v>
      </c>
      <c r="B26" s="40" t="s">
        <v>69</v>
      </c>
      <c r="C26" s="29" t="s">
        <v>49</v>
      </c>
      <c r="D26" s="31">
        <f t="shared" si="0"/>
        <v>119960.23</v>
      </c>
      <c r="E26" s="32"/>
      <c r="F26" s="39">
        <v>119960.23</v>
      </c>
      <c r="G26" s="34" t="s">
        <v>54</v>
      </c>
      <c r="H26" s="34" t="s">
        <v>50</v>
      </c>
      <c r="I26" s="35"/>
      <c r="J26" s="36"/>
    </row>
    <row r="27" spans="1:10" s="3" customFormat="1" ht="47.25" customHeight="1">
      <c r="A27" s="43" t="s">
        <v>100</v>
      </c>
      <c r="B27" s="40" t="s">
        <v>70</v>
      </c>
      <c r="C27" s="29" t="s">
        <v>49</v>
      </c>
      <c r="D27" s="31">
        <f t="shared" si="0"/>
        <v>119960.23</v>
      </c>
      <c r="E27" s="32"/>
      <c r="F27" s="39">
        <v>119960.23</v>
      </c>
      <c r="G27" s="34" t="s">
        <v>54</v>
      </c>
      <c r="H27" s="34" t="s">
        <v>50</v>
      </c>
      <c r="I27" s="35"/>
      <c r="J27" s="36"/>
    </row>
    <row r="28" spans="1:10" s="3" customFormat="1" ht="47.25" customHeight="1">
      <c r="A28" s="43" t="s">
        <v>101</v>
      </c>
      <c r="B28" s="40" t="s">
        <v>71</v>
      </c>
      <c r="C28" s="29" t="s">
        <v>49</v>
      </c>
      <c r="D28" s="31">
        <f t="shared" si="0"/>
        <v>119960.23</v>
      </c>
      <c r="E28" s="32"/>
      <c r="F28" s="39">
        <v>119960.23</v>
      </c>
      <c r="G28" s="34" t="s">
        <v>54</v>
      </c>
      <c r="H28" s="34" t="s">
        <v>50</v>
      </c>
      <c r="I28" s="35"/>
      <c r="J28" s="36"/>
    </row>
    <row r="29" spans="1:10" s="3" customFormat="1" ht="47.25" customHeight="1">
      <c r="A29" s="43" t="s">
        <v>102</v>
      </c>
      <c r="B29" s="40" t="s">
        <v>72</v>
      </c>
      <c r="C29" s="29" t="s">
        <v>49</v>
      </c>
      <c r="D29" s="31">
        <f t="shared" si="0"/>
        <v>119960.23</v>
      </c>
      <c r="E29" s="32"/>
      <c r="F29" s="39">
        <v>119960.23</v>
      </c>
      <c r="G29" s="34" t="s">
        <v>54</v>
      </c>
      <c r="H29" s="34" t="s">
        <v>50</v>
      </c>
      <c r="I29" s="35"/>
      <c r="J29" s="36"/>
    </row>
    <row r="30" spans="1:10" s="3" customFormat="1" ht="47.25" customHeight="1">
      <c r="A30" s="43" t="s">
        <v>103</v>
      </c>
      <c r="B30" s="40" t="s">
        <v>73</v>
      </c>
      <c r="C30" s="29" t="s">
        <v>49</v>
      </c>
      <c r="D30" s="31">
        <f t="shared" si="0"/>
        <v>119960.23</v>
      </c>
      <c r="E30" s="32"/>
      <c r="F30" s="39">
        <v>119960.23</v>
      </c>
      <c r="G30" s="34" t="s">
        <v>54</v>
      </c>
      <c r="H30" s="34" t="s">
        <v>50</v>
      </c>
      <c r="I30" s="35"/>
      <c r="J30" s="36"/>
    </row>
    <row r="31" spans="1:10" s="3" customFormat="1" ht="47.25" customHeight="1">
      <c r="A31" s="43" t="s">
        <v>104</v>
      </c>
      <c r="B31" s="40" t="s">
        <v>74</v>
      </c>
      <c r="C31" s="29" t="s">
        <v>49</v>
      </c>
      <c r="D31" s="31">
        <f t="shared" si="0"/>
        <v>119960.23</v>
      </c>
      <c r="E31" s="32"/>
      <c r="F31" s="39">
        <v>119960.23</v>
      </c>
      <c r="G31" s="34" t="s">
        <v>54</v>
      </c>
      <c r="H31" s="34" t="s">
        <v>50</v>
      </c>
      <c r="I31" s="35"/>
      <c r="J31" s="36"/>
    </row>
    <row r="32" spans="1:10" s="3" customFormat="1" ht="47.25" customHeight="1">
      <c r="A32" s="43" t="s">
        <v>105</v>
      </c>
      <c r="B32" s="41" t="s">
        <v>75</v>
      </c>
      <c r="C32" s="29" t="s">
        <v>49</v>
      </c>
      <c r="D32" s="31">
        <f t="shared" si="0"/>
        <v>119960.23</v>
      </c>
      <c r="E32" s="32"/>
      <c r="F32" s="39">
        <v>119960.23</v>
      </c>
      <c r="G32" s="34" t="s">
        <v>54</v>
      </c>
      <c r="H32" s="34" t="s">
        <v>50</v>
      </c>
      <c r="I32" s="35"/>
      <c r="J32" s="36"/>
    </row>
    <row r="33" spans="1:10" s="3" customFormat="1" ht="47.25" customHeight="1">
      <c r="A33" s="43" t="s">
        <v>106</v>
      </c>
      <c r="B33" s="40" t="s">
        <v>76</v>
      </c>
      <c r="C33" s="29" t="s">
        <v>49</v>
      </c>
      <c r="D33" s="31">
        <f t="shared" si="0"/>
        <v>119960.23</v>
      </c>
      <c r="E33" s="32"/>
      <c r="F33" s="39">
        <v>119960.23</v>
      </c>
      <c r="G33" s="34" t="s">
        <v>54</v>
      </c>
      <c r="H33" s="34" t="s">
        <v>50</v>
      </c>
      <c r="I33" s="35"/>
      <c r="J33" s="36"/>
    </row>
    <row r="34" spans="1:10" s="3" customFormat="1" ht="47.25" customHeight="1">
      <c r="A34" s="43" t="s">
        <v>107</v>
      </c>
      <c r="B34" s="40" t="s">
        <v>77</v>
      </c>
      <c r="C34" s="29" t="s">
        <v>49</v>
      </c>
      <c r="D34" s="31">
        <f t="shared" si="0"/>
        <v>119960.23</v>
      </c>
      <c r="E34" s="32"/>
      <c r="F34" s="39">
        <v>119960.23</v>
      </c>
      <c r="G34" s="34" t="s">
        <v>54</v>
      </c>
      <c r="H34" s="34" t="s">
        <v>50</v>
      </c>
      <c r="I34" s="35"/>
      <c r="J34" s="36"/>
    </row>
    <row r="35" spans="1:10" s="3" customFormat="1" ht="47.25" customHeight="1">
      <c r="A35" s="43" t="s">
        <v>108</v>
      </c>
      <c r="B35" s="40" t="s">
        <v>78</v>
      </c>
      <c r="C35" s="29" t="s">
        <v>49</v>
      </c>
      <c r="D35" s="31">
        <f t="shared" si="0"/>
        <v>119960.23</v>
      </c>
      <c r="E35" s="32"/>
      <c r="F35" s="39">
        <v>119960.23</v>
      </c>
      <c r="G35" s="34" t="s">
        <v>54</v>
      </c>
      <c r="H35" s="34" t="s">
        <v>50</v>
      </c>
      <c r="I35" s="35"/>
      <c r="J35" s="36"/>
    </row>
    <row r="36" spans="1:10" s="3" customFormat="1" ht="47.25" customHeight="1">
      <c r="A36" s="43" t="s">
        <v>109</v>
      </c>
      <c r="B36" s="40" t="s">
        <v>79</v>
      </c>
      <c r="C36" s="29" t="s">
        <v>49</v>
      </c>
      <c r="D36" s="31">
        <f t="shared" si="0"/>
        <v>119960.23</v>
      </c>
      <c r="E36" s="32"/>
      <c r="F36" s="39">
        <v>119960.23</v>
      </c>
      <c r="G36" s="34" t="s">
        <v>54</v>
      </c>
      <c r="H36" s="34" t="s">
        <v>50</v>
      </c>
      <c r="I36" s="35"/>
      <c r="J36" s="36"/>
    </row>
    <row r="37" spans="1:10" s="3" customFormat="1" ht="47.25" customHeight="1">
      <c r="A37" s="43" t="s">
        <v>110</v>
      </c>
      <c r="B37" s="40" t="s">
        <v>80</v>
      </c>
      <c r="C37" s="29" t="s">
        <v>49</v>
      </c>
      <c r="D37" s="31">
        <f t="shared" si="0"/>
        <v>119960.23</v>
      </c>
      <c r="E37" s="32"/>
      <c r="F37" s="39">
        <v>119960.23</v>
      </c>
      <c r="G37" s="34" t="s">
        <v>54</v>
      </c>
      <c r="H37" s="34" t="s">
        <v>50</v>
      </c>
      <c r="I37" s="35"/>
      <c r="J37" s="36"/>
    </row>
    <row r="38" spans="1:10" s="3" customFormat="1" ht="47.25" customHeight="1">
      <c r="A38" s="43" t="s">
        <v>111</v>
      </c>
      <c r="B38" s="40" t="s">
        <v>81</v>
      </c>
      <c r="C38" s="29" t="s">
        <v>49</v>
      </c>
      <c r="D38" s="31">
        <f t="shared" si="0"/>
        <v>119960.23</v>
      </c>
      <c r="E38" s="32"/>
      <c r="F38" s="39">
        <v>119960.23</v>
      </c>
      <c r="G38" s="34" t="s">
        <v>54</v>
      </c>
      <c r="H38" s="34" t="s">
        <v>50</v>
      </c>
      <c r="I38" s="35"/>
      <c r="J38" s="36"/>
    </row>
    <row r="39" spans="1:10" s="3" customFormat="1" ht="47.25" customHeight="1">
      <c r="A39" s="43" t="s">
        <v>112</v>
      </c>
      <c r="B39" s="40" t="s">
        <v>82</v>
      </c>
      <c r="C39" s="29" t="s">
        <v>49</v>
      </c>
      <c r="D39" s="31">
        <f t="shared" si="0"/>
        <v>119960.23</v>
      </c>
      <c r="E39" s="32"/>
      <c r="F39" s="39">
        <v>119960.23</v>
      </c>
      <c r="G39" s="34" t="s">
        <v>54</v>
      </c>
      <c r="H39" s="34" t="s">
        <v>50</v>
      </c>
      <c r="I39" s="35"/>
      <c r="J39" s="36"/>
    </row>
    <row r="40" spans="1:10" s="3" customFormat="1" ht="45.75" customHeight="1">
      <c r="A40" s="43" t="s">
        <v>113</v>
      </c>
      <c r="B40" s="40" t="s">
        <v>83</v>
      </c>
      <c r="C40" s="29" t="s">
        <v>49</v>
      </c>
      <c r="D40" s="31">
        <f t="shared" si="0"/>
        <v>119960.23</v>
      </c>
      <c r="E40" s="32"/>
      <c r="F40" s="39">
        <v>119960.23</v>
      </c>
      <c r="G40" s="34" t="s">
        <v>54</v>
      </c>
      <c r="H40" s="34" t="s">
        <v>50</v>
      </c>
      <c r="I40" s="35"/>
      <c r="J40" s="36"/>
    </row>
    <row r="41" spans="1:10" s="3" customFormat="1" ht="44.25" customHeight="1">
      <c r="A41" s="43" t="s">
        <v>114</v>
      </c>
      <c r="B41" s="40" t="s">
        <v>84</v>
      </c>
      <c r="C41" s="29" t="s">
        <v>49</v>
      </c>
      <c r="D41" s="31">
        <f t="shared" si="0"/>
        <v>119960.23</v>
      </c>
      <c r="E41" s="32"/>
      <c r="F41" s="39">
        <v>119960.23</v>
      </c>
      <c r="G41" s="34" t="s">
        <v>54</v>
      </c>
      <c r="H41" s="34" t="s">
        <v>50</v>
      </c>
      <c r="I41" s="35"/>
      <c r="J41" s="36"/>
    </row>
    <row r="42" spans="1:10" s="3" customFormat="1" ht="44.25" customHeight="1">
      <c r="A42" s="43" t="s">
        <v>115</v>
      </c>
      <c r="B42" s="40" t="s">
        <v>85</v>
      </c>
      <c r="C42" s="29" t="s">
        <v>49</v>
      </c>
      <c r="D42" s="31">
        <f t="shared" si="0"/>
        <v>119960.23</v>
      </c>
      <c r="E42" s="32"/>
      <c r="F42" s="39">
        <v>119960.23</v>
      </c>
      <c r="G42" s="34" t="s">
        <v>54</v>
      </c>
      <c r="H42" s="34" t="s">
        <v>50</v>
      </c>
      <c r="I42" s="35"/>
      <c r="J42" s="36"/>
    </row>
    <row r="43" spans="1:10" s="3" customFormat="1" ht="44.25" customHeight="1">
      <c r="A43" s="43" t="s">
        <v>116</v>
      </c>
      <c r="B43" s="40" t="s">
        <v>86</v>
      </c>
      <c r="C43" s="29" t="s">
        <v>49</v>
      </c>
      <c r="D43" s="31">
        <f t="shared" si="0"/>
        <v>119960.23</v>
      </c>
      <c r="E43" s="32"/>
      <c r="F43" s="39">
        <v>119960.23</v>
      </c>
      <c r="G43" s="34" t="s">
        <v>54</v>
      </c>
      <c r="H43" s="34" t="s">
        <v>50</v>
      </c>
      <c r="I43" s="35"/>
      <c r="J43" s="36"/>
    </row>
    <row r="44" spans="1:10" s="3" customFormat="1" ht="44.25" customHeight="1">
      <c r="A44" s="43" t="s">
        <v>117</v>
      </c>
      <c r="B44" s="40" t="s">
        <v>87</v>
      </c>
      <c r="C44" s="29" t="s">
        <v>49</v>
      </c>
      <c r="D44" s="31">
        <f t="shared" si="0"/>
        <v>119960.23</v>
      </c>
      <c r="E44" s="32"/>
      <c r="F44" s="39">
        <v>119960.23</v>
      </c>
      <c r="G44" s="34" t="s">
        <v>54</v>
      </c>
      <c r="H44" s="34" t="s">
        <v>50</v>
      </c>
      <c r="I44" s="35"/>
      <c r="J44" s="36"/>
    </row>
    <row r="45" spans="1:10" s="3" customFormat="1" ht="44.25" customHeight="1">
      <c r="A45" s="43" t="s">
        <v>118</v>
      </c>
      <c r="B45" s="40" t="s">
        <v>88</v>
      </c>
      <c r="C45" s="29" t="s">
        <v>49</v>
      </c>
      <c r="D45" s="31">
        <f t="shared" si="0"/>
        <v>119960.23</v>
      </c>
      <c r="E45" s="32"/>
      <c r="F45" s="39">
        <v>119960.23</v>
      </c>
      <c r="G45" s="34" t="s">
        <v>54</v>
      </c>
      <c r="H45" s="34" t="s">
        <v>50</v>
      </c>
      <c r="I45" s="35"/>
      <c r="J45" s="36"/>
    </row>
    <row r="46" spans="1:10" s="3" customFormat="1" ht="44.25" customHeight="1">
      <c r="A46" s="43" t="s">
        <v>119</v>
      </c>
      <c r="B46" s="40" t="s">
        <v>89</v>
      </c>
      <c r="C46" s="29" t="s">
        <v>49</v>
      </c>
      <c r="D46" s="31">
        <f t="shared" si="0"/>
        <v>119960.23</v>
      </c>
      <c r="E46" s="32"/>
      <c r="F46" s="39">
        <v>119960.23</v>
      </c>
      <c r="G46" s="34" t="s">
        <v>54</v>
      </c>
      <c r="H46" s="34" t="s">
        <v>50</v>
      </c>
      <c r="I46" s="35"/>
      <c r="J46" s="36"/>
    </row>
    <row r="47" spans="1:10" s="3" customFormat="1" ht="44.25" customHeight="1">
      <c r="A47" s="43" t="s">
        <v>120</v>
      </c>
      <c r="B47" s="40" t="s">
        <v>90</v>
      </c>
      <c r="C47" s="29" t="s">
        <v>49</v>
      </c>
      <c r="D47" s="31">
        <f t="shared" si="0"/>
        <v>119960.33</v>
      </c>
      <c r="E47" s="32"/>
      <c r="F47" s="39">
        <v>119960.33</v>
      </c>
      <c r="G47" s="34" t="s">
        <v>54</v>
      </c>
      <c r="H47" s="34" t="s">
        <v>50</v>
      </c>
      <c r="I47" s="35"/>
      <c r="J47" s="36"/>
    </row>
    <row r="48" spans="1:10" s="3" customFormat="1" ht="26.25" customHeight="1">
      <c r="A48" s="29"/>
      <c r="B48" s="37" t="s">
        <v>59</v>
      </c>
      <c r="C48" s="29"/>
      <c r="D48" s="31">
        <f>D17</f>
        <v>3598807</v>
      </c>
      <c r="E48" s="32"/>
      <c r="F48" s="38">
        <f>D48</f>
        <v>3598807</v>
      </c>
      <c r="G48" s="34"/>
      <c r="H48" s="34"/>
      <c r="I48" s="35"/>
      <c r="J48" s="36"/>
    </row>
    <row r="49" spans="1:10" ht="18.75">
      <c r="A49" s="17"/>
      <c r="B49" s="8" t="s">
        <v>55</v>
      </c>
      <c r="C49" s="19"/>
      <c r="D49" s="24">
        <f>D48+D15</f>
        <v>15598807</v>
      </c>
      <c r="E49" s="24"/>
      <c r="F49" s="24">
        <f>D49</f>
        <v>15598807</v>
      </c>
      <c r="G49" s="17"/>
      <c r="H49" s="17"/>
      <c r="I49" s="17"/>
      <c r="J49" s="17"/>
    </row>
    <row r="52" spans="2:5" ht="23.25">
      <c r="B52" s="28" t="s">
        <v>91</v>
      </c>
      <c r="C52" s="3"/>
      <c r="D52" s="3"/>
      <c r="E52" s="28" t="s">
        <v>92</v>
      </c>
    </row>
  </sheetData>
  <sheetProtection/>
  <mergeCells count="14">
    <mergeCell ref="B16:D16"/>
    <mergeCell ref="J4:J6"/>
    <mergeCell ref="E5:F5"/>
    <mergeCell ref="A8:J8"/>
    <mergeCell ref="E1:J1"/>
    <mergeCell ref="B2:H3"/>
    <mergeCell ref="A4:A6"/>
    <mergeCell ref="B4:B6"/>
    <mergeCell ref="C4:C6"/>
    <mergeCell ref="D4:D6"/>
    <mergeCell ref="E4:F4"/>
    <mergeCell ref="G4:G6"/>
    <mergeCell ref="H4:H6"/>
    <mergeCell ref="I4:I6"/>
  </mergeCells>
  <printOptions/>
  <pageMargins left="0.31496062992125984" right="0.2755905511811024" top="1.1023622047244095" bottom="0.4330708661417323" header="0.5118110236220472" footer="0.2362204724409449"/>
  <pageSetup fitToHeight="4" horizontalDpi="600" verticalDpi="600" orientation="landscape" paperSize="9" scale="85" r:id="rId1"/>
  <rowBreaks count="1" manualBreakCount="1">
    <brk id="1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75" zoomScaleSheetLayoutView="75" zoomScalePageLayoutView="0" workbookViewId="0" topLeftCell="A10">
      <selection activeCell="D22" sqref="D22"/>
    </sheetView>
  </sheetViews>
  <sheetFormatPr defaultColWidth="9.00390625" defaultRowHeight="12.75"/>
  <cols>
    <col min="1" max="1" width="8.75390625" style="0" customWidth="1"/>
    <col min="2" max="2" width="56.625" style="0" customWidth="1"/>
    <col min="3" max="3" width="10.375" style="0" customWidth="1"/>
    <col min="4" max="4" width="16.875" style="0" customWidth="1"/>
    <col min="5" max="5" width="16.75390625" style="0" customWidth="1"/>
    <col min="6" max="6" width="13.25390625" style="0" customWidth="1"/>
    <col min="7" max="7" width="8.625" style="0" customWidth="1"/>
    <col min="8" max="8" width="9.375" style="0" customWidth="1"/>
    <col min="9" max="9" width="14.125" style="0" customWidth="1"/>
  </cols>
  <sheetData>
    <row r="1" spans="5:10" ht="80.25" customHeight="1">
      <c r="E1" s="58" t="s">
        <v>33</v>
      </c>
      <c r="F1" s="58"/>
      <c r="G1" s="58"/>
      <c r="H1" s="58"/>
      <c r="I1" s="58"/>
      <c r="J1" s="58"/>
    </row>
    <row r="2" spans="1:10" s="3" customFormat="1" ht="41.25" customHeight="1">
      <c r="A2" s="2"/>
      <c r="B2" s="60" t="s">
        <v>34</v>
      </c>
      <c r="C2" s="60"/>
      <c r="D2" s="60"/>
      <c r="E2" s="60"/>
      <c r="F2" s="60"/>
      <c r="G2" s="60"/>
      <c r="H2" s="60"/>
      <c r="I2" s="2"/>
      <c r="J2" s="2"/>
    </row>
    <row r="3" spans="1:10" s="3" customFormat="1" ht="42.75" customHeight="1">
      <c r="A3" s="2"/>
      <c r="B3" s="61"/>
      <c r="C3" s="61"/>
      <c r="D3" s="61"/>
      <c r="E3" s="61"/>
      <c r="F3" s="61"/>
      <c r="G3" s="61"/>
      <c r="H3" s="61"/>
      <c r="I3" s="2"/>
      <c r="J3" s="2"/>
    </row>
    <row r="4" spans="1:10" s="2" customFormat="1" ht="30.75" customHeight="1">
      <c r="A4" s="48" t="s">
        <v>17</v>
      </c>
      <c r="B4" s="48" t="s">
        <v>18</v>
      </c>
      <c r="C4" s="48" t="s">
        <v>13</v>
      </c>
      <c r="D4" s="48" t="s">
        <v>2</v>
      </c>
      <c r="E4" s="48" t="s">
        <v>0</v>
      </c>
      <c r="F4" s="48"/>
      <c r="G4" s="48" t="s">
        <v>7</v>
      </c>
      <c r="H4" s="48" t="s">
        <v>1</v>
      </c>
      <c r="I4" s="48" t="s">
        <v>11</v>
      </c>
      <c r="J4" s="48" t="s">
        <v>8</v>
      </c>
    </row>
    <row r="5" spans="1:10" s="2" customFormat="1" ht="38.25" customHeight="1">
      <c r="A5" s="48"/>
      <c r="B5" s="48"/>
      <c r="C5" s="48"/>
      <c r="D5" s="48"/>
      <c r="E5" s="59" t="s">
        <v>10</v>
      </c>
      <c r="F5" s="59"/>
      <c r="G5" s="48"/>
      <c r="H5" s="48"/>
      <c r="I5" s="48"/>
      <c r="J5" s="48"/>
    </row>
    <row r="6" spans="1:10" s="2" customFormat="1" ht="56.25">
      <c r="A6" s="48"/>
      <c r="B6" s="48"/>
      <c r="C6" s="48"/>
      <c r="D6" s="48"/>
      <c r="E6" s="4" t="s">
        <v>16</v>
      </c>
      <c r="F6" s="4" t="s">
        <v>9</v>
      </c>
      <c r="G6" s="48"/>
      <c r="H6" s="48"/>
      <c r="I6" s="48"/>
      <c r="J6" s="48"/>
    </row>
    <row r="7" spans="1:10" s="3" customFormat="1" ht="18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</row>
    <row r="8" spans="1:10" s="3" customFormat="1" ht="21" customHeight="1">
      <c r="A8" s="55" t="s">
        <v>28</v>
      </c>
      <c r="B8" s="56"/>
      <c r="C8" s="56"/>
      <c r="D8" s="56"/>
      <c r="E8" s="56"/>
      <c r="F8" s="56"/>
      <c r="G8" s="56"/>
      <c r="H8" s="56"/>
      <c r="I8" s="56"/>
      <c r="J8" s="57"/>
    </row>
    <row r="9" spans="1:10" s="3" customFormat="1" ht="27" customHeight="1">
      <c r="A9" s="6" t="s">
        <v>5</v>
      </c>
      <c r="B9" s="14" t="s">
        <v>21</v>
      </c>
      <c r="C9" s="5"/>
      <c r="D9" s="13"/>
      <c r="E9" s="13"/>
      <c r="F9" s="13"/>
      <c r="G9" s="5"/>
      <c r="H9" s="15"/>
      <c r="I9" s="16"/>
      <c r="J9" s="11"/>
    </row>
    <row r="10" spans="1:10" s="3" customFormat="1" ht="93.75" customHeight="1">
      <c r="A10" s="6" t="s">
        <v>12</v>
      </c>
      <c r="B10" s="7" t="s">
        <v>32</v>
      </c>
      <c r="C10" s="6"/>
      <c r="D10" s="12">
        <f>D12+D13+D14+D15</f>
        <v>417000</v>
      </c>
      <c r="E10" s="12"/>
      <c r="F10" s="12"/>
      <c r="G10" s="4"/>
      <c r="H10" s="9"/>
      <c r="I10" s="62" t="s">
        <v>15</v>
      </c>
      <c r="J10" s="10"/>
    </row>
    <row r="11" spans="1:10" s="3" customFormat="1" ht="31.5" customHeight="1">
      <c r="A11" s="6"/>
      <c r="B11" s="7" t="s">
        <v>14</v>
      </c>
      <c r="C11" s="6"/>
      <c r="D11" s="12"/>
      <c r="E11" s="12"/>
      <c r="F11" s="12"/>
      <c r="G11" s="4"/>
      <c r="H11" s="9"/>
      <c r="I11" s="63"/>
      <c r="J11" s="10"/>
    </row>
    <row r="12" spans="1:10" s="3" customFormat="1" ht="40.5" customHeight="1">
      <c r="A12" s="6" t="s">
        <v>19</v>
      </c>
      <c r="B12" s="7" t="s">
        <v>22</v>
      </c>
      <c r="C12" s="6" t="s">
        <v>35</v>
      </c>
      <c r="D12" s="23">
        <v>104250</v>
      </c>
      <c r="E12" s="23">
        <f>D12</f>
        <v>104250</v>
      </c>
      <c r="F12" s="12"/>
      <c r="G12" s="4" t="s">
        <v>3</v>
      </c>
      <c r="H12" s="9" t="s">
        <v>4</v>
      </c>
      <c r="I12" s="65"/>
      <c r="J12" s="10"/>
    </row>
    <row r="13" spans="1:10" s="3" customFormat="1" ht="46.5" customHeight="1">
      <c r="A13" s="6" t="s">
        <v>25</v>
      </c>
      <c r="B13" s="7" t="s">
        <v>23</v>
      </c>
      <c r="C13" s="6" t="s">
        <v>35</v>
      </c>
      <c r="D13" s="23">
        <v>104250</v>
      </c>
      <c r="E13" s="23">
        <f>D13</f>
        <v>104250</v>
      </c>
      <c r="F13" s="12"/>
      <c r="G13" s="4" t="s">
        <v>3</v>
      </c>
      <c r="H13" s="9" t="s">
        <v>4</v>
      </c>
      <c r="I13" s="63" t="s">
        <v>15</v>
      </c>
      <c r="J13" s="10"/>
    </row>
    <row r="14" spans="1:10" s="3" customFormat="1" ht="40.5" customHeight="1">
      <c r="A14" s="6" t="s">
        <v>26</v>
      </c>
      <c r="B14" s="7" t="s">
        <v>24</v>
      </c>
      <c r="C14" s="6" t="s">
        <v>35</v>
      </c>
      <c r="D14" s="23">
        <v>104250</v>
      </c>
      <c r="E14" s="23">
        <f>D14</f>
        <v>104250</v>
      </c>
      <c r="F14" s="12"/>
      <c r="G14" s="4" t="s">
        <v>3</v>
      </c>
      <c r="H14" s="9" t="s">
        <v>4</v>
      </c>
      <c r="I14" s="63"/>
      <c r="J14" s="10"/>
    </row>
    <row r="15" spans="1:10" s="3" customFormat="1" ht="47.25" customHeight="1">
      <c r="A15" s="6" t="s">
        <v>27</v>
      </c>
      <c r="B15" s="7" t="s">
        <v>6</v>
      </c>
      <c r="C15" s="6" t="s">
        <v>35</v>
      </c>
      <c r="D15" s="23">
        <v>104250</v>
      </c>
      <c r="E15" s="23">
        <f>D15</f>
        <v>104250</v>
      </c>
      <c r="F15" s="12"/>
      <c r="G15" s="4" t="s">
        <v>3</v>
      </c>
      <c r="H15" s="9" t="s">
        <v>4</v>
      </c>
      <c r="I15" s="63"/>
      <c r="J15" s="10"/>
    </row>
    <row r="16" spans="1:10" s="3" customFormat="1" ht="58.5" customHeight="1">
      <c r="A16" s="6" t="s">
        <v>36</v>
      </c>
      <c r="B16" s="26" t="s">
        <v>38</v>
      </c>
      <c r="C16" s="6"/>
      <c r="D16" s="23">
        <f>D18+D19+D20+D21</f>
        <v>14819000</v>
      </c>
      <c r="E16" s="23"/>
      <c r="F16" s="12"/>
      <c r="G16" s="4"/>
      <c r="H16" s="9"/>
      <c r="I16" s="25"/>
      <c r="J16" s="10"/>
    </row>
    <row r="17" spans="1:10" s="3" customFormat="1" ht="30" customHeight="1">
      <c r="A17" s="6"/>
      <c r="B17" s="7" t="s">
        <v>14</v>
      </c>
      <c r="C17" s="6"/>
      <c r="D17" s="23"/>
      <c r="E17" s="23"/>
      <c r="F17" s="12"/>
      <c r="G17" s="4"/>
      <c r="H17" s="9"/>
      <c r="I17" s="62" t="s">
        <v>15</v>
      </c>
      <c r="J17" s="10"/>
    </row>
    <row r="18" spans="1:10" s="3" customFormat="1" ht="47.25" customHeight="1">
      <c r="A18" s="6" t="s">
        <v>39</v>
      </c>
      <c r="B18" s="7" t="s">
        <v>22</v>
      </c>
      <c r="C18" s="6" t="s">
        <v>35</v>
      </c>
      <c r="D18" s="23">
        <v>4040400</v>
      </c>
      <c r="E18" s="23">
        <f>D18</f>
        <v>4040400</v>
      </c>
      <c r="F18" s="12"/>
      <c r="G18" s="4"/>
      <c r="H18" s="9"/>
      <c r="I18" s="63"/>
      <c r="J18" s="10"/>
    </row>
    <row r="19" spans="1:10" s="3" customFormat="1" ht="47.25" customHeight="1">
      <c r="A19" s="6" t="s">
        <v>40</v>
      </c>
      <c r="B19" s="7" t="s">
        <v>23</v>
      </c>
      <c r="C19" s="6" t="s">
        <v>35</v>
      </c>
      <c r="D19" s="23">
        <v>4042040</v>
      </c>
      <c r="E19" s="23">
        <f>D19</f>
        <v>4042040</v>
      </c>
      <c r="F19" s="12"/>
      <c r="G19" s="4"/>
      <c r="H19" s="9"/>
      <c r="I19" s="63"/>
      <c r="J19" s="10"/>
    </row>
    <row r="20" spans="1:10" s="3" customFormat="1" ht="47.25" customHeight="1">
      <c r="A20" s="6" t="s">
        <v>42</v>
      </c>
      <c r="B20" s="7" t="s">
        <v>24</v>
      </c>
      <c r="C20" s="6" t="s">
        <v>35</v>
      </c>
      <c r="D20" s="23">
        <v>3368280</v>
      </c>
      <c r="E20" s="23">
        <f>D20</f>
        <v>3368280</v>
      </c>
      <c r="F20" s="12"/>
      <c r="G20" s="4"/>
      <c r="H20" s="9"/>
      <c r="I20" s="64"/>
      <c r="J20" s="10"/>
    </row>
    <row r="21" spans="1:10" s="3" customFormat="1" ht="47.25" customHeight="1">
      <c r="A21" s="6" t="s">
        <v>43</v>
      </c>
      <c r="B21" s="7" t="s">
        <v>6</v>
      </c>
      <c r="C21" s="6" t="s">
        <v>35</v>
      </c>
      <c r="D21" s="23">
        <v>3368280</v>
      </c>
      <c r="E21" s="23">
        <f>D21</f>
        <v>3368280</v>
      </c>
      <c r="F21" s="12"/>
      <c r="G21" s="4"/>
      <c r="H21" s="9"/>
      <c r="I21" s="25"/>
      <c r="J21" s="10"/>
    </row>
    <row r="22" spans="1:10" s="3" customFormat="1" ht="89.25" customHeight="1">
      <c r="A22" s="6" t="s">
        <v>41</v>
      </c>
      <c r="B22" s="26" t="s">
        <v>37</v>
      </c>
      <c r="C22" s="6"/>
      <c r="D22" s="23">
        <f>D24+D25+D26+D27</f>
        <v>9440000</v>
      </c>
      <c r="E22" s="23"/>
      <c r="F22" s="12"/>
      <c r="G22" s="4"/>
      <c r="H22" s="9"/>
      <c r="I22" s="25"/>
      <c r="J22" s="10"/>
    </row>
    <row r="23" spans="1:10" s="3" customFormat="1" ht="28.5" customHeight="1">
      <c r="A23" s="6"/>
      <c r="B23" s="7" t="s">
        <v>14</v>
      </c>
      <c r="C23" s="6"/>
      <c r="D23" s="23"/>
      <c r="E23" s="23"/>
      <c r="F23" s="12"/>
      <c r="G23" s="4"/>
      <c r="H23" s="9"/>
      <c r="I23" s="62" t="s">
        <v>15</v>
      </c>
      <c r="J23" s="10"/>
    </row>
    <row r="24" spans="1:10" s="3" customFormat="1" ht="47.25" customHeight="1">
      <c r="A24" s="6" t="s">
        <v>42</v>
      </c>
      <c r="B24" s="7" t="s">
        <v>22</v>
      </c>
      <c r="C24" s="6" t="s">
        <v>35</v>
      </c>
      <c r="D24" s="23">
        <v>2676696</v>
      </c>
      <c r="E24" s="23">
        <f>D24</f>
        <v>2676696</v>
      </c>
      <c r="F24" s="12"/>
      <c r="G24" s="4"/>
      <c r="H24" s="9"/>
      <c r="I24" s="63"/>
      <c r="J24" s="10"/>
    </row>
    <row r="25" spans="1:10" s="3" customFormat="1" ht="47.25" customHeight="1">
      <c r="A25" s="6" t="s">
        <v>44</v>
      </c>
      <c r="B25" s="7" t="s">
        <v>23</v>
      </c>
      <c r="C25" s="6" t="s">
        <v>35</v>
      </c>
      <c r="D25" s="23">
        <v>2410340</v>
      </c>
      <c r="E25" s="23">
        <f>D25</f>
        <v>2410340</v>
      </c>
      <c r="F25" s="12"/>
      <c r="G25" s="4"/>
      <c r="H25" s="9"/>
      <c r="I25" s="63"/>
      <c r="J25" s="10"/>
    </row>
    <row r="26" spans="1:10" s="3" customFormat="1" ht="47.25" customHeight="1">
      <c r="A26" s="6" t="s">
        <v>45</v>
      </c>
      <c r="B26" s="7" t="s">
        <v>24</v>
      </c>
      <c r="C26" s="6" t="s">
        <v>35</v>
      </c>
      <c r="D26" s="23">
        <v>2310576</v>
      </c>
      <c r="E26" s="23">
        <f>D26</f>
        <v>2310576</v>
      </c>
      <c r="F26" s="12"/>
      <c r="G26" s="4"/>
      <c r="H26" s="9"/>
      <c r="I26" s="64"/>
      <c r="J26" s="10"/>
    </row>
    <row r="27" spans="1:10" s="3" customFormat="1" ht="47.25" customHeight="1">
      <c r="A27" s="6" t="s">
        <v>46</v>
      </c>
      <c r="B27" s="7" t="s">
        <v>6</v>
      </c>
      <c r="C27" s="6" t="s">
        <v>35</v>
      </c>
      <c r="D27" s="23">
        <v>2042388</v>
      </c>
      <c r="E27" s="23">
        <f>D27</f>
        <v>2042388</v>
      </c>
      <c r="F27" s="12"/>
      <c r="G27" s="4"/>
      <c r="H27" s="9"/>
      <c r="I27" s="25"/>
      <c r="J27" s="10"/>
    </row>
    <row r="28" spans="1:10" ht="33" customHeight="1">
      <c r="A28" s="17"/>
      <c r="B28" s="8" t="s">
        <v>20</v>
      </c>
      <c r="C28" s="19"/>
      <c r="D28" s="24">
        <f>D22+D16+D10</f>
        <v>24676000</v>
      </c>
      <c r="E28" s="23">
        <f>D28</f>
        <v>24676000</v>
      </c>
      <c r="F28" s="18"/>
      <c r="G28" s="17"/>
      <c r="H28" s="17"/>
      <c r="I28" s="17"/>
      <c r="J28" s="17"/>
    </row>
    <row r="29" spans="1:10" ht="33.75" customHeight="1">
      <c r="A29" s="20"/>
      <c r="B29" s="21"/>
      <c r="C29" s="22"/>
      <c r="D29" s="22"/>
      <c r="E29" s="22"/>
      <c r="F29" s="22"/>
      <c r="G29" s="22"/>
      <c r="H29" s="22"/>
      <c r="I29" s="22"/>
      <c r="J29" s="22"/>
    </row>
    <row r="30" s="1" customFormat="1" ht="18.75">
      <c r="B30" s="3" t="s">
        <v>29</v>
      </c>
    </row>
    <row r="31" spans="2:8" s="1" customFormat="1" ht="18.75">
      <c r="B31" s="3" t="s">
        <v>30</v>
      </c>
      <c r="H31" s="3" t="s">
        <v>31</v>
      </c>
    </row>
  </sheetData>
  <sheetProtection/>
  <mergeCells count="17">
    <mergeCell ref="I17:I20"/>
    <mergeCell ref="I23:I26"/>
    <mergeCell ref="I13:I15"/>
    <mergeCell ref="G4:G6"/>
    <mergeCell ref="H4:H6"/>
    <mergeCell ref="I4:I6"/>
    <mergeCell ref="I10:I12"/>
    <mergeCell ref="J4:J6"/>
    <mergeCell ref="E1:J1"/>
    <mergeCell ref="A8:J8"/>
    <mergeCell ref="E4:F4"/>
    <mergeCell ref="E5:F5"/>
    <mergeCell ref="A4:A6"/>
    <mergeCell ref="B4:B6"/>
    <mergeCell ref="C4:C6"/>
    <mergeCell ref="B2:H3"/>
    <mergeCell ref="D4:D6"/>
  </mergeCells>
  <printOptions/>
  <pageMargins left="0.31496062992125984" right="0.2755905511811024" top="1.1023622047244095" bottom="0.4330708661417323" header="0.5118110236220472" footer="0.2362204724409449"/>
  <pageSetup fitToHeight="4" horizontalDpi="600" verticalDpi="600" orientation="landscape" paperSize="9" scale="88" r:id="rId1"/>
  <headerFooter alignWithMargins="0">
    <oddHeader>&amp;C&amp;P&amp;RПродовження додатка 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2017-06-01T11:58:07Z</cp:lastPrinted>
  <dcterms:created xsi:type="dcterms:W3CDTF">2009-05-12T09:31:38Z</dcterms:created>
  <dcterms:modified xsi:type="dcterms:W3CDTF">2017-06-01T12:18:02Z</dcterms:modified>
  <cp:category/>
  <cp:version/>
  <cp:contentType/>
  <cp:contentStatus/>
</cp:coreProperties>
</file>