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титул'!$9:$9</definedName>
    <definedName name="_xlnm.Print_Titles" localSheetId="1">'Лист1'!$9:$9</definedName>
    <definedName name="_xlnm.Print_Area" localSheetId="0">'В титул'!$A$2:$I$34</definedName>
  </definedNames>
  <calcPr fullCalcOnLoad="1"/>
</workbook>
</file>

<file path=xl/sharedStrings.xml><?xml version="1.0" encoding="utf-8"?>
<sst xmlns="http://schemas.openxmlformats.org/spreadsheetml/2006/main" count="190" uniqueCount="73">
  <si>
    <t>Рік початку і закінчення робіт</t>
  </si>
  <si>
    <t>Закінчення робіт</t>
  </si>
  <si>
    <t>Кошто-рисна вартість, грн.</t>
  </si>
  <si>
    <t>І кв.</t>
  </si>
  <si>
    <t>Поча-ток робіт</t>
  </si>
  <si>
    <t>3</t>
  </si>
  <si>
    <t>Наяв-ність доку-мен-тації</t>
  </si>
  <si>
    <t>Підрядник</t>
  </si>
  <si>
    <t>Згідно із Законом України "Про здійснення   державних закупівель"</t>
  </si>
  <si>
    <t>№ з/п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</si>
  <si>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</si>
  <si>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</si>
  <si>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Найменування об’єкта</t>
  </si>
  <si>
    <t xml:space="preserve">Комунальному підприємству "Деснянське" Чернігівської міської ради </t>
  </si>
  <si>
    <t>2</t>
  </si>
  <si>
    <t xml:space="preserve">Проектні роботи на будівництво  об’єктів благоустрою міста   </t>
  </si>
  <si>
    <t>Комунальному підприємству "ЖЕК-13" Чернігівської міської ради</t>
  </si>
  <si>
    <t>Спец. фонд (бюджет розвитку), грн</t>
  </si>
  <si>
    <t>4</t>
  </si>
  <si>
    <t>1</t>
  </si>
  <si>
    <t>Джерело фінансування (міський бюджет)</t>
  </si>
  <si>
    <t xml:space="preserve">Додаток 3
до рішення виконавчого комітету міської ради
 _______________ 2016 р. № ___    </t>
  </si>
  <si>
    <t>Річний титульний список 
на реконструкцію об’єктів благоустрою міста Чернігова на 2016 рік
за рахунок коштів бюджету розвитку міського бюджету міста Чернігова</t>
  </si>
  <si>
    <t>2016</t>
  </si>
  <si>
    <t>Проектні роботи на реконструкцію об"єктів благоустрою міста</t>
  </si>
  <si>
    <t>Реконструкція шаф управління зовнішнім освітленням міста Чернігова (закінчення)</t>
  </si>
  <si>
    <t>Реконструкція бульвару по проспекту Миру від проспекту Перемоги до вул. Щорса (в межах існуючого об"єкту)</t>
  </si>
  <si>
    <t>Технічний та авторський нагляд на реконструкцію бульвару по проспекту Миру від проспекту Перемоги до вул. Щорса (в межах існуючого об"єкту)</t>
  </si>
  <si>
    <t xml:space="preserve">5. Капітальні вкладення </t>
  </si>
  <si>
    <t>5.1</t>
  </si>
  <si>
    <t>5.2</t>
  </si>
  <si>
    <t>Влаштування спортивних майданчиків на території міста</t>
  </si>
  <si>
    <r>
      <t>Разом у  розділі 5.1</t>
    </r>
    <r>
      <rPr>
        <b/>
        <sz val="14"/>
        <rFont val="Times New Roman"/>
        <family val="1"/>
      </rPr>
      <t>:</t>
    </r>
  </si>
  <si>
    <t>5.1.1</t>
  </si>
  <si>
    <t>5.1.2</t>
  </si>
  <si>
    <t>5.1.3</t>
  </si>
  <si>
    <t>5.1.4</t>
  </si>
  <si>
    <r>
      <t>Разом у  розділах 1-4 (КЕКВ 3142)</t>
    </r>
    <r>
      <rPr>
        <b/>
        <sz val="14"/>
        <rFont val="Times New Roman"/>
        <family val="1"/>
      </rPr>
      <t>:</t>
    </r>
  </si>
  <si>
    <t>Разом у  розділі 5.2 (КЕКВ 3210):</t>
  </si>
  <si>
    <t>Разом у  розділах 5.1-5.2</t>
  </si>
  <si>
    <t>6</t>
  </si>
  <si>
    <t>Усього у розділах 1-6:</t>
  </si>
  <si>
    <r>
      <t>Разом у  розділі 6 (КЕКВ 3122)</t>
    </r>
    <r>
      <rPr>
        <b/>
        <sz val="14"/>
        <rFont val="Times New Roman"/>
        <family val="1"/>
      </rPr>
      <t>:</t>
    </r>
  </si>
  <si>
    <t>Влаштування дитячих майданчиків на території міста</t>
  </si>
  <si>
    <t xml:space="preserve">Секретар міської ради </t>
  </si>
  <si>
    <t>В. Е. Бистров</t>
  </si>
  <si>
    <t>IІ кв.</t>
  </si>
  <si>
    <t>ІІ кв.</t>
  </si>
  <si>
    <t>IV кв.</t>
  </si>
  <si>
    <t>ІV кв.</t>
  </si>
  <si>
    <t>Перелік  об’єктів благоустрою міста Чернігова на 2016 рік,                                                                                            реконструкція яких передбачається за рахунок коштів бюджету розвитку міського бюджету міста Чернігова</t>
  </si>
  <si>
    <t>Кошторисна вартість, грн.</t>
  </si>
  <si>
    <t>5</t>
  </si>
  <si>
    <r>
      <t>Разом у  розділах 1-5 (КЕКВ 3142)</t>
    </r>
    <r>
      <rPr>
        <b/>
        <sz val="14"/>
        <rFont val="Times New Roman"/>
        <family val="1"/>
      </rPr>
      <t>:</t>
    </r>
  </si>
  <si>
    <t xml:space="preserve">6. Капітальні вкладення </t>
  </si>
  <si>
    <t>6.1</t>
  </si>
  <si>
    <t>7</t>
  </si>
  <si>
    <t>6.1.1</t>
  </si>
  <si>
    <t>6.1.2</t>
  </si>
  <si>
    <t>6.1.3</t>
  </si>
  <si>
    <t>6.1.4</t>
  </si>
  <si>
    <r>
      <t>Разом у  розділі 6.1</t>
    </r>
    <r>
      <rPr>
        <b/>
        <sz val="14"/>
        <rFont val="Times New Roman"/>
        <family val="1"/>
      </rPr>
      <t>:</t>
    </r>
  </si>
  <si>
    <t>6.2</t>
  </si>
  <si>
    <t>6.2.1</t>
  </si>
  <si>
    <t>6.2.2</t>
  </si>
  <si>
    <t>6.2.3</t>
  </si>
  <si>
    <t>6.2.4</t>
  </si>
  <si>
    <t>Разом у  розділах 6.1-6.2</t>
  </si>
  <si>
    <t>Усього у розділах 1-7:</t>
  </si>
  <si>
    <r>
      <t>Д</t>
    </r>
    <r>
      <rPr>
        <sz val="18"/>
        <rFont val="Times New Roman"/>
        <family val="1"/>
      </rPr>
      <t xml:space="preserve">одаток 3
до рішення виконавчого комітету міської ради                       4 лютого 2016 року №39                                                              ( у редакції рішення виконавчого комітету                              міської ради)
 _______________ 2016 р. № ___ </t>
    </r>
  </si>
  <si>
    <r>
      <t>Разом у  розділі 7(КЕКВ 3122)</t>
    </r>
    <r>
      <rPr>
        <b/>
        <sz val="14"/>
        <rFont val="Times New Roman"/>
        <family val="1"/>
      </rPr>
      <t>:</t>
    </r>
  </si>
  <si>
    <t>Разом у  розділі 6.2 (КЕКВ 3210):</t>
  </si>
  <si>
    <t>Згідно Програми енергоефективної модернізації мереж зовнішнього освітлення міста Чернігова на 2016-2017 роки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</si>
</sst>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1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4" fontId="3" fillId="31" borderId="10" xfId="0" applyNumberFormat="1" applyFont="1" applyFill="1" applyBorder="1" applyAlignment="1">
      <alignment horizontal="right" vertical="center" wrapText="1"/>
    </xf>
    <xf numFmtId="4" fontId="3" fillId="31" borderId="16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view="pageBreakPreview" zoomScale="70" zoomScaleSheetLayoutView="70" zoomScalePageLayoutView="0" workbookViewId="0" topLeftCell="A2">
      <selection activeCell="E14" sqref="E14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10.375" style="0" customWidth="1"/>
  </cols>
  <sheetData>
    <row r="1" ht="24.75" customHeight="1" hidden="1"/>
    <row r="2" spans="1:10" s="7" customFormat="1" ht="144" customHeight="1">
      <c r="A2" s="6"/>
      <c r="B2" s="6"/>
      <c r="C2" s="6"/>
      <c r="D2" s="48" t="s">
        <v>69</v>
      </c>
      <c r="E2" s="49"/>
      <c r="F2" s="49"/>
      <c r="G2" s="49"/>
      <c r="H2" s="49"/>
      <c r="I2" s="49"/>
      <c r="J2" s="49"/>
    </row>
    <row r="3" spans="1:9" s="9" customFormat="1" ht="56.25" customHeight="1">
      <c r="A3" s="8"/>
      <c r="B3" s="8"/>
      <c r="C3" s="8"/>
      <c r="D3" s="17"/>
      <c r="E3" s="36"/>
      <c r="F3" s="36"/>
      <c r="G3" s="36"/>
      <c r="H3" s="36"/>
      <c r="I3" s="36"/>
    </row>
    <row r="4" spans="1:9" s="9" customFormat="1" ht="69.75" customHeight="1">
      <c r="A4" s="8"/>
      <c r="B4" s="50" t="s">
        <v>50</v>
      </c>
      <c r="C4" s="50"/>
      <c r="D4" s="50"/>
      <c r="E4" s="50"/>
      <c r="F4" s="50"/>
      <c r="G4" s="50"/>
      <c r="H4" s="50"/>
      <c r="I4" s="8"/>
    </row>
    <row r="5" spans="1:9" s="9" customFormat="1" ht="15.75" customHeight="1">
      <c r="A5" s="8"/>
      <c r="B5" s="21"/>
      <c r="C5" s="21"/>
      <c r="D5" s="21"/>
      <c r="E5" s="21"/>
      <c r="F5" s="21"/>
      <c r="G5" s="21"/>
      <c r="H5" s="21"/>
      <c r="I5" s="8"/>
    </row>
    <row r="6" spans="1:9" s="8" customFormat="1" ht="34.5" customHeight="1">
      <c r="A6" s="47" t="s">
        <v>9</v>
      </c>
      <c r="B6" s="47" t="s">
        <v>12</v>
      </c>
      <c r="C6" s="47" t="s">
        <v>0</v>
      </c>
      <c r="D6" s="44" t="s">
        <v>51</v>
      </c>
      <c r="E6" s="45" t="s">
        <v>20</v>
      </c>
      <c r="F6" s="47" t="s">
        <v>4</v>
      </c>
      <c r="G6" s="47" t="s">
        <v>1</v>
      </c>
      <c r="H6" s="47" t="s">
        <v>7</v>
      </c>
      <c r="I6" s="47" t="s">
        <v>6</v>
      </c>
    </row>
    <row r="7" spans="1:9" s="8" customFormat="1" ht="41.25" customHeight="1">
      <c r="A7" s="47"/>
      <c r="B7" s="47"/>
      <c r="C7" s="47"/>
      <c r="D7" s="44"/>
      <c r="E7" s="46"/>
      <c r="F7" s="47"/>
      <c r="G7" s="47"/>
      <c r="H7" s="47"/>
      <c r="I7" s="47"/>
    </row>
    <row r="8" spans="1:9" s="8" customFormat="1" ht="66.75" customHeight="1">
      <c r="A8" s="47"/>
      <c r="B8" s="47"/>
      <c r="C8" s="47"/>
      <c r="D8" s="44"/>
      <c r="E8" s="18" t="s">
        <v>17</v>
      </c>
      <c r="F8" s="47"/>
      <c r="G8" s="47"/>
      <c r="H8" s="47"/>
      <c r="I8" s="47"/>
    </row>
    <row r="9" spans="1:9" s="9" customFormat="1" ht="18.75">
      <c r="A9" s="11">
        <v>1</v>
      </c>
      <c r="B9" s="11">
        <v>2</v>
      </c>
      <c r="C9" s="11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9" customFormat="1" ht="51.75" customHeight="1">
      <c r="A10" s="14" t="s">
        <v>19</v>
      </c>
      <c r="B10" s="24" t="s">
        <v>24</v>
      </c>
      <c r="C10" s="14" t="s">
        <v>23</v>
      </c>
      <c r="D10" s="28">
        <v>199991</v>
      </c>
      <c r="E10" s="28">
        <f aca="true" t="shared" si="0" ref="E10:E15">D10</f>
        <v>199991</v>
      </c>
      <c r="F10" s="10" t="s">
        <v>3</v>
      </c>
      <c r="G10" s="10" t="s">
        <v>48</v>
      </c>
      <c r="H10" s="45" t="s">
        <v>8</v>
      </c>
      <c r="I10" s="22"/>
    </row>
    <row r="11" spans="1:9" s="9" customFormat="1" ht="60" customHeight="1">
      <c r="A11" s="14" t="s">
        <v>14</v>
      </c>
      <c r="B11" s="25" t="s">
        <v>26</v>
      </c>
      <c r="C11" s="14" t="s">
        <v>23</v>
      </c>
      <c r="D11" s="28">
        <v>1966961</v>
      </c>
      <c r="E11" s="28">
        <f t="shared" si="0"/>
        <v>1966961</v>
      </c>
      <c r="F11" s="10" t="s">
        <v>47</v>
      </c>
      <c r="G11" s="10" t="s">
        <v>48</v>
      </c>
      <c r="H11" s="51"/>
      <c r="I11" s="22"/>
    </row>
    <row r="12" spans="1:9" s="9" customFormat="1" ht="78.75" customHeight="1">
      <c r="A12" s="14" t="s">
        <v>5</v>
      </c>
      <c r="B12" s="25" t="s">
        <v>27</v>
      </c>
      <c r="C12" s="14" t="s">
        <v>23</v>
      </c>
      <c r="D12" s="28">
        <v>35648</v>
      </c>
      <c r="E12" s="28">
        <f t="shared" si="0"/>
        <v>35648</v>
      </c>
      <c r="F12" s="10" t="s">
        <v>47</v>
      </c>
      <c r="G12" s="10" t="s">
        <v>48</v>
      </c>
      <c r="H12" s="51"/>
      <c r="I12" s="22"/>
    </row>
    <row r="13" spans="1:9" s="9" customFormat="1" ht="42.75" customHeight="1">
      <c r="A13" s="14" t="s">
        <v>18</v>
      </c>
      <c r="B13" s="25" t="s">
        <v>25</v>
      </c>
      <c r="C13" s="14" t="s">
        <v>23</v>
      </c>
      <c r="D13" s="28">
        <v>500000</v>
      </c>
      <c r="E13" s="28">
        <f t="shared" si="0"/>
        <v>500000</v>
      </c>
      <c r="F13" s="10" t="s">
        <v>47</v>
      </c>
      <c r="G13" s="10" t="s">
        <v>48</v>
      </c>
      <c r="H13" s="51"/>
      <c r="I13" s="22"/>
    </row>
    <row r="14" spans="1:9" s="43" customFormat="1" ht="66.75" customHeight="1">
      <c r="A14" s="38" t="s">
        <v>52</v>
      </c>
      <c r="B14" s="25" t="s">
        <v>72</v>
      </c>
      <c r="C14" s="38" t="s">
        <v>23</v>
      </c>
      <c r="D14" s="39">
        <v>9197790</v>
      </c>
      <c r="E14" s="39">
        <f t="shared" si="0"/>
        <v>9197790</v>
      </c>
      <c r="F14" s="40" t="s">
        <v>47</v>
      </c>
      <c r="G14" s="40" t="s">
        <v>48</v>
      </c>
      <c r="H14" s="41"/>
      <c r="I14" s="42"/>
    </row>
    <row r="15" spans="1:9" s="9" customFormat="1" ht="26.25" customHeight="1">
      <c r="A15" s="4"/>
      <c r="B15" s="12" t="s">
        <v>53</v>
      </c>
      <c r="C15" s="10"/>
      <c r="D15" s="33">
        <f>SUM(D10:D14)</f>
        <v>11900390</v>
      </c>
      <c r="E15" s="28">
        <f t="shared" si="0"/>
        <v>11900390</v>
      </c>
      <c r="F15" s="10"/>
      <c r="G15" s="10"/>
      <c r="H15" s="23"/>
      <c r="I15" s="22"/>
    </row>
    <row r="16" spans="1:9" s="9" customFormat="1" ht="27.75" customHeight="1">
      <c r="A16" s="52" t="s">
        <v>54</v>
      </c>
      <c r="B16" s="53"/>
      <c r="C16" s="53"/>
      <c r="D16" s="53"/>
      <c r="E16" s="53"/>
      <c r="F16" s="53"/>
      <c r="G16" s="53"/>
      <c r="H16" s="53"/>
      <c r="I16" s="54"/>
    </row>
    <row r="17" spans="1:9" s="9" customFormat="1" ht="42" customHeight="1">
      <c r="A17" s="14" t="s">
        <v>55</v>
      </c>
      <c r="B17" s="35" t="s">
        <v>31</v>
      </c>
      <c r="C17" s="14"/>
      <c r="D17" s="14"/>
      <c r="E17" s="14"/>
      <c r="F17" s="14"/>
      <c r="G17" s="14"/>
      <c r="H17" s="14"/>
      <c r="I17" s="14"/>
    </row>
    <row r="18" spans="1:9" s="9" customFormat="1" ht="38.25" customHeight="1">
      <c r="A18" s="14" t="s">
        <v>57</v>
      </c>
      <c r="B18" s="12" t="s">
        <v>13</v>
      </c>
      <c r="C18" s="14" t="s">
        <v>23</v>
      </c>
      <c r="D18" s="28">
        <v>250000</v>
      </c>
      <c r="E18" s="28">
        <f>D18</f>
        <v>250000</v>
      </c>
      <c r="F18" s="10" t="s">
        <v>3</v>
      </c>
      <c r="G18" s="10" t="s">
        <v>47</v>
      </c>
      <c r="H18" s="45" t="s">
        <v>8</v>
      </c>
      <c r="I18" s="5"/>
    </row>
    <row r="19" spans="1:9" s="9" customFormat="1" ht="38.25" customHeight="1">
      <c r="A19" s="14" t="s">
        <v>58</v>
      </c>
      <c r="B19" s="12" t="s">
        <v>10</v>
      </c>
      <c r="C19" s="14" t="s">
        <v>23</v>
      </c>
      <c r="D19" s="28">
        <v>250000</v>
      </c>
      <c r="E19" s="28">
        <f>D19</f>
        <v>250000</v>
      </c>
      <c r="F19" s="10" t="s">
        <v>3</v>
      </c>
      <c r="G19" s="10" t="s">
        <v>47</v>
      </c>
      <c r="H19" s="51"/>
      <c r="I19" s="5"/>
    </row>
    <row r="20" spans="1:9" s="9" customFormat="1" ht="38.25" customHeight="1">
      <c r="A20" s="14" t="s">
        <v>59</v>
      </c>
      <c r="B20" s="12" t="s">
        <v>11</v>
      </c>
      <c r="C20" s="14" t="s">
        <v>23</v>
      </c>
      <c r="D20" s="28">
        <v>250000</v>
      </c>
      <c r="E20" s="28">
        <f>D20</f>
        <v>250000</v>
      </c>
      <c r="F20" s="10" t="s">
        <v>3</v>
      </c>
      <c r="G20" s="10" t="s">
        <v>47</v>
      </c>
      <c r="H20" s="51"/>
      <c r="I20" s="5"/>
    </row>
    <row r="21" spans="1:9" s="9" customFormat="1" ht="38.25" customHeight="1">
      <c r="A21" s="14" t="s">
        <v>60</v>
      </c>
      <c r="B21" s="12" t="s">
        <v>16</v>
      </c>
      <c r="C21" s="14" t="s">
        <v>23</v>
      </c>
      <c r="D21" s="28">
        <v>250000</v>
      </c>
      <c r="E21" s="28">
        <f>D21</f>
        <v>250000</v>
      </c>
      <c r="F21" s="10" t="s">
        <v>3</v>
      </c>
      <c r="G21" s="10" t="s">
        <v>47</v>
      </c>
      <c r="H21" s="46"/>
      <c r="I21" s="5"/>
    </row>
    <row r="22" spans="1:9" s="9" customFormat="1" ht="30" customHeight="1">
      <c r="A22" s="1"/>
      <c r="B22" s="12" t="s">
        <v>61</v>
      </c>
      <c r="C22" s="14"/>
      <c r="D22" s="33">
        <f>D18+D19+D20+D21</f>
        <v>1000000</v>
      </c>
      <c r="E22" s="28">
        <f>D22</f>
        <v>1000000</v>
      </c>
      <c r="F22" s="10"/>
      <c r="G22" s="10"/>
      <c r="H22" s="12"/>
      <c r="I22" s="5"/>
    </row>
    <row r="23" spans="1:9" s="9" customFormat="1" ht="41.25" customHeight="1">
      <c r="A23" s="14" t="s">
        <v>62</v>
      </c>
      <c r="B23" s="35" t="s">
        <v>43</v>
      </c>
      <c r="C23" s="14"/>
      <c r="D23" s="28"/>
      <c r="E23" s="28"/>
      <c r="F23" s="10"/>
      <c r="G23" s="10"/>
      <c r="H23" s="19"/>
      <c r="I23" s="5"/>
    </row>
    <row r="24" spans="1:9" s="9" customFormat="1" ht="41.25" customHeight="1">
      <c r="A24" s="14" t="s">
        <v>63</v>
      </c>
      <c r="B24" s="12" t="s">
        <v>13</v>
      </c>
      <c r="C24" s="14" t="s">
        <v>23</v>
      </c>
      <c r="D24" s="28">
        <v>375000</v>
      </c>
      <c r="E24" s="28">
        <v>375000</v>
      </c>
      <c r="F24" s="10" t="s">
        <v>3</v>
      </c>
      <c r="G24" s="10" t="s">
        <v>47</v>
      </c>
      <c r="H24" s="45" t="s">
        <v>8</v>
      </c>
      <c r="I24" s="5"/>
    </row>
    <row r="25" spans="1:9" s="9" customFormat="1" ht="41.25" customHeight="1">
      <c r="A25" s="14" t="s">
        <v>64</v>
      </c>
      <c r="B25" s="12" t="s">
        <v>10</v>
      </c>
      <c r="C25" s="14" t="s">
        <v>23</v>
      </c>
      <c r="D25" s="28">
        <v>375000</v>
      </c>
      <c r="E25" s="28">
        <v>375000</v>
      </c>
      <c r="F25" s="10" t="s">
        <v>3</v>
      </c>
      <c r="G25" s="10" t="s">
        <v>47</v>
      </c>
      <c r="H25" s="51"/>
      <c r="I25" s="5"/>
    </row>
    <row r="26" spans="1:9" s="9" customFormat="1" ht="41.25" customHeight="1">
      <c r="A26" s="14" t="s">
        <v>65</v>
      </c>
      <c r="B26" s="12" t="s">
        <v>11</v>
      </c>
      <c r="C26" s="14" t="s">
        <v>23</v>
      </c>
      <c r="D26" s="28">
        <v>375000</v>
      </c>
      <c r="E26" s="28">
        <v>375000</v>
      </c>
      <c r="F26" s="10" t="s">
        <v>3</v>
      </c>
      <c r="G26" s="10" t="s">
        <v>47</v>
      </c>
      <c r="H26" s="51"/>
      <c r="I26" s="5"/>
    </row>
    <row r="27" spans="1:9" s="9" customFormat="1" ht="41.25" customHeight="1">
      <c r="A27" s="14" t="s">
        <v>66</v>
      </c>
      <c r="B27" s="12" t="s">
        <v>16</v>
      </c>
      <c r="C27" s="14" t="s">
        <v>23</v>
      </c>
      <c r="D27" s="28">
        <v>375000</v>
      </c>
      <c r="E27" s="28">
        <v>375000</v>
      </c>
      <c r="F27" s="10" t="s">
        <v>3</v>
      </c>
      <c r="G27" s="10" t="s">
        <v>47</v>
      </c>
      <c r="H27" s="46"/>
      <c r="I27" s="5"/>
    </row>
    <row r="28" spans="1:9" s="9" customFormat="1" ht="30.75" customHeight="1">
      <c r="A28" s="14"/>
      <c r="B28" s="12" t="s">
        <v>71</v>
      </c>
      <c r="C28" s="14"/>
      <c r="D28" s="28">
        <f>D24+D25+D26+D27</f>
        <v>1500000</v>
      </c>
      <c r="E28" s="28">
        <f>E24+E25+E26+E27</f>
        <v>1500000</v>
      </c>
      <c r="F28" s="10"/>
      <c r="G28" s="10"/>
      <c r="H28" s="12"/>
      <c r="I28" s="5"/>
    </row>
    <row r="29" spans="1:9" s="9" customFormat="1" ht="30.75" customHeight="1">
      <c r="A29" s="14"/>
      <c r="B29" s="12" t="s">
        <v>67</v>
      </c>
      <c r="C29" s="14"/>
      <c r="D29" s="33">
        <f>D28+D22</f>
        <v>2500000</v>
      </c>
      <c r="E29" s="28">
        <f>D29</f>
        <v>2500000</v>
      </c>
      <c r="F29" s="10"/>
      <c r="G29" s="10"/>
      <c r="H29" s="12"/>
      <c r="I29" s="5"/>
    </row>
    <row r="30" spans="1:9" s="9" customFormat="1" ht="40.5" customHeight="1">
      <c r="A30" s="14" t="s">
        <v>56</v>
      </c>
      <c r="B30" s="26" t="s">
        <v>15</v>
      </c>
      <c r="C30" s="14" t="s">
        <v>23</v>
      </c>
      <c r="D30" s="33">
        <v>100000</v>
      </c>
      <c r="E30" s="28">
        <f>D30</f>
        <v>100000</v>
      </c>
      <c r="F30" s="10" t="s">
        <v>47</v>
      </c>
      <c r="G30" s="10" t="s">
        <v>49</v>
      </c>
      <c r="H30" s="10"/>
      <c r="I30" s="5"/>
    </row>
    <row r="31" spans="1:9" s="9" customFormat="1" ht="29.25" customHeight="1">
      <c r="A31" s="29"/>
      <c r="B31" s="30" t="s">
        <v>70</v>
      </c>
      <c r="C31" s="29"/>
      <c r="D31" s="34">
        <f>D30</f>
        <v>100000</v>
      </c>
      <c r="E31" s="31">
        <f>D31</f>
        <v>100000</v>
      </c>
      <c r="F31" s="27"/>
      <c r="G31" s="27"/>
      <c r="H31" s="13"/>
      <c r="I31" s="32"/>
    </row>
    <row r="32" spans="1:9" s="9" customFormat="1" ht="27.75" customHeight="1">
      <c r="A32" s="2"/>
      <c r="B32" s="12" t="s">
        <v>68</v>
      </c>
      <c r="C32" s="10"/>
      <c r="D32" s="28">
        <f>D31+D29+D15</f>
        <v>14500390</v>
      </c>
      <c r="E32" s="28">
        <f>E31+E29+E15</f>
        <v>14500390</v>
      </c>
      <c r="F32" s="10"/>
      <c r="G32" s="10"/>
      <c r="H32" s="3"/>
      <c r="I32" s="3"/>
    </row>
    <row r="33" s="7" customFormat="1" ht="52.5" customHeight="1">
      <c r="B33" s="9"/>
    </row>
    <row r="34" spans="2:7" s="7" customFormat="1" ht="23.25">
      <c r="B34" s="37" t="s">
        <v>44</v>
      </c>
      <c r="G34" s="37" t="s">
        <v>45</v>
      </c>
    </row>
  </sheetData>
  <sheetProtection/>
  <mergeCells count="15">
    <mergeCell ref="I6:I8"/>
    <mergeCell ref="H10:H13"/>
    <mergeCell ref="A6:A8"/>
    <mergeCell ref="B6:B8"/>
    <mergeCell ref="C6:C8"/>
    <mergeCell ref="D6:D8"/>
    <mergeCell ref="E6:E7"/>
    <mergeCell ref="F6:F8"/>
    <mergeCell ref="D2:J2"/>
    <mergeCell ref="B4:H4"/>
    <mergeCell ref="H24:H27"/>
    <mergeCell ref="G6:G8"/>
    <mergeCell ref="H6:H8"/>
    <mergeCell ref="A16:I16"/>
    <mergeCell ref="H18:H21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93" r:id="rId1"/>
  <headerFooter differentFirst="1" alignWithMargins="0">
    <oddHeader>&amp;C
&amp;RПродовження додатка 3</oddHeader>
  </headerFooter>
  <rowBreaks count="1" manualBreakCount="1">
    <brk id="10" max="8" man="1"/>
  </rowBreaks>
  <colBreaks count="1" manualBreakCount="1">
    <brk id="9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zoomScalePageLayoutView="0" workbookViewId="0" topLeftCell="A11">
      <selection activeCell="A15" sqref="A15:IV33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15" customWidth="1"/>
    <col min="5" max="5" width="18.25390625" style="15" customWidth="1"/>
    <col min="6" max="6" width="8.875" style="0" customWidth="1"/>
    <col min="7" max="7" width="9.625" style="0" customWidth="1"/>
    <col min="8" max="8" width="14.125" style="0" customWidth="1"/>
    <col min="9" max="9" width="9.00390625" style="0" customWidth="1"/>
  </cols>
  <sheetData>
    <row r="1" ht="18.75" customHeight="1" hidden="1"/>
    <row r="2" spans="1:9" s="7" customFormat="1" ht="50.25" customHeight="1">
      <c r="A2" s="6"/>
      <c r="B2" s="6"/>
      <c r="C2" s="6"/>
      <c r="D2" s="16"/>
      <c r="E2" s="55" t="s">
        <v>21</v>
      </c>
      <c r="F2" s="55"/>
      <c r="G2" s="55"/>
      <c r="H2" s="55"/>
      <c r="I2" s="55"/>
    </row>
    <row r="3" spans="1:9" s="9" customFormat="1" ht="12.75" customHeight="1">
      <c r="A3" s="8"/>
      <c r="B3" s="8"/>
      <c r="C3" s="8"/>
      <c r="D3" s="17"/>
      <c r="E3" s="55"/>
      <c r="F3" s="55"/>
      <c r="G3" s="55"/>
      <c r="H3" s="55"/>
      <c r="I3" s="55"/>
    </row>
    <row r="4" spans="1:9" s="9" customFormat="1" ht="64.5" customHeight="1">
      <c r="A4" s="8"/>
      <c r="B4" s="56" t="s">
        <v>22</v>
      </c>
      <c r="C4" s="56"/>
      <c r="D4" s="56"/>
      <c r="E4" s="56"/>
      <c r="F4" s="56"/>
      <c r="G4" s="56"/>
      <c r="H4" s="56"/>
      <c r="I4" s="8"/>
    </row>
    <row r="5" spans="1:9" s="9" customFormat="1" ht="15.75" customHeight="1">
      <c r="A5" s="8"/>
      <c r="B5" s="21"/>
      <c r="C5" s="21"/>
      <c r="D5" s="21"/>
      <c r="E5" s="21"/>
      <c r="F5" s="21"/>
      <c r="G5" s="21"/>
      <c r="H5" s="21"/>
      <c r="I5" s="8"/>
    </row>
    <row r="6" spans="1:9" s="8" customFormat="1" ht="34.5" customHeight="1">
      <c r="A6" s="47" t="s">
        <v>9</v>
      </c>
      <c r="B6" s="47" t="s">
        <v>12</v>
      </c>
      <c r="C6" s="47" t="s">
        <v>0</v>
      </c>
      <c r="D6" s="44" t="s">
        <v>2</v>
      </c>
      <c r="E6" s="45" t="s">
        <v>20</v>
      </c>
      <c r="F6" s="47" t="s">
        <v>4</v>
      </c>
      <c r="G6" s="47" t="s">
        <v>1</v>
      </c>
      <c r="H6" s="47" t="s">
        <v>7</v>
      </c>
      <c r="I6" s="47" t="s">
        <v>6</v>
      </c>
    </row>
    <row r="7" spans="1:9" s="8" customFormat="1" ht="41.25" customHeight="1">
      <c r="A7" s="47"/>
      <c r="B7" s="47"/>
      <c r="C7" s="47"/>
      <c r="D7" s="44"/>
      <c r="E7" s="46"/>
      <c r="F7" s="47"/>
      <c r="G7" s="47"/>
      <c r="H7" s="47"/>
      <c r="I7" s="47"/>
    </row>
    <row r="8" spans="1:9" s="8" customFormat="1" ht="66.75" customHeight="1">
      <c r="A8" s="47"/>
      <c r="B8" s="47"/>
      <c r="C8" s="47"/>
      <c r="D8" s="44"/>
      <c r="E8" s="18" t="s">
        <v>17</v>
      </c>
      <c r="F8" s="47"/>
      <c r="G8" s="47"/>
      <c r="H8" s="47"/>
      <c r="I8" s="47"/>
    </row>
    <row r="9" spans="1:9" s="9" customFormat="1" ht="18.75">
      <c r="A9" s="11">
        <v>1</v>
      </c>
      <c r="B9" s="11">
        <v>2</v>
      </c>
      <c r="C9" s="11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9" customFormat="1" ht="51.75" customHeight="1">
      <c r="A10" s="14" t="s">
        <v>19</v>
      </c>
      <c r="B10" s="24" t="s">
        <v>24</v>
      </c>
      <c r="C10" s="14" t="s">
        <v>23</v>
      </c>
      <c r="D10" s="28">
        <v>199991</v>
      </c>
      <c r="E10" s="28">
        <f>D10</f>
        <v>199991</v>
      </c>
      <c r="F10" s="10" t="s">
        <v>3</v>
      </c>
      <c r="G10" s="10" t="s">
        <v>46</v>
      </c>
      <c r="H10" s="45" t="s">
        <v>8</v>
      </c>
      <c r="I10" s="22"/>
    </row>
    <row r="11" spans="1:9" s="9" customFormat="1" ht="55.5" customHeight="1">
      <c r="A11" s="14" t="s">
        <v>14</v>
      </c>
      <c r="B11" s="25" t="s">
        <v>26</v>
      </c>
      <c r="C11" s="14" t="s">
        <v>23</v>
      </c>
      <c r="D11" s="28">
        <v>1966961</v>
      </c>
      <c r="E11" s="28">
        <f>D11</f>
        <v>1966961</v>
      </c>
      <c r="F11" s="10" t="s">
        <v>47</v>
      </c>
      <c r="G11" s="10" t="s">
        <v>46</v>
      </c>
      <c r="H11" s="51"/>
      <c r="I11" s="22"/>
    </row>
    <row r="12" spans="1:9" s="9" customFormat="1" ht="78.75" customHeight="1">
      <c r="A12" s="14" t="s">
        <v>5</v>
      </c>
      <c r="B12" s="25" t="s">
        <v>27</v>
      </c>
      <c r="C12" s="14" t="s">
        <v>23</v>
      </c>
      <c r="D12" s="28">
        <v>35648</v>
      </c>
      <c r="E12" s="28">
        <v>35648</v>
      </c>
      <c r="F12" s="10" t="s">
        <v>47</v>
      </c>
      <c r="G12" s="10" t="s">
        <v>46</v>
      </c>
      <c r="H12" s="51"/>
      <c r="I12" s="22"/>
    </row>
    <row r="13" spans="1:9" s="9" customFormat="1" ht="42.75" customHeight="1">
      <c r="A13" s="14" t="s">
        <v>18</v>
      </c>
      <c r="B13" s="25" t="s">
        <v>25</v>
      </c>
      <c r="C13" s="14" t="s">
        <v>23</v>
      </c>
      <c r="D13" s="28">
        <v>500000</v>
      </c>
      <c r="E13" s="28">
        <v>500000</v>
      </c>
      <c r="F13" s="10" t="s">
        <v>47</v>
      </c>
      <c r="G13" s="10" t="s">
        <v>46</v>
      </c>
      <c r="H13" s="51"/>
      <c r="I13" s="22"/>
    </row>
    <row r="14" spans="1:9" s="9" customFormat="1" ht="26.25" customHeight="1">
      <c r="A14" s="4"/>
      <c r="B14" s="12" t="s">
        <v>37</v>
      </c>
      <c r="C14" s="10"/>
      <c r="D14" s="33">
        <f>SUM(D10:D13)</f>
        <v>2702600</v>
      </c>
      <c r="E14" s="28">
        <f>D14</f>
        <v>2702600</v>
      </c>
      <c r="F14" s="10"/>
      <c r="G14" s="10"/>
      <c r="H14" s="23"/>
      <c r="I14" s="22"/>
    </row>
    <row r="15" spans="1:9" s="9" customFormat="1" ht="42" customHeight="1">
      <c r="A15" s="52" t="s">
        <v>28</v>
      </c>
      <c r="B15" s="53"/>
      <c r="C15" s="53"/>
      <c r="D15" s="53"/>
      <c r="E15" s="53"/>
      <c r="F15" s="53"/>
      <c r="G15" s="53"/>
      <c r="H15" s="53"/>
      <c r="I15" s="54"/>
    </row>
    <row r="16" spans="1:9" s="9" customFormat="1" ht="42" customHeight="1">
      <c r="A16" s="14" t="s">
        <v>29</v>
      </c>
      <c r="B16" s="35" t="s">
        <v>31</v>
      </c>
      <c r="C16" s="14"/>
      <c r="D16" s="14"/>
      <c r="E16" s="14"/>
      <c r="F16" s="14"/>
      <c r="G16" s="14"/>
      <c r="H16" s="14"/>
      <c r="I16" s="14"/>
    </row>
    <row r="17" spans="1:9" s="9" customFormat="1" ht="38.25" customHeight="1">
      <c r="A17" s="14" t="s">
        <v>33</v>
      </c>
      <c r="B17" s="12" t="s">
        <v>13</v>
      </c>
      <c r="C17" s="14" t="s">
        <v>23</v>
      </c>
      <c r="D17" s="28">
        <v>250000</v>
      </c>
      <c r="E17" s="28">
        <f>D17</f>
        <v>250000</v>
      </c>
      <c r="F17" s="10" t="s">
        <v>47</v>
      </c>
      <c r="G17" s="10" t="s">
        <v>47</v>
      </c>
      <c r="H17" s="45" t="s">
        <v>8</v>
      </c>
      <c r="I17" s="5"/>
    </row>
    <row r="18" spans="1:9" s="9" customFormat="1" ht="38.25" customHeight="1">
      <c r="A18" s="14" t="s">
        <v>34</v>
      </c>
      <c r="B18" s="12" t="s">
        <v>10</v>
      </c>
      <c r="C18" s="14" t="s">
        <v>23</v>
      </c>
      <c r="D18" s="28">
        <v>250000</v>
      </c>
      <c r="E18" s="28">
        <f>D18</f>
        <v>250000</v>
      </c>
      <c r="F18" s="10" t="s">
        <v>47</v>
      </c>
      <c r="G18" s="10" t="s">
        <v>47</v>
      </c>
      <c r="H18" s="51"/>
      <c r="I18" s="5"/>
    </row>
    <row r="19" spans="1:9" s="9" customFormat="1" ht="38.25" customHeight="1">
      <c r="A19" s="14" t="s">
        <v>35</v>
      </c>
      <c r="B19" s="12" t="s">
        <v>11</v>
      </c>
      <c r="C19" s="14" t="s">
        <v>23</v>
      </c>
      <c r="D19" s="28">
        <v>250000</v>
      </c>
      <c r="E19" s="28">
        <f>D19</f>
        <v>250000</v>
      </c>
      <c r="F19" s="10" t="s">
        <v>47</v>
      </c>
      <c r="G19" s="10" t="s">
        <v>47</v>
      </c>
      <c r="H19" s="51"/>
      <c r="I19" s="5"/>
    </row>
    <row r="20" spans="1:9" s="9" customFormat="1" ht="38.25" customHeight="1">
      <c r="A20" s="14" t="s">
        <v>36</v>
      </c>
      <c r="B20" s="12" t="s">
        <v>16</v>
      </c>
      <c r="C20" s="14" t="s">
        <v>23</v>
      </c>
      <c r="D20" s="28">
        <v>250000</v>
      </c>
      <c r="E20" s="28">
        <f>D20</f>
        <v>250000</v>
      </c>
      <c r="F20" s="10" t="s">
        <v>47</v>
      </c>
      <c r="G20" s="10" t="s">
        <v>47</v>
      </c>
      <c r="H20" s="46"/>
      <c r="I20" s="5"/>
    </row>
    <row r="21" spans="1:9" s="9" customFormat="1" ht="30" customHeight="1">
      <c r="A21" s="1"/>
      <c r="B21" s="12" t="s">
        <v>32</v>
      </c>
      <c r="C21" s="14"/>
      <c r="D21" s="33">
        <f>D17+D18+D19+D20</f>
        <v>1000000</v>
      </c>
      <c r="E21" s="28">
        <f>D21</f>
        <v>1000000</v>
      </c>
      <c r="F21" s="10"/>
      <c r="G21" s="10"/>
      <c r="H21" s="12"/>
      <c r="I21" s="5"/>
    </row>
    <row r="22" spans="1:9" s="9" customFormat="1" ht="41.25" customHeight="1">
      <c r="A22" s="14" t="s">
        <v>30</v>
      </c>
      <c r="B22" s="35" t="s">
        <v>43</v>
      </c>
      <c r="C22" s="14"/>
      <c r="D22" s="28"/>
      <c r="E22" s="28"/>
      <c r="F22" s="10"/>
      <c r="G22" s="10"/>
      <c r="H22" s="19"/>
      <c r="I22" s="5"/>
    </row>
    <row r="23" spans="1:9" s="9" customFormat="1" ht="41.25" customHeight="1">
      <c r="A23" s="14" t="s">
        <v>30</v>
      </c>
      <c r="B23" s="12" t="s">
        <v>13</v>
      </c>
      <c r="C23" s="14" t="s">
        <v>23</v>
      </c>
      <c r="D23" s="28">
        <v>375000</v>
      </c>
      <c r="E23" s="28"/>
      <c r="F23" s="10" t="s">
        <v>47</v>
      </c>
      <c r="G23" s="10" t="s">
        <v>47</v>
      </c>
      <c r="H23" s="19"/>
      <c r="I23" s="5"/>
    </row>
    <row r="24" spans="1:9" s="9" customFormat="1" ht="41.25" customHeight="1">
      <c r="A24" s="14" t="s">
        <v>30</v>
      </c>
      <c r="B24" s="12" t="s">
        <v>10</v>
      </c>
      <c r="C24" s="14" t="s">
        <v>23</v>
      </c>
      <c r="D24" s="28">
        <v>375000</v>
      </c>
      <c r="E24" s="28"/>
      <c r="F24" s="10" t="s">
        <v>47</v>
      </c>
      <c r="G24" s="10" t="s">
        <v>47</v>
      </c>
      <c r="H24" s="19"/>
      <c r="I24" s="5"/>
    </row>
    <row r="25" spans="1:9" s="9" customFormat="1" ht="41.25" customHeight="1">
      <c r="A25" s="14" t="s">
        <v>30</v>
      </c>
      <c r="B25" s="12" t="s">
        <v>11</v>
      </c>
      <c r="C25" s="14" t="s">
        <v>23</v>
      </c>
      <c r="D25" s="28">
        <v>375000</v>
      </c>
      <c r="E25" s="28"/>
      <c r="F25" s="10" t="s">
        <v>47</v>
      </c>
      <c r="G25" s="10" t="s">
        <v>47</v>
      </c>
      <c r="H25" s="19"/>
      <c r="I25" s="5"/>
    </row>
    <row r="26" spans="1:9" s="9" customFormat="1" ht="41.25" customHeight="1">
      <c r="A26" s="14" t="s">
        <v>30</v>
      </c>
      <c r="B26" s="12" t="s">
        <v>16</v>
      </c>
      <c r="C26" s="14" t="s">
        <v>23</v>
      </c>
      <c r="D26" s="28">
        <v>375000</v>
      </c>
      <c r="E26" s="28"/>
      <c r="F26" s="10" t="s">
        <v>47</v>
      </c>
      <c r="G26" s="10" t="s">
        <v>47</v>
      </c>
      <c r="H26" s="19"/>
      <c r="I26" s="5"/>
    </row>
    <row r="27" spans="1:9" s="9" customFormat="1" ht="30.75" customHeight="1">
      <c r="A27" s="14"/>
      <c r="B27" s="12" t="s">
        <v>38</v>
      </c>
      <c r="C27" s="14"/>
      <c r="D27" s="28">
        <f>D23+D24+D25+D26</f>
        <v>1500000</v>
      </c>
      <c r="E27" s="28"/>
      <c r="F27" s="10"/>
      <c r="G27" s="10"/>
      <c r="H27" s="12"/>
      <c r="I27" s="5"/>
    </row>
    <row r="28" spans="1:9" s="9" customFormat="1" ht="30.75" customHeight="1">
      <c r="A28" s="14"/>
      <c r="B28" s="12" t="s">
        <v>39</v>
      </c>
      <c r="C28" s="14"/>
      <c r="D28" s="33">
        <f>D27+D21</f>
        <v>2500000</v>
      </c>
      <c r="E28" s="28">
        <f>D28</f>
        <v>2500000</v>
      </c>
      <c r="F28" s="10"/>
      <c r="G28" s="10"/>
      <c r="H28" s="12"/>
      <c r="I28" s="5"/>
    </row>
    <row r="29" spans="1:9" s="9" customFormat="1" ht="40.5" customHeight="1">
      <c r="A29" s="14" t="s">
        <v>40</v>
      </c>
      <c r="B29" s="26" t="s">
        <v>15</v>
      </c>
      <c r="C29" s="14" t="s">
        <v>23</v>
      </c>
      <c r="D29" s="33">
        <v>100000</v>
      </c>
      <c r="E29" s="28">
        <f>D29</f>
        <v>100000</v>
      </c>
      <c r="F29" s="10" t="s">
        <v>47</v>
      </c>
      <c r="G29" s="10" t="s">
        <v>47</v>
      </c>
      <c r="H29" s="10"/>
      <c r="I29" s="5"/>
    </row>
    <row r="30" spans="1:9" s="9" customFormat="1" ht="29.25" customHeight="1">
      <c r="A30" s="29"/>
      <c r="B30" s="30" t="s">
        <v>42</v>
      </c>
      <c r="C30" s="29"/>
      <c r="D30" s="34">
        <f>D29</f>
        <v>100000</v>
      </c>
      <c r="E30" s="31">
        <f>D30</f>
        <v>100000</v>
      </c>
      <c r="F30" s="27"/>
      <c r="G30" s="27"/>
      <c r="H30" s="13"/>
      <c r="I30" s="32"/>
    </row>
    <row r="31" spans="1:9" s="9" customFormat="1" ht="27.75" customHeight="1">
      <c r="A31" s="2"/>
      <c r="B31" s="12" t="s">
        <v>41</v>
      </c>
      <c r="C31" s="10"/>
      <c r="D31" s="28">
        <f>D30+D28+D14</f>
        <v>5302600</v>
      </c>
      <c r="E31" s="28">
        <f>E30+E28+E14</f>
        <v>5302600</v>
      </c>
      <c r="F31" s="10"/>
      <c r="G31" s="10"/>
      <c r="H31" s="3"/>
      <c r="I31" s="3"/>
    </row>
    <row r="32" s="7" customFormat="1" ht="52.5" customHeight="1">
      <c r="B32" s="9"/>
    </row>
    <row r="33" spans="2:7" s="7" customFormat="1" ht="18.75">
      <c r="B33" s="9" t="s">
        <v>44</v>
      </c>
      <c r="G33" s="9" t="s">
        <v>45</v>
      </c>
    </row>
  </sheetData>
  <sheetProtection/>
  <mergeCells count="14">
    <mergeCell ref="H6:H8"/>
    <mergeCell ref="C6:C8"/>
    <mergeCell ref="I6:I8"/>
    <mergeCell ref="G6:G8"/>
    <mergeCell ref="F6:F8"/>
    <mergeCell ref="E6:E7"/>
    <mergeCell ref="E2:I3"/>
    <mergeCell ref="B4:H4"/>
    <mergeCell ref="H17:H20"/>
    <mergeCell ref="A15:I15"/>
    <mergeCell ref="A6:A8"/>
    <mergeCell ref="H10:H13"/>
    <mergeCell ref="B6:B8"/>
    <mergeCell ref="D6:D8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86" r:id="rId1"/>
  <headerFooter differentFirst="1" alignWithMargins="0">
    <oddHeader>&amp;C&amp;P&amp;RПродовження додатка 3</oddHeader>
    <firstHeader>&amp;C&amp;P</firstHeader>
  </headerFooter>
  <rowBreaks count="2" manualBreakCount="2">
    <brk id="14" max="255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2016-03-11T09:04:10Z</cp:lastPrinted>
  <dcterms:created xsi:type="dcterms:W3CDTF">2009-05-12T09:31:38Z</dcterms:created>
  <dcterms:modified xsi:type="dcterms:W3CDTF">2016-03-11T10:23:40Z</dcterms:modified>
  <cp:category/>
  <cp:version/>
  <cp:contentType/>
  <cp:contentStatus/>
</cp:coreProperties>
</file>