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ЖБК, скориг тариф" sheetId="1" r:id="rId1"/>
  </sheets>
  <definedNames>
    <definedName name="_xlnm._FilterDatabase" localSheetId="0" hidden="1">'ОЖБК, скориг тариф'!$A$11:$FO$60</definedName>
  </definedNames>
  <calcPr calcId="145621"/>
</workbook>
</file>

<file path=xl/calcChain.xml><?xml version="1.0" encoding="utf-8"?>
<calcChain xmlns="http://schemas.openxmlformats.org/spreadsheetml/2006/main">
  <c r="A16" i="1" l="1"/>
  <c r="A13" i="1" l="1"/>
  <c r="A14" i="1" s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<sst xmlns="http://schemas.openxmlformats.org/spreadsheetml/2006/main" count="74" uniqueCount="74">
  <si>
    <t>ПРОЕКТ</t>
  </si>
  <si>
    <r>
      <t xml:space="preserve">Скориговані побудинкові тарифи на послуги з утримання будинків і споруд та прибудинкових територій </t>
    </r>
    <r>
      <rPr>
        <b/>
        <u/>
        <sz val="14"/>
        <rFont val="Times New Roman"/>
        <family val="1"/>
        <charset val="204"/>
      </rPr>
      <t>для квартир, що користуються ліфтами</t>
    </r>
  </si>
  <si>
    <t>Об'єднання житлово-будівельних кооперативів м. Чернігова</t>
  </si>
  <si>
    <t>грн/м2 (з ПДВ)</t>
  </si>
  <si>
    <t>Адреса будинку</t>
  </si>
  <si>
    <r>
      <t xml:space="preserve">Діючий тариф з 22.09.2017  </t>
    </r>
    <r>
      <rPr>
        <b/>
        <u/>
        <sz val="11"/>
        <rFont val="Times New Roman"/>
        <family val="1"/>
        <charset val="204"/>
      </rPr>
      <t>для квартир, що користуються ліфтами</t>
    </r>
    <r>
      <rPr>
        <b/>
        <sz val="11"/>
        <rFont val="Times New Roman"/>
        <family val="1"/>
        <charset val="204"/>
      </rPr>
      <t>, грн/м2</t>
    </r>
  </si>
  <si>
    <r>
      <t xml:space="preserve">Коефіцієнт зміни витрат </t>
    </r>
    <r>
      <rPr>
        <b/>
        <u/>
        <sz val="11"/>
        <color rgb="FFFF0000"/>
        <rFont val="Times New Roman"/>
        <family val="1"/>
        <charset val="204"/>
      </rPr>
      <t>для квартир, що користуються ліфтами</t>
    </r>
  </si>
  <si>
    <r>
      <t xml:space="preserve">Скоригований тариф </t>
    </r>
    <r>
      <rPr>
        <b/>
        <u/>
        <sz val="11"/>
        <color rgb="FFFF0000"/>
        <rFont val="Times New Roman"/>
        <family val="1"/>
        <charset val="204"/>
      </rPr>
      <t>для квартир, що користуються ліфтами, грн/м2</t>
    </r>
  </si>
  <si>
    <t xml:space="preserve">у тому числі за видами послуг: </t>
  </si>
  <si>
    <t>1. Прибирання прибудинкової території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</si>
  <si>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</si>
  <si>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</si>
  <si>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</si>
  <si>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</si>
  <si>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</si>
  <si>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7.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</si>
  <si>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8. Дератизація</t>
  </si>
  <si>
    <t>9. Дезінсекція</t>
  </si>
  <si>
    <t>10. Обслуговування димових та вентиляційних каналів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</si>
  <si>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у разі їх наявності</t>
  </si>
  <si>
    <t>12.Поточний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</si>
  <si>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13. Прибирання і вивезення снігу, посипання частини прибудинкової території, призначеної для проходу та проїзду, протиожеледними сумішами</t>
  </si>
  <si>
    <t>14. Експлуатація номерних знаків на будинках</t>
  </si>
  <si>
    <t xml:space="preserve">15. Освітлення місць загального користування і підвалів </t>
  </si>
  <si>
    <t>16. Енергопостачання ліфтів</t>
  </si>
  <si>
    <t>вул . Доценко, 15Б</t>
  </si>
  <si>
    <t>вул .  Доценко, 28</t>
  </si>
  <si>
    <t xml:space="preserve"> вул . Доценко, 6</t>
  </si>
  <si>
    <t>вул .  Доценко, 9А</t>
  </si>
  <si>
    <t>вул . Космонавтів, 18</t>
  </si>
  <si>
    <t>вул . Космонавтів, 3А</t>
  </si>
  <si>
    <t>вул . Космонавтів, 3В</t>
  </si>
  <si>
    <t>пр-т Миру , 259</t>
  </si>
  <si>
    <t>вул . Захисників України, 15А</t>
  </si>
  <si>
    <t>вул . Пухова, 144</t>
  </si>
  <si>
    <t>вул . Пухова, 146</t>
  </si>
  <si>
    <t>вул . Рокосовського, 12 к.2</t>
  </si>
  <si>
    <t>вул . Рокосовського, 16</t>
  </si>
  <si>
    <t>вул . Рокосовського, 16А</t>
  </si>
  <si>
    <t>вул . Рокосовського, 18А</t>
  </si>
  <si>
    <t>вул . Рокосовського, 2, к. 1</t>
  </si>
  <si>
    <t>вул . Рокосовського, 2, к. 2</t>
  </si>
  <si>
    <t>вул . Рокосовського, 20А</t>
  </si>
  <si>
    <t>вул . Рокосовського, 35</t>
  </si>
  <si>
    <t>вул . Рокосовського, 37</t>
  </si>
  <si>
    <t>вул . Рокосовського, 41Б</t>
  </si>
  <si>
    <t>вул . Рокосовського, 49</t>
  </si>
  <si>
    <t>вул . Рокосовського, 56</t>
  </si>
  <si>
    <t>вул . Рокосовського, 56А</t>
  </si>
  <si>
    <t>вул . Рокосовського, 58А</t>
  </si>
  <si>
    <t>вул . Рокосовського, 8</t>
  </si>
  <si>
    <t>вул . Всіхсвятська, 2</t>
  </si>
  <si>
    <t>вул . Савчука, 1</t>
  </si>
  <si>
    <t>вул . Савчука, 7</t>
  </si>
  <si>
    <t>вул . П'ятницька, 102</t>
  </si>
  <si>
    <t>вул . Мстиславська, 181</t>
  </si>
  <si>
    <t>вул . Мстиславська, 81</t>
  </si>
  <si>
    <t>вул . Мстиславська, 83</t>
  </si>
  <si>
    <t>вул. Льотна, 17А</t>
  </si>
  <si>
    <t>вул . Гонча, 52</t>
  </si>
  <si>
    <t>вул . Гонча, 52А</t>
  </si>
  <si>
    <t>вул . Гонча, 54</t>
  </si>
  <si>
    <t>вул . Івана Богуна, 46А</t>
  </si>
  <si>
    <t>вул . Д.Самоквасова, 20</t>
  </si>
  <si>
    <t>вул . Івана Мазепи 22</t>
  </si>
  <si>
    <t>вул . 1Гв. Армії, 37</t>
  </si>
  <si>
    <t xml:space="preserve"> вул . 1 Гв. Армії, 39</t>
  </si>
  <si>
    <t>Середній тариф</t>
  </si>
  <si>
    <t>пр-т Перемоги , 163</t>
  </si>
  <si>
    <t>пр-т Перемоги , 184</t>
  </si>
  <si>
    <t>пр-т Миру , 151А</t>
  </si>
  <si>
    <t>пр-т Миру , 180</t>
  </si>
  <si>
    <t>пр-т Миру , 65</t>
  </si>
  <si>
    <t>пр-т  Миру , 143А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</si>
</sst>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3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1"/>
      <scheme val="minor"/>
    </font>
    <font>
      <b/>
      <u/>
      <sz val="1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1"/>
      <scheme val="minor"/>
    </font>
    <font>
      <b/>
      <sz val="11"/>
      <color rgb="FFFF0000"/>
      <name val="Calibri"/>
      <family val="2"/>
      <charset val="1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0" fontId="21" fillId="0" borderId="0"/>
    <xf numFmtId="0" fontId="21" fillId="0" borderId="0"/>
    <xf numFmtId="0" fontId="13" fillId="0" borderId="0"/>
    <xf numFmtId="0" fontId="21" fillId="0" borderId="0"/>
  </cellStyleXfs>
  <cellXfs count="10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" fillId="2" borderId="0" xfId="1" applyFont="1" applyFill="1" applyBorder="1"/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164" fontId="19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8" fillId="0" borderId="0" xfId="3" applyNumberFormat="1" applyFont="1" applyFill="1" applyBorder="1" applyAlignment="1" applyProtection="1">
      <alignment horizontal="center" vertical="center" wrapText="1"/>
    </xf>
    <xf numFmtId="49" fontId="25" fillId="0" borderId="2" xfId="4" applyNumberFormat="1" applyFont="1" applyFill="1" applyBorder="1" applyAlignment="1" applyProtection="1">
      <alignment horizontal="left" vertical="center" textRotation="90" wrapText="1"/>
    </xf>
    <xf numFmtId="49" fontId="29" fillId="0" borderId="0" xfId="0" applyNumberFormat="1" applyFont="1" applyFill="1" applyBorder="1" applyAlignment="1" applyProtection="1">
      <alignment horizontal="center" vertical="center" textRotation="90" wrapText="1"/>
    </xf>
    <xf numFmtId="3" fontId="2" fillId="0" borderId="0" xfId="0" applyNumberFormat="1" applyFont="1" applyFill="1" applyAlignment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 wrapText="1"/>
    </xf>
    <xf numFmtId="3" fontId="2" fillId="0" borderId="14" xfId="0" applyNumberFormat="1" applyFont="1" applyFill="1" applyBorder="1" applyAlignment="1" applyProtection="1">
      <alignment horizontal="center" vertical="center" wrapText="1"/>
    </xf>
    <xf numFmtId="3" fontId="26" fillId="0" borderId="14" xfId="0" applyNumberFormat="1" applyFont="1" applyFill="1" applyBorder="1" applyAlignment="1" applyProtection="1">
      <alignment horizontal="center" vertical="center" wrapText="1"/>
    </xf>
    <xf numFmtId="3" fontId="2" fillId="0" borderId="14" xfId="4" applyNumberFormat="1" applyFont="1" applyFill="1" applyBorder="1" applyAlignment="1" applyProtection="1">
      <alignment horizontal="center" vertical="center" wrapText="1"/>
    </xf>
    <xf numFmtId="3" fontId="2" fillId="0" borderId="15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165" fontId="30" fillId="0" borderId="2" xfId="0" applyNumberFormat="1" applyFont="1" applyFill="1" applyBorder="1" applyAlignment="1" applyProtection="1">
      <alignment horizontal="center" vertical="center"/>
    </xf>
    <xf numFmtId="165" fontId="29" fillId="0" borderId="2" xfId="0" applyNumberFormat="1" applyFont="1" applyFill="1" applyBorder="1" applyAlignment="1" applyProtection="1">
      <alignment horizontal="center" vertical="center"/>
    </xf>
    <xf numFmtId="165" fontId="29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2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/>
    <xf numFmtId="49" fontId="25" fillId="0" borderId="17" xfId="4" applyNumberFormat="1" applyFont="1" applyFill="1" applyBorder="1" applyAlignment="1" applyProtection="1">
      <alignment horizontal="left" vertical="center" textRotation="90" wrapText="1"/>
    </xf>
    <xf numFmtId="165" fontId="29" fillId="0" borderId="17" xfId="0" applyNumberFormat="1" applyFont="1" applyFill="1" applyBorder="1" applyAlignment="1" applyProtection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165" fontId="30" fillId="0" borderId="11" xfId="0" applyNumberFormat="1" applyFont="1" applyFill="1" applyBorder="1" applyAlignment="1" applyProtection="1">
      <alignment horizontal="center" vertical="center"/>
    </xf>
    <xf numFmtId="165" fontId="29" fillId="0" borderId="11" xfId="0" applyNumberFormat="1" applyFont="1" applyFill="1" applyBorder="1" applyAlignment="1" applyProtection="1">
      <alignment horizontal="center" vertical="center"/>
    </xf>
    <xf numFmtId="165" fontId="29" fillId="0" borderId="18" xfId="0" applyNumberFormat="1" applyFont="1" applyFill="1" applyBorder="1" applyAlignment="1" applyProtection="1">
      <alignment horizontal="center" vertical="center"/>
    </xf>
    <xf numFmtId="49" fontId="18" fillId="0" borderId="6" xfId="3" applyNumberFormat="1" applyFont="1" applyFill="1" applyBorder="1" applyAlignment="1" applyProtection="1">
      <alignment horizontal="center" vertical="center" wrapText="1"/>
    </xf>
    <xf numFmtId="49" fontId="18" fillId="0" borderId="7" xfId="3" applyNumberFormat="1" applyFont="1" applyFill="1" applyBorder="1" applyAlignment="1" applyProtection="1">
      <alignment horizontal="center" vertical="center" wrapText="1"/>
    </xf>
    <xf numFmtId="49" fontId="18" fillId="0" borderId="8" xfId="3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0" fillId="0" borderId="10" xfId="0" applyFill="1" applyBorder="1" applyAlignment="1">
      <alignment horizontal="center" vertical="center" textRotation="90" wrapText="1"/>
    </xf>
    <xf numFmtId="164" fontId="3" fillId="0" borderId="4" xfId="0" applyNumberFormat="1" applyFont="1" applyFill="1" applyBorder="1" applyAlignment="1">
      <alignment horizontal="center" vertical="center" textRotation="90" wrapText="1"/>
    </xf>
    <xf numFmtId="164" fontId="27" fillId="0" borderId="11" xfId="0" applyNumberFormat="1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28" fillId="0" borderId="12" xfId="0" applyFont="1" applyFill="1" applyBorder="1" applyAlignment="1">
      <alignment horizontal="center" vertical="center" textRotation="90" wrapText="1"/>
    </xf>
    <xf numFmtId="0" fontId="2" fillId="2" borderId="13" xfId="2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/>
    </xf>
    <xf numFmtId="3" fontId="26" fillId="0" borderId="14" xfId="0" applyNumberFormat="1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164" fontId="31" fillId="0" borderId="20" xfId="2" applyNumberFormat="1" applyFont="1" applyFill="1" applyBorder="1" applyAlignment="1">
      <alignment horizontal="center" vertical="center"/>
    </xf>
    <xf numFmtId="164" fontId="31" fillId="0" borderId="21" xfId="2" applyNumberFormat="1" applyFont="1" applyFill="1" applyBorder="1" applyAlignment="1">
      <alignment horizontal="center" vertical="center"/>
    </xf>
    <xf numFmtId="164" fontId="31" fillId="0" borderId="22" xfId="2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164" fontId="1" fillId="0" borderId="4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5" fontId="29" fillId="0" borderId="4" xfId="0" applyNumberFormat="1" applyFont="1" applyFill="1" applyBorder="1" applyAlignment="1" applyProtection="1">
      <alignment horizontal="center" vertical="center"/>
    </xf>
    <xf numFmtId="165" fontId="30" fillId="0" borderId="4" xfId="0" applyNumberFormat="1" applyFont="1" applyFill="1" applyBorder="1" applyAlignment="1" applyProtection="1">
      <alignment horizontal="center" vertical="center"/>
    </xf>
    <xf numFmtId="165" fontId="29" fillId="0" borderId="23" xfId="0" applyNumberFormat="1" applyFont="1" applyFill="1" applyBorder="1" applyAlignment="1" applyProtection="1">
      <alignment horizontal="center" vertical="center"/>
    </xf>
    <xf numFmtId="0" fontId="17" fillId="0" borderId="16" xfId="0" applyFont="1" applyBorder="1" applyAlignment="1">
      <alignment horizontal="left"/>
    </xf>
    <xf numFmtId="0" fontId="17" fillId="2" borderId="16" xfId="0" applyFont="1" applyFill="1" applyBorder="1" applyAlignment="1">
      <alignment horizontal="left"/>
    </xf>
    <xf numFmtId="0" fontId="17" fillId="3" borderId="16" xfId="0" applyFont="1" applyFill="1" applyBorder="1" applyAlignment="1">
      <alignment horizontal="left"/>
    </xf>
    <xf numFmtId="0" fontId="17" fillId="0" borderId="10" xfId="0" applyFont="1" applyBorder="1" applyAlignment="1">
      <alignment horizontal="left"/>
    </xf>
    <xf numFmtId="164" fontId="1" fillId="0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5" fontId="29" fillId="2" borderId="2" xfId="0" applyNumberFormat="1" applyFont="1" applyFill="1" applyBorder="1" applyAlignment="1" applyProtection="1">
      <alignment horizontal="center" vertical="center"/>
    </xf>
    <xf numFmtId="165" fontId="30" fillId="2" borderId="2" xfId="0" applyNumberFormat="1" applyFont="1" applyFill="1" applyBorder="1" applyAlignment="1" applyProtection="1">
      <alignment horizontal="center" vertical="center"/>
    </xf>
    <xf numFmtId="165" fontId="29" fillId="2" borderId="17" xfId="0" applyNumberFormat="1" applyFont="1" applyFill="1" applyBorder="1" applyAlignment="1" applyProtection="1">
      <alignment horizontal="center" vertical="center"/>
    </xf>
    <xf numFmtId="165" fontId="29" fillId="2" borderId="0" xfId="0" applyNumberFormat="1" applyFont="1" applyFill="1" applyBorder="1" applyAlignment="1" applyProtection="1">
      <alignment horizontal="center" vertical="center"/>
    </xf>
  </cellXfs>
  <cellStyles count="6">
    <cellStyle name="Обычный" xfId="0" builtinId="0"/>
    <cellStyle name="Обычный 12" xfId="1"/>
    <cellStyle name="Обычный 2" xfId="2"/>
    <cellStyle name="Обычный 2 4" xfId="4"/>
    <cellStyle name="Обычный 2 4 2" xfId="5"/>
    <cellStyle name="Обычный 9" xfId="3"/>
  </cellStyles>
  <dxfs count="4">
    <dxf>
      <font>
        <color theme="0"/>
      </font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45"/>
  <sheetViews>
    <sheetView tabSelected="1" topLeftCell="B1" zoomScale="87" zoomScaleNormal="87" workbookViewId="0">
      <selection activeCell="G10" sqref="G10"/>
    </sheetView>
  </sheetViews>
  <sheetFormatPr defaultColWidth="8.85546875" defaultRowHeight="15" x14ac:dyDescent="0.25"/>
  <cols>
    <col min="1" max="1" width="6" style="50" hidden="1" customWidth="1"/>
    <col min="2" max="2" width="29.7109375" style="50" customWidth="1"/>
    <col min="3" max="3" width="9.28515625" style="3" customWidth="1"/>
    <col min="4" max="4" width="8.85546875" style="18"/>
    <col min="5" max="5" width="8.7109375" style="4" customWidth="1"/>
    <col min="6" max="6" width="7" style="3" customWidth="1"/>
    <col min="7" max="7" width="6.5703125" style="3" customWidth="1"/>
    <col min="8" max="8" width="8.28515625" style="3" customWidth="1"/>
    <col min="9" max="9" width="6.7109375" style="3" customWidth="1"/>
    <col min="10" max="11" width="6.85546875" style="19" customWidth="1"/>
    <col min="12" max="12" width="8.42578125" style="3" customWidth="1"/>
    <col min="13" max="13" width="7.5703125" style="3" customWidth="1"/>
    <col min="14" max="14" width="7.140625" style="3" customWidth="1"/>
    <col min="15" max="15" width="6.85546875" style="3" customWidth="1"/>
    <col min="16" max="16" width="10.28515625" style="3" customWidth="1"/>
    <col min="17" max="17" width="8.42578125" style="3" customWidth="1"/>
    <col min="18" max="18" width="10.5703125" style="3" customWidth="1"/>
    <col min="19" max="19" width="6.85546875" style="3" customWidth="1"/>
    <col min="20" max="20" width="7.85546875" style="3" customWidth="1"/>
    <col min="21" max="21" width="6.85546875" style="3" customWidth="1"/>
    <col min="22" max="22" width="7.5703125" style="3" customWidth="1"/>
    <col min="23" max="16384" width="8.85546875" style="1"/>
  </cols>
  <sheetData>
    <row r="1" spans="1:127" x14ac:dyDescent="0.25">
      <c r="A1" s="1"/>
      <c r="B1" s="2" t="s">
        <v>0</v>
      </c>
      <c r="C1" s="5"/>
      <c r="D1" s="5"/>
      <c r="E1" s="5"/>
      <c r="F1" s="6"/>
      <c r="G1" s="8"/>
      <c r="H1" s="5"/>
      <c r="I1" s="5"/>
      <c r="J1" s="7"/>
      <c r="K1" s="7"/>
      <c r="L1" s="5"/>
      <c r="M1" s="7"/>
      <c r="N1" s="7"/>
      <c r="O1" s="5"/>
      <c r="P1" s="7"/>
      <c r="Q1" s="5"/>
      <c r="R1" s="5"/>
      <c r="S1" s="6"/>
      <c r="T1" s="5"/>
      <c r="U1" s="5"/>
      <c r="V1" s="5"/>
      <c r="W1" s="5"/>
      <c r="X1" s="5"/>
      <c r="Y1" s="5"/>
      <c r="Z1" s="6"/>
      <c r="AA1" s="5"/>
      <c r="AB1" s="5"/>
      <c r="AC1" s="7"/>
      <c r="AD1" s="7"/>
      <c r="AE1" s="5"/>
      <c r="AF1" s="6"/>
      <c r="AG1" s="5"/>
      <c r="AH1" s="5"/>
      <c r="AI1" s="7"/>
      <c r="AJ1" s="7"/>
      <c r="AK1" s="5"/>
      <c r="AL1" s="6"/>
      <c r="AM1" s="6"/>
      <c r="AN1" s="6"/>
      <c r="AO1" s="6"/>
      <c r="AP1" s="6"/>
      <c r="AQ1" s="9"/>
      <c r="AR1" s="6"/>
      <c r="AS1" s="9"/>
      <c r="AT1" s="6"/>
      <c r="AU1" s="6"/>
      <c r="AV1" s="9"/>
      <c r="AW1" s="6"/>
      <c r="AX1" s="6"/>
      <c r="AY1" s="6"/>
      <c r="AZ1" s="5"/>
      <c r="BA1" s="5"/>
      <c r="BB1" s="5"/>
      <c r="BC1" s="5"/>
      <c r="BD1" s="5"/>
      <c r="BE1" s="6"/>
      <c r="BF1" s="5"/>
      <c r="BG1" s="5"/>
      <c r="BH1" s="5"/>
      <c r="BI1" s="5"/>
      <c r="BJ1" s="5"/>
      <c r="BK1" s="6"/>
      <c r="BL1" s="5"/>
      <c r="BM1" s="5"/>
      <c r="BN1" s="5"/>
      <c r="BO1" s="5"/>
      <c r="BP1" s="5"/>
      <c r="BQ1" s="5"/>
      <c r="BR1" s="5"/>
      <c r="BS1" s="5"/>
      <c r="BT1" s="5"/>
      <c r="BU1" s="5"/>
      <c r="BV1" s="6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5"/>
      <c r="CV1" s="5"/>
      <c r="CW1" s="5"/>
      <c r="CX1" s="5"/>
      <c r="CY1" s="5"/>
      <c r="CZ1" s="5"/>
      <c r="DA1" s="5"/>
      <c r="DB1" s="5"/>
      <c r="DC1" s="5"/>
      <c r="DD1" s="5"/>
      <c r="DE1" s="6"/>
      <c r="DF1" s="5"/>
      <c r="DG1" s="5"/>
      <c r="DH1" s="5"/>
      <c r="DI1" s="5"/>
      <c r="DJ1" s="5"/>
      <c r="DK1" s="6"/>
      <c r="DL1" s="5"/>
      <c r="DM1" s="5"/>
      <c r="DN1" s="5"/>
      <c r="DO1" s="5"/>
      <c r="DP1" s="5"/>
      <c r="DQ1" s="6"/>
      <c r="DR1" s="5"/>
      <c r="DS1" s="5"/>
      <c r="DT1" s="5"/>
      <c r="DU1" s="5"/>
      <c r="DV1" s="5"/>
      <c r="DW1" s="6"/>
    </row>
    <row r="2" spans="1:127" x14ac:dyDescent="0.25">
      <c r="A2" s="1"/>
      <c r="B2" s="10"/>
      <c r="C2" s="5"/>
      <c r="D2" s="5"/>
      <c r="E2" s="5"/>
      <c r="F2" s="6"/>
      <c r="G2" s="8"/>
      <c r="H2" s="5"/>
      <c r="I2" s="5"/>
      <c r="J2" s="7"/>
      <c r="K2" s="7"/>
      <c r="L2" s="5"/>
      <c r="M2" s="7"/>
      <c r="N2" s="7"/>
      <c r="O2" s="5"/>
      <c r="P2" s="7"/>
      <c r="Q2" s="5"/>
      <c r="R2" s="5"/>
      <c r="S2" s="6"/>
      <c r="T2" s="5"/>
      <c r="U2" s="5"/>
      <c r="V2" s="5"/>
      <c r="W2" s="5"/>
      <c r="X2" s="5"/>
      <c r="Y2" s="5"/>
      <c r="Z2" s="6"/>
      <c r="AA2" s="5"/>
      <c r="AB2" s="5"/>
      <c r="AC2" s="7"/>
      <c r="AD2" s="7"/>
      <c r="AE2" s="5"/>
      <c r="AF2" s="6"/>
      <c r="AG2" s="5"/>
      <c r="AH2" s="5"/>
      <c r="AI2" s="7"/>
      <c r="AJ2" s="7"/>
      <c r="AK2" s="5"/>
      <c r="AL2" s="6"/>
      <c r="AM2" s="6"/>
      <c r="AN2" s="6"/>
      <c r="AO2" s="6"/>
      <c r="AP2" s="6"/>
      <c r="AQ2" s="9"/>
      <c r="AR2" s="6"/>
      <c r="AS2" s="9"/>
      <c r="AT2" s="6"/>
      <c r="AU2" s="6"/>
      <c r="AV2" s="9"/>
      <c r="AW2" s="6"/>
      <c r="AX2" s="6"/>
      <c r="AY2" s="6"/>
      <c r="AZ2" s="5"/>
      <c r="BA2" s="5"/>
      <c r="BB2" s="5"/>
      <c r="BC2" s="5"/>
      <c r="BD2" s="5"/>
      <c r="BE2" s="6"/>
      <c r="BF2" s="5"/>
      <c r="BG2" s="5"/>
      <c r="BH2" s="5"/>
      <c r="BI2" s="5"/>
      <c r="BJ2" s="5"/>
      <c r="BK2" s="6"/>
      <c r="BL2" s="5"/>
      <c r="BM2" s="5"/>
      <c r="BN2" s="5"/>
      <c r="BO2" s="5"/>
      <c r="BP2" s="5"/>
      <c r="BQ2" s="5"/>
      <c r="BR2" s="5"/>
      <c r="BS2" s="5"/>
      <c r="BT2" s="5"/>
      <c r="BU2" s="5"/>
      <c r="BV2" s="6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5"/>
      <c r="CV2" s="5"/>
      <c r="CW2" s="5"/>
      <c r="CX2" s="5"/>
      <c r="CY2" s="5"/>
      <c r="CZ2" s="5"/>
      <c r="DA2" s="5"/>
      <c r="DB2" s="5"/>
      <c r="DC2" s="5"/>
      <c r="DD2" s="5"/>
      <c r="DE2" s="6"/>
      <c r="DF2" s="5"/>
      <c r="DG2" s="5"/>
      <c r="DH2" s="5"/>
      <c r="DI2" s="5"/>
      <c r="DJ2" s="5"/>
      <c r="DK2" s="6"/>
      <c r="DL2" s="5"/>
      <c r="DM2" s="5"/>
      <c r="DN2" s="5"/>
      <c r="DO2" s="5"/>
      <c r="DP2" s="5"/>
      <c r="DQ2" s="6"/>
      <c r="DR2" s="5"/>
      <c r="DS2" s="5"/>
      <c r="DT2" s="5"/>
      <c r="DU2" s="5"/>
      <c r="DV2" s="5"/>
      <c r="DW2" s="6"/>
    </row>
    <row r="3" spans="1:127" x14ac:dyDescent="0.25">
      <c r="A3" s="1"/>
      <c r="B3" s="1"/>
      <c r="C3" s="5"/>
      <c r="D3" s="5"/>
      <c r="E3" s="5"/>
      <c r="F3" s="6"/>
      <c r="G3" s="8"/>
      <c r="H3" s="5"/>
      <c r="I3" s="5"/>
      <c r="J3" s="7"/>
      <c r="K3" s="7"/>
      <c r="L3" s="5"/>
      <c r="M3" s="7"/>
      <c r="N3" s="7"/>
      <c r="O3" s="5"/>
      <c r="P3" s="7"/>
      <c r="Q3" s="5"/>
      <c r="R3" s="5"/>
      <c r="S3" s="6"/>
      <c r="T3" s="5"/>
      <c r="U3" s="5"/>
      <c r="V3" s="5"/>
      <c r="W3" s="5"/>
      <c r="X3" s="5"/>
      <c r="Y3" s="5"/>
      <c r="Z3" s="6"/>
      <c r="AA3" s="5"/>
      <c r="AB3" s="5"/>
      <c r="AC3" s="7"/>
      <c r="AD3" s="7"/>
      <c r="AE3" s="5"/>
      <c r="AF3" s="6"/>
      <c r="AG3" s="5"/>
      <c r="AH3" s="5"/>
      <c r="AI3" s="7"/>
      <c r="AJ3" s="7"/>
      <c r="AK3" s="5"/>
      <c r="AL3" s="6"/>
      <c r="AM3" s="6"/>
      <c r="AN3" s="6"/>
      <c r="AO3" s="6"/>
      <c r="AP3" s="6"/>
      <c r="AQ3" s="9"/>
      <c r="AR3" s="6"/>
      <c r="AS3" s="9"/>
      <c r="AT3" s="6"/>
      <c r="AU3" s="6"/>
      <c r="AV3" s="9"/>
      <c r="AW3" s="6"/>
      <c r="AX3" s="6"/>
      <c r="AY3" s="6"/>
      <c r="AZ3" s="5"/>
      <c r="BA3" s="5"/>
      <c r="BB3" s="5"/>
      <c r="BC3" s="5"/>
      <c r="BD3" s="5"/>
      <c r="BE3" s="6"/>
      <c r="BF3" s="5"/>
      <c r="BG3" s="5"/>
      <c r="BH3" s="5"/>
      <c r="BI3" s="5"/>
      <c r="BJ3" s="5"/>
      <c r="BK3" s="6"/>
      <c r="BL3" s="5"/>
      <c r="BM3" s="5"/>
      <c r="BN3" s="5"/>
      <c r="BO3" s="5"/>
      <c r="BP3" s="5"/>
      <c r="BQ3" s="5"/>
      <c r="BR3" s="5"/>
      <c r="BS3" s="5"/>
      <c r="BT3" s="5"/>
      <c r="BU3" s="5"/>
      <c r="BV3" s="6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5"/>
      <c r="CV3" s="5"/>
      <c r="CW3" s="5"/>
      <c r="CX3" s="5"/>
      <c r="CY3" s="5"/>
      <c r="CZ3" s="5"/>
      <c r="DA3" s="5"/>
      <c r="DB3" s="5"/>
      <c r="DC3" s="5"/>
      <c r="DD3" s="5"/>
      <c r="DE3" s="6"/>
      <c r="DF3" s="5"/>
      <c r="DG3" s="5"/>
      <c r="DH3" s="5"/>
      <c r="DI3" s="5"/>
      <c r="DJ3" s="5"/>
      <c r="DK3" s="6"/>
      <c r="DL3" s="5"/>
      <c r="DM3" s="5"/>
      <c r="DN3" s="5"/>
      <c r="DO3" s="5"/>
      <c r="DP3" s="5"/>
      <c r="DQ3" s="6"/>
      <c r="DR3" s="5"/>
      <c r="DS3" s="5"/>
      <c r="DT3" s="5"/>
      <c r="DU3" s="5"/>
      <c r="DV3" s="5"/>
      <c r="DW3" s="6"/>
    </row>
    <row r="4" spans="1:127" ht="20.25" x14ac:dyDescent="0.25">
      <c r="A4" s="11"/>
      <c r="B4" s="12" t="s">
        <v>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4"/>
      <c r="AQ4" s="15"/>
      <c r="AR4" s="13"/>
      <c r="AS4" s="15"/>
      <c r="AT4" s="13"/>
      <c r="AU4" s="13"/>
      <c r="AV4" s="15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</row>
    <row r="5" spans="1:127" ht="20.25" x14ac:dyDescent="0.25">
      <c r="A5" s="11"/>
      <c r="B5" s="16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4"/>
      <c r="AQ5" s="15"/>
      <c r="AR5" s="13"/>
      <c r="AS5" s="15"/>
      <c r="AT5" s="13"/>
      <c r="AU5" s="13"/>
      <c r="AV5" s="15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</row>
    <row r="6" spans="1:127" ht="18.75" x14ac:dyDescent="0.25">
      <c r="A6" s="1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</row>
    <row r="7" spans="1:127" x14ac:dyDescent="0.25">
      <c r="A7" s="1"/>
      <c r="B7" s="11"/>
      <c r="P7" s="17"/>
      <c r="Q7" s="17"/>
      <c r="R7" s="17"/>
      <c r="S7" s="17"/>
      <c r="T7" s="17"/>
      <c r="U7" s="17"/>
      <c r="V7" s="17"/>
    </row>
    <row r="8" spans="1:127" s="20" customFormat="1" ht="21.75" customHeight="1" thickBot="1" x14ac:dyDescent="0.25">
      <c r="B8" s="21"/>
      <c r="C8" s="24"/>
      <c r="D8" s="25"/>
      <c r="E8" s="26"/>
      <c r="F8" s="22"/>
      <c r="G8" s="22"/>
      <c r="H8" s="22"/>
      <c r="I8" s="22"/>
      <c r="J8" s="27"/>
      <c r="K8" s="27"/>
      <c r="L8" s="22"/>
      <c r="M8" s="22"/>
      <c r="N8" s="22"/>
      <c r="O8" s="22"/>
      <c r="P8" s="23"/>
      <c r="Q8" s="23"/>
      <c r="R8" s="23"/>
      <c r="S8" s="28"/>
      <c r="T8" s="29" t="s">
        <v>3</v>
      </c>
      <c r="U8" s="23"/>
      <c r="V8" s="23"/>
    </row>
    <row r="9" spans="1:127" ht="33" customHeight="1" thickBot="1" x14ac:dyDescent="0.3">
      <c r="A9" s="1"/>
      <c r="B9" s="61" t="s">
        <v>4</v>
      </c>
      <c r="C9" s="63" t="s">
        <v>5</v>
      </c>
      <c r="D9" s="65" t="s">
        <v>6</v>
      </c>
      <c r="E9" s="67" t="s">
        <v>7</v>
      </c>
      <c r="F9" s="57" t="s">
        <v>8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9"/>
      <c r="V9" s="30"/>
    </row>
    <row r="10" spans="1:127" ht="255" customHeight="1" thickBot="1" x14ac:dyDescent="0.3">
      <c r="A10" s="1"/>
      <c r="B10" s="62"/>
      <c r="C10" s="64"/>
      <c r="D10" s="66"/>
      <c r="E10" s="68"/>
      <c r="F10" s="31" t="s">
        <v>9</v>
      </c>
      <c r="G10" s="31" t="s">
        <v>10</v>
      </c>
      <c r="H10" s="31" t="s">
        <v>11</v>
      </c>
      <c r="I10" s="31" t="s">
        <v>12</v>
      </c>
      <c r="J10" s="31" t="s">
        <v>13</v>
      </c>
      <c r="K10" s="31" t="s">
        <v>14</v>
      </c>
      <c r="L10" s="31" t="s">
        <v>15</v>
      </c>
      <c r="M10" s="31" t="s">
        <v>16</v>
      </c>
      <c r="N10" s="31" t="s">
        <v>17</v>
      </c>
      <c r="O10" s="31" t="s">
        <v>18</v>
      </c>
      <c r="P10" s="31" t="s">
        <v>19</v>
      </c>
      <c r="Q10" s="31" t="s">
        <v>20</v>
      </c>
      <c r="R10" s="31" t="s">
        <v>21</v>
      </c>
      <c r="S10" s="31" t="s">
        <v>22</v>
      </c>
      <c r="T10" s="31" t="s">
        <v>23</v>
      </c>
      <c r="U10" s="51" t="s">
        <v>24</v>
      </c>
      <c r="V10" s="32"/>
    </row>
    <row r="11" spans="1:127" s="33" customFormat="1" ht="15.75" thickBot="1" x14ac:dyDescent="0.3">
      <c r="A11" s="1"/>
      <c r="B11" s="69">
        <v>2</v>
      </c>
      <c r="C11" s="70">
        <v>3</v>
      </c>
      <c r="D11" s="71">
        <v>4</v>
      </c>
      <c r="E11" s="72">
        <v>5</v>
      </c>
      <c r="F11" s="34">
        <v>6</v>
      </c>
      <c r="G11" s="35">
        <v>7</v>
      </c>
      <c r="H11" s="35">
        <v>8</v>
      </c>
      <c r="I11" s="35">
        <v>9</v>
      </c>
      <c r="J11" s="36">
        <v>10</v>
      </c>
      <c r="K11" s="36">
        <v>11</v>
      </c>
      <c r="L11" s="35">
        <v>12</v>
      </c>
      <c r="M11" s="35">
        <v>13</v>
      </c>
      <c r="N11" s="35">
        <v>14</v>
      </c>
      <c r="O11" s="35">
        <v>15</v>
      </c>
      <c r="P11" s="35">
        <v>16</v>
      </c>
      <c r="Q11" s="37">
        <v>17</v>
      </c>
      <c r="R11" s="35">
        <v>18</v>
      </c>
      <c r="S11" s="35">
        <v>19</v>
      </c>
      <c r="T11" s="35">
        <v>20</v>
      </c>
      <c r="U11" s="38">
        <v>21</v>
      </c>
      <c r="V11" s="39"/>
    </row>
    <row r="12" spans="1:127" ht="21.75" customHeight="1" x14ac:dyDescent="0.2">
      <c r="A12" s="1">
        <v>1</v>
      </c>
      <c r="B12" s="79" t="s">
        <v>25</v>
      </c>
      <c r="C12" s="80">
        <v>4.2275898415607296</v>
      </c>
      <c r="D12" s="81">
        <v>1.0965302285677812</v>
      </c>
      <c r="E12" s="82">
        <v>4.6356800552574162</v>
      </c>
      <c r="F12" s="83">
        <v>0.56267500845840801</v>
      </c>
      <c r="G12" s="83">
        <v>0.48065972843521115</v>
      </c>
      <c r="H12" s="83">
        <v>0.31556540173431241</v>
      </c>
      <c r="I12" s="83">
        <v>3.5357180007892432E-2</v>
      </c>
      <c r="J12" s="84">
        <v>0.87440859331695431</v>
      </c>
      <c r="K12" s="84">
        <v>0</v>
      </c>
      <c r="L12" s="83">
        <v>0.53058290044635337</v>
      </c>
      <c r="M12" s="83">
        <v>1.5831142057473133E-2</v>
      </c>
      <c r="N12" s="83">
        <v>6.1417906496532013E-3</v>
      </c>
      <c r="O12" s="83">
        <v>0.10553286175072217</v>
      </c>
      <c r="P12" s="83">
        <v>0.16591954400016135</v>
      </c>
      <c r="Q12" s="83">
        <v>0.52902596917176603</v>
      </c>
      <c r="R12" s="83">
        <v>0.12602038713020375</v>
      </c>
      <c r="S12" s="83">
        <v>0</v>
      </c>
      <c r="T12" s="83">
        <v>0.40556838411144952</v>
      </c>
      <c r="U12" s="85">
        <v>0.48239116398685561</v>
      </c>
      <c r="V12" s="43"/>
    </row>
    <row r="13" spans="1:127" x14ac:dyDescent="0.2">
      <c r="A13" s="1">
        <f>A12+1</f>
        <v>2</v>
      </c>
      <c r="B13" s="86" t="s">
        <v>26</v>
      </c>
      <c r="C13" s="77">
        <v>4.0996403597035336</v>
      </c>
      <c r="D13" s="40">
        <v>1.0990409630950531</v>
      </c>
      <c r="E13" s="78">
        <v>4.505672689271921</v>
      </c>
      <c r="F13" s="42">
        <v>0.47443281192427922</v>
      </c>
      <c r="G13" s="42">
        <v>0.43983203343172489</v>
      </c>
      <c r="H13" s="42">
        <v>0.31263552992844934</v>
      </c>
      <c r="I13" s="42">
        <v>3.5516793366324698E-2</v>
      </c>
      <c r="J13" s="41">
        <v>0.86999919680255333</v>
      </c>
      <c r="K13" s="41">
        <v>0</v>
      </c>
      <c r="L13" s="42">
        <v>0.49731548757279892</v>
      </c>
      <c r="M13" s="42">
        <v>1.5900490784510172E-2</v>
      </c>
      <c r="N13" s="42">
        <v>6.1686949223667643E-3</v>
      </c>
      <c r="O13" s="42">
        <v>0.10419000888951004</v>
      </c>
      <c r="P13" s="42">
        <v>8.0393426335855958E-2</v>
      </c>
      <c r="Q13" s="42">
        <v>1.1190128193070423</v>
      </c>
      <c r="R13" s="42">
        <v>0.12999741516979677</v>
      </c>
      <c r="S13" s="42">
        <v>0</v>
      </c>
      <c r="T13" s="42">
        <v>0.15143324556676349</v>
      </c>
      <c r="U13" s="52">
        <v>0.26884473526994523</v>
      </c>
      <c r="V13" s="43"/>
    </row>
    <row r="14" spans="1:127" x14ac:dyDescent="0.2">
      <c r="A14" s="1">
        <f t="shared" ref="A14:A59" si="0">A13+1</f>
        <v>3</v>
      </c>
      <c r="B14" s="86" t="s">
        <v>27</v>
      </c>
      <c r="C14" s="77">
        <v>4.2882280547340343</v>
      </c>
      <c r="D14" s="40">
        <v>1.0889476010467225</v>
      </c>
      <c r="E14" s="78">
        <v>4.66965565294388</v>
      </c>
      <c r="F14" s="42">
        <v>0.51403312312980631</v>
      </c>
      <c r="G14" s="42">
        <v>0.43237660447889004</v>
      </c>
      <c r="H14" s="42">
        <v>0.28840010749857981</v>
      </c>
      <c r="I14" s="42">
        <v>3.70587979856715E-2</v>
      </c>
      <c r="J14" s="41">
        <v>0.81727901921908686</v>
      </c>
      <c r="K14" s="41">
        <v>0</v>
      </c>
      <c r="L14" s="42">
        <v>0.52603988400538293</v>
      </c>
      <c r="M14" s="42">
        <v>1.5566993351739764E-2</v>
      </c>
      <c r="N14" s="42">
        <v>6.0393125059348589E-3</v>
      </c>
      <c r="O14" s="42">
        <v>9.4634847587403356E-2</v>
      </c>
      <c r="P14" s="42">
        <v>0.28268148678924332</v>
      </c>
      <c r="Q14" s="42">
        <v>0.9509817028150962</v>
      </c>
      <c r="R14" s="42">
        <v>0.13561059956405128</v>
      </c>
      <c r="S14" s="42">
        <v>0</v>
      </c>
      <c r="T14" s="42">
        <v>0.34883304124273162</v>
      </c>
      <c r="U14" s="52">
        <v>0.22012013277026329</v>
      </c>
      <c r="V14" s="43"/>
    </row>
    <row r="15" spans="1:127" x14ac:dyDescent="0.2">
      <c r="A15" s="1">
        <f t="shared" si="0"/>
        <v>4</v>
      </c>
      <c r="B15" s="87" t="s">
        <v>28</v>
      </c>
      <c r="C15" s="77">
        <v>4.3114764519308251</v>
      </c>
      <c r="D15" s="40">
        <v>1.0959075839813817</v>
      </c>
      <c r="E15" s="78">
        <v>4.7249797418281299</v>
      </c>
      <c r="F15" s="42">
        <v>0.51641081751724771</v>
      </c>
      <c r="G15" s="42">
        <v>0.47755194522754657</v>
      </c>
      <c r="H15" s="42">
        <v>0.30732347989274811</v>
      </c>
      <c r="I15" s="42">
        <v>3.5760608384357115E-2</v>
      </c>
      <c r="J15" s="41">
        <v>0.8860071080258074</v>
      </c>
      <c r="K15" s="41">
        <v>0</v>
      </c>
      <c r="L15" s="42">
        <v>0.54009723113912467</v>
      </c>
      <c r="M15" s="42">
        <v>1.6610161892507698E-2</v>
      </c>
      <c r="N15" s="42">
        <v>6.4440162706058653E-3</v>
      </c>
      <c r="O15" s="42">
        <v>0.10667946691746359</v>
      </c>
      <c r="P15" s="42">
        <v>0.16803154918051907</v>
      </c>
      <c r="Q15" s="42">
        <v>0.96667618270152911</v>
      </c>
      <c r="R15" s="42">
        <v>0.16665023240434854</v>
      </c>
      <c r="S15" s="42">
        <v>0</v>
      </c>
      <c r="T15" s="42">
        <v>0.2575218898063209</v>
      </c>
      <c r="U15" s="52">
        <v>0.27321505246800409</v>
      </c>
      <c r="V15" s="43"/>
    </row>
    <row r="16" spans="1:127" x14ac:dyDescent="0.2">
      <c r="A16" s="1">
        <f t="shared" si="0"/>
        <v>5</v>
      </c>
      <c r="B16" s="86" t="s">
        <v>68</v>
      </c>
      <c r="C16" s="77">
        <v>4.1392530158742984</v>
      </c>
      <c r="D16" s="40">
        <v>1.0907699582515775</v>
      </c>
      <c r="E16" s="78">
        <v>4.5149728393179247</v>
      </c>
      <c r="F16" s="42">
        <v>0.46178852099883239</v>
      </c>
      <c r="G16" s="42">
        <v>0.38777041277377566</v>
      </c>
      <c r="H16" s="42">
        <v>0.25355584712651913</v>
      </c>
      <c r="I16" s="42">
        <v>4.4592096748665683E-2</v>
      </c>
      <c r="J16" s="41">
        <v>0.68249526637766111</v>
      </c>
      <c r="K16" s="41">
        <v>0</v>
      </c>
      <c r="L16" s="42">
        <v>0.53987857849436072</v>
      </c>
      <c r="M16" s="42">
        <v>1.8597919054672167E-2</v>
      </c>
      <c r="N16" s="42">
        <v>7.2151791032076919E-3</v>
      </c>
      <c r="O16" s="42">
        <v>0.10049817559007546</v>
      </c>
      <c r="P16" s="42">
        <v>0.18337573621204326</v>
      </c>
      <c r="Q16" s="42">
        <v>1.1781057947181539</v>
      </c>
      <c r="R16" s="42">
        <v>0.14514139591897038</v>
      </c>
      <c r="S16" s="42">
        <v>0</v>
      </c>
      <c r="T16" s="42">
        <v>0.22379885822603396</v>
      </c>
      <c r="U16" s="52">
        <v>0.28815905797495289</v>
      </c>
      <c r="V16" s="43"/>
    </row>
    <row r="17" spans="1:22" x14ac:dyDescent="0.2">
      <c r="A17" s="1">
        <f t="shared" si="0"/>
        <v>6</v>
      </c>
      <c r="B17" s="86" t="s">
        <v>69</v>
      </c>
      <c r="C17" s="77">
        <v>4.1094581755058153</v>
      </c>
      <c r="D17" s="40">
        <v>1.0386089853904619</v>
      </c>
      <c r="E17" s="78">
        <v>4.2681201861666338</v>
      </c>
      <c r="F17" s="42">
        <v>0.46011538318020928</v>
      </c>
      <c r="G17" s="42">
        <v>0.46986276529346549</v>
      </c>
      <c r="H17" s="42">
        <v>0.32212548568748861</v>
      </c>
      <c r="I17" s="42">
        <v>4.6674310619451313E-2</v>
      </c>
      <c r="J17" s="41">
        <v>0.7502439408316659</v>
      </c>
      <c r="K17" s="41">
        <v>0</v>
      </c>
      <c r="L17" s="42">
        <v>0.49556945081754578</v>
      </c>
      <c r="M17" s="42">
        <v>1.8691339793938562E-2</v>
      </c>
      <c r="N17" s="42">
        <v>7.2514222637343993E-3</v>
      </c>
      <c r="O17" s="42">
        <v>9.8726289371948356E-2</v>
      </c>
      <c r="P17" s="42">
        <v>0.13338930236217653</v>
      </c>
      <c r="Q17" s="42">
        <v>0.66909170382089811</v>
      </c>
      <c r="R17" s="42">
        <v>0.20783742120979223</v>
      </c>
      <c r="S17" s="42">
        <v>0</v>
      </c>
      <c r="T17" s="42">
        <v>0.3112050931347452</v>
      </c>
      <c r="U17" s="52">
        <v>0.27733627777957454</v>
      </c>
      <c r="V17" s="43"/>
    </row>
    <row r="18" spans="1:22" x14ac:dyDescent="0.2">
      <c r="A18" s="1">
        <f t="shared" si="0"/>
        <v>7</v>
      </c>
      <c r="B18" s="86" t="s">
        <v>29</v>
      </c>
      <c r="C18" s="77">
        <v>4.0788673734802874</v>
      </c>
      <c r="D18" s="40">
        <v>1.1017166520288388</v>
      </c>
      <c r="E18" s="78">
        <v>4.4937561067803653</v>
      </c>
      <c r="F18" s="42">
        <v>0.41279643444094499</v>
      </c>
      <c r="G18" s="42">
        <v>0.48106211400158688</v>
      </c>
      <c r="H18" s="42">
        <v>0.30513996341323257</v>
      </c>
      <c r="I18" s="42">
        <v>3.4580962663769733E-2</v>
      </c>
      <c r="J18" s="41">
        <v>0.88897567619108031</v>
      </c>
      <c r="K18" s="41">
        <v>0</v>
      </c>
      <c r="L18" s="42">
        <v>0.50346469881346634</v>
      </c>
      <c r="M18" s="42">
        <v>1.6083906421664282E-2</v>
      </c>
      <c r="N18" s="42">
        <v>6.2398521668146807E-3</v>
      </c>
      <c r="O18" s="42">
        <v>0.10678281902083099</v>
      </c>
      <c r="P18" s="42">
        <v>7.9009454377966887E-2</v>
      </c>
      <c r="Q18" s="42">
        <v>0.99959237511883858</v>
      </c>
      <c r="R18" s="42">
        <v>0.12541416933679947</v>
      </c>
      <c r="S18" s="42">
        <v>0</v>
      </c>
      <c r="T18" s="42">
        <v>0.24930209102577344</v>
      </c>
      <c r="U18" s="52">
        <v>0.28531158978759613</v>
      </c>
      <c r="V18" s="43"/>
    </row>
    <row r="19" spans="1:22" x14ac:dyDescent="0.2">
      <c r="A19" s="1">
        <f t="shared" si="0"/>
        <v>8</v>
      </c>
      <c r="B19" s="86" t="s">
        <v>30</v>
      </c>
      <c r="C19" s="77">
        <v>4.1874499817224198</v>
      </c>
      <c r="D19" s="40">
        <v>1.0642992370357685</v>
      </c>
      <c r="E19" s="78">
        <v>4.4566998206726138</v>
      </c>
      <c r="F19" s="42">
        <v>0.46982480108689079</v>
      </c>
      <c r="G19" s="42">
        <v>0.5180141221314486</v>
      </c>
      <c r="H19" s="42">
        <v>0.26387169877893152</v>
      </c>
      <c r="I19" s="42">
        <v>3.4548700855569922E-2</v>
      </c>
      <c r="J19" s="41">
        <v>0.7397821902085453</v>
      </c>
      <c r="K19" s="41">
        <v>0</v>
      </c>
      <c r="L19" s="42">
        <v>0.53496955237967536</v>
      </c>
      <c r="M19" s="42">
        <v>1.5942837082059961E-2</v>
      </c>
      <c r="N19" s="42">
        <v>6.1851234335502606E-3</v>
      </c>
      <c r="O19" s="42">
        <v>0.10422376789951734</v>
      </c>
      <c r="P19" s="42">
        <v>0.17131943468648345</v>
      </c>
      <c r="Q19" s="42">
        <v>0.82171210831049812</v>
      </c>
      <c r="R19" s="42">
        <v>0.17566385534070861</v>
      </c>
      <c r="S19" s="42">
        <v>0</v>
      </c>
      <c r="T19" s="42">
        <v>0.28207268854751882</v>
      </c>
      <c r="U19" s="52">
        <v>0.31856893993121638</v>
      </c>
      <c r="V19" s="43"/>
    </row>
    <row r="20" spans="1:22" x14ac:dyDescent="0.2">
      <c r="A20" s="1">
        <f t="shared" si="0"/>
        <v>9</v>
      </c>
      <c r="B20" s="86" t="s">
        <v>31</v>
      </c>
      <c r="C20" s="77">
        <v>4.2695012616727039</v>
      </c>
      <c r="D20" s="40">
        <v>1.1107516447229373</v>
      </c>
      <c r="E20" s="78">
        <v>4.7423555485496118</v>
      </c>
      <c r="F20" s="42">
        <v>0.48112733520636991</v>
      </c>
      <c r="G20" s="42">
        <v>0.41394415249835537</v>
      </c>
      <c r="H20" s="42">
        <v>0.35333918140096143</v>
      </c>
      <c r="I20" s="42">
        <v>3.7619738598345755E-2</v>
      </c>
      <c r="J20" s="41">
        <v>0.77695568996997999</v>
      </c>
      <c r="K20" s="41">
        <v>0</v>
      </c>
      <c r="L20" s="42">
        <v>0.52364921133472009</v>
      </c>
      <c r="M20" s="42">
        <v>1.59703232512656E-2</v>
      </c>
      <c r="N20" s="42">
        <v>6.1957868649318466E-3</v>
      </c>
      <c r="O20" s="42">
        <v>9.4995670569339913E-2</v>
      </c>
      <c r="P20" s="42">
        <v>0.24406292144092448</v>
      </c>
      <c r="Q20" s="42">
        <v>1.0794108486875122</v>
      </c>
      <c r="R20" s="42">
        <v>0.13275677273437111</v>
      </c>
      <c r="S20" s="42">
        <v>0</v>
      </c>
      <c r="T20" s="42">
        <v>0.33810566607520409</v>
      </c>
      <c r="U20" s="52">
        <v>0.24422224991732894</v>
      </c>
      <c r="V20" s="43"/>
    </row>
    <row r="21" spans="1:22" x14ac:dyDescent="0.2">
      <c r="A21" s="1">
        <f t="shared" si="0"/>
        <v>10</v>
      </c>
      <c r="B21" s="87" t="s">
        <v>73</v>
      </c>
      <c r="C21" s="77">
        <v>4.1851288085241558</v>
      </c>
      <c r="D21" s="40">
        <v>1.1249754057403505</v>
      </c>
      <c r="E21" s="78">
        <v>4.7081669794450915</v>
      </c>
      <c r="F21" s="42">
        <v>0.48643553965324576</v>
      </c>
      <c r="G21" s="42">
        <v>0.45722160820744839</v>
      </c>
      <c r="H21" s="42">
        <v>0.30060169407402737</v>
      </c>
      <c r="I21" s="42">
        <v>1.8430532480103286E-2</v>
      </c>
      <c r="J21" s="41">
        <v>0.85941376497301203</v>
      </c>
      <c r="K21" s="41">
        <v>0</v>
      </c>
      <c r="L21" s="42">
        <v>0.58961742235001569</v>
      </c>
      <c r="M21" s="42">
        <v>2.1921986835089318E-2</v>
      </c>
      <c r="N21" s="42">
        <v>8.504772004241783E-3</v>
      </c>
      <c r="O21" s="42">
        <v>0.10568394272989871</v>
      </c>
      <c r="P21" s="42">
        <v>0.30607772084283624</v>
      </c>
      <c r="Q21" s="42">
        <v>0.84362515334487798</v>
      </c>
      <c r="R21" s="42">
        <v>0.25311228875437858</v>
      </c>
      <c r="S21" s="42">
        <v>0</v>
      </c>
      <c r="T21" s="42">
        <v>0.239811593308209</v>
      </c>
      <c r="U21" s="52">
        <v>0.21770895988770819</v>
      </c>
      <c r="V21" s="43"/>
    </row>
    <row r="22" spans="1:22" x14ac:dyDescent="0.2">
      <c r="A22" s="1">
        <f t="shared" si="0"/>
        <v>11</v>
      </c>
      <c r="B22" s="87" t="s">
        <v>70</v>
      </c>
      <c r="C22" s="77">
        <v>4.2173717011313769</v>
      </c>
      <c r="D22" s="40">
        <v>1.1253352703050483</v>
      </c>
      <c r="E22" s="78">
        <v>4.7459571232695392</v>
      </c>
      <c r="F22" s="42">
        <v>0.47934525786654381</v>
      </c>
      <c r="G22" s="42">
        <v>0.48666274116034536</v>
      </c>
      <c r="H22" s="42">
        <v>0.29044147828847056</v>
      </c>
      <c r="I22" s="42">
        <v>3.455467800840132E-2</v>
      </c>
      <c r="J22" s="41">
        <v>0.86852855681593588</v>
      </c>
      <c r="K22" s="41">
        <v>0</v>
      </c>
      <c r="L22" s="42">
        <v>0.59123828165559922</v>
      </c>
      <c r="M22" s="42">
        <v>1.6425072015632713E-2</v>
      </c>
      <c r="N22" s="42">
        <v>6.3722094943790292E-3</v>
      </c>
      <c r="O22" s="42">
        <v>0.10619634289977567</v>
      </c>
      <c r="P22" s="42">
        <v>0.30756171426798928</v>
      </c>
      <c r="Q22" s="42">
        <v>0.90678020383987357</v>
      </c>
      <c r="R22" s="42">
        <v>0.25281677531501562</v>
      </c>
      <c r="S22" s="42">
        <v>0</v>
      </c>
      <c r="T22" s="42">
        <v>0.14561000297470605</v>
      </c>
      <c r="U22" s="52">
        <v>0.25342380866687075</v>
      </c>
      <c r="V22" s="43"/>
    </row>
    <row r="23" spans="1:22" x14ac:dyDescent="0.2">
      <c r="A23" s="1">
        <f t="shared" si="0"/>
        <v>12</v>
      </c>
      <c r="B23" s="86" t="s">
        <v>71</v>
      </c>
      <c r="C23" s="77">
        <v>4.3831741514002349</v>
      </c>
      <c r="D23" s="40">
        <v>1.0655073826266375</v>
      </c>
      <c r="E23" s="78">
        <v>4.6703044176551973</v>
      </c>
      <c r="F23" s="42">
        <v>0.45427683365462707</v>
      </c>
      <c r="G23" s="42">
        <v>0.59234368107805413</v>
      </c>
      <c r="H23" s="42">
        <v>0.32569100832957493</v>
      </c>
      <c r="I23" s="42">
        <v>2.9422537606832132E-2</v>
      </c>
      <c r="J23" s="41">
        <v>0.61522958352863522</v>
      </c>
      <c r="K23" s="41">
        <v>0</v>
      </c>
      <c r="L23" s="42">
        <v>0.63658415663645518</v>
      </c>
      <c r="M23" s="42">
        <v>1.6972519226286301E-2</v>
      </c>
      <c r="N23" s="42">
        <v>6.58459506627046E-3</v>
      </c>
      <c r="O23" s="42">
        <v>0</v>
      </c>
      <c r="P23" s="42">
        <v>0.12055454935007268</v>
      </c>
      <c r="Q23" s="42">
        <v>0.54738765718744764</v>
      </c>
      <c r="R23" s="42">
        <v>0.11927714617486847</v>
      </c>
      <c r="S23" s="42">
        <v>0</v>
      </c>
      <c r="T23" s="42">
        <v>0.83971012026898784</v>
      </c>
      <c r="U23" s="52">
        <v>0.36627002954708493</v>
      </c>
      <c r="V23" s="43"/>
    </row>
    <row r="24" spans="1:22" x14ac:dyDescent="0.2">
      <c r="A24" s="1">
        <f t="shared" si="0"/>
        <v>13</v>
      </c>
      <c r="B24" s="86" t="s">
        <v>32</v>
      </c>
      <c r="C24" s="77">
        <v>4.2826500298339454</v>
      </c>
      <c r="D24" s="40">
        <v>1.0511244899903858</v>
      </c>
      <c r="E24" s="78">
        <v>4.5015983284165166</v>
      </c>
      <c r="F24" s="42">
        <v>0.5040579935281172</v>
      </c>
      <c r="G24" s="42">
        <v>0.40234922693309155</v>
      </c>
      <c r="H24" s="42">
        <v>0.29725489977698072</v>
      </c>
      <c r="I24" s="42">
        <v>3.6628562325629679E-2</v>
      </c>
      <c r="J24" s="41">
        <v>0.46913713523897904</v>
      </c>
      <c r="K24" s="41">
        <v>0</v>
      </c>
      <c r="L24" s="42">
        <v>0.48006724523745631</v>
      </c>
      <c r="M24" s="42">
        <v>1.5073318548894415E-2</v>
      </c>
      <c r="N24" s="42">
        <v>5.8477882762186803E-3</v>
      </c>
      <c r="O24" s="42">
        <v>9.3696195171620811E-2</v>
      </c>
      <c r="P24" s="42">
        <v>0.1527943828156762</v>
      </c>
      <c r="Q24" s="42">
        <v>1.0833195259511088</v>
      </c>
      <c r="R24" s="42">
        <v>0.2211326002378031</v>
      </c>
      <c r="S24" s="42">
        <v>0</v>
      </c>
      <c r="T24" s="42">
        <v>0.33384250213757144</v>
      </c>
      <c r="U24" s="52">
        <v>0.4063969522373686</v>
      </c>
      <c r="V24" s="43"/>
    </row>
    <row r="25" spans="1:22" x14ac:dyDescent="0.2">
      <c r="A25" s="1">
        <f t="shared" si="0"/>
        <v>14</v>
      </c>
      <c r="B25" s="86" t="s">
        <v>72</v>
      </c>
      <c r="C25" s="77">
        <v>4.1094389984106758</v>
      </c>
      <c r="D25" s="40">
        <v>1.0893826813642866</v>
      </c>
      <c r="E25" s="78">
        <v>4.4767516749915908</v>
      </c>
      <c r="F25" s="42">
        <v>0.34662966366881209</v>
      </c>
      <c r="G25" s="42">
        <v>0.47297387313969086</v>
      </c>
      <c r="H25" s="42">
        <v>0.30401187428720017</v>
      </c>
      <c r="I25" s="42">
        <v>3.6737843445679076E-2</v>
      </c>
      <c r="J25" s="41">
        <v>0.78703519480945294</v>
      </c>
      <c r="K25" s="41">
        <v>0</v>
      </c>
      <c r="L25" s="42">
        <v>0.4530031864172403</v>
      </c>
      <c r="M25" s="42">
        <v>1.6265808381438922E-2</v>
      </c>
      <c r="N25" s="42">
        <v>6.3104221706489962E-3</v>
      </c>
      <c r="O25" s="42">
        <v>8.8174433022237819E-2</v>
      </c>
      <c r="P25" s="42">
        <v>9.925612025032847E-2</v>
      </c>
      <c r="Q25" s="42">
        <v>1.4166724266314048</v>
      </c>
      <c r="R25" s="42">
        <v>0.10300953862589873</v>
      </c>
      <c r="S25" s="42">
        <v>0</v>
      </c>
      <c r="T25" s="42">
        <v>0.11754429047242747</v>
      </c>
      <c r="U25" s="52">
        <v>0.22912699966913</v>
      </c>
      <c r="V25" s="43"/>
    </row>
    <row r="26" spans="1:22" x14ac:dyDescent="0.2">
      <c r="A26" s="1">
        <f t="shared" si="0"/>
        <v>15</v>
      </c>
      <c r="B26" s="86" t="s">
        <v>33</v>
      </c>
      <c r="C26" s="77">
        <v>4.3171003744854595</v>
      </c>
      <c r="D26" s="40">
        <v>1.0638408886558199</v>
      </c>
      <c r="E26" s="78">
        <v>4.5927078988089844</v>
      </c>
      <c r="F26" s="42">
        <v>0.53842295266064721</v>
      </c>
      <c r="G26" s="42">
        <v>0.53287070129053449</v>
      </c>
      <c r="H26" s="42">
        <v>0.32368578363840517</v>
      </c>
      <c r="I26" s="42">
        <v>3.6497888482115728E-2</v>
      </c>
      <c r="J26" s="41">
        <v>0.59053998249127437</v>
      </c>
      <c r="K26" s="41">
        <v>0</v>
      </c>
      <c r="L26" s="42">
        <v>0.47700946768795027</v>
      </c>
      <c r="M26" s="42">
        <v>1.6113853800702242E-2</v>
      </c>
      <c r="N26" s="42">
        <v>6.2514704399556347E-3</v>
      </c>
      <c r="O26" s="42">
        <v>0.10048730345944393</v>
      </c>
      <c r="P26" s="42">
        <v>0.12157109346708382</v>
      </c>
      <c r="Q26" s="42">
        <v>0.68747288546978924</v>
      </c>
      <c r="R26" s="42">
        <v>0.19884174509253649</v>
      </c>
      <c r="S26" s="42">
        <v>0</v>
      </c>
      <c r="T26" s="42">
        <v>0.42046184827638816</v>
      </c>
      <c r="U26" s="52">
        <v>0.54248092255215752</v>
      </c>
      <c r="V26" s="43"/>
    </row>
    <row r="27" spans="1:22" x14ac:dyDescent="0.2">
      <c r="A27" s="1">
        <f t="shared" si="0"/>
        <v>16</v>
      </c>
      <c r="B27" s="86" t="s">
        <v>34</v>
      </c>
      <c r="C27" s="77">
        <v>4.0988115109780292</v>
      </c>
      <c r="D27" s="40">
        <v>1.0510110133028749</v>
      </c>
      <c r="E27" s="78">
        <v>4.3078960394905064</v>
      </c>
      <c r="F27" s="42">
        <v>0.47630367521259476</v>
      </c>
      <c r="G27" s="42">
        <v>0.41228614534696745</v>
      </c>
      <c r="H27" s="42">
        <v>0.28360117164937826</v>
      </c>
      <c r="I27" s="42">
        <v>3.276442303320793E-2</v>
      </c>
      <c r="J27" s="41">
        <v>0.44800218756732757</v>
      </c>
      <c r="K27" s="41">
        <v>0</v>
      </c>
      <c r="L27" s="42">
        <v>0.44979424888652303</v>
      </c>
      <c r="M27" s="42">
        <v>1.6408149173311831E-2</v>
      </c>
      <c r="N27" s="42">
        <v>6.3656441717791414E-3</v>
      </c>
      <c r="O27" s="42">
        <v>9.2390963103095095E-2</v>
      </c>
      <c r="P27" s="42">
        <v>7.4676684000863303E-2</v>
      </c>
      <c r="Q27" s="42">
        <v>1.0982035898076858</v>
      </c>
      <c r="R27" s="42">
        <v>0.17210117737442784</v>
      </c>
      <c r="S27" s="42">
        <v>0</v>
      </c>
      <c r="T27" s="42">
        <v>0.49591322096671064</v>
      </c>
      <c r="U27" s="52">
        <v>0.24908475919663475</v>
      </c>
      <c r="V27" s="43"/>
    </row>
    <row r="28" spans="1:22" x14ac:dyDescent="0.2">
      <c r="A28" s="1">
        <f t="shared" si="0"/>
        <v>17</v>
      </c>
      <c r="B28" s="86" t="s">
        <v>35</v>
      </c>
      <c r="C28" s="77">
        <v>4.186152571762646</v>
      </c>
      <c r="D28" s="40">
        <v>1.0601594830726053</v>
      </c>
      <c r="E28" s="78">
        <v>4.4379893465429445</v>
      </c>
      <c r="F28" s="42">
        <v>0.35347128664715471</v>
      </c>
      <c r="G28" s="42">
        <v>0.49147756544133603</v>
      </c>
      <c r="H28" s="42">
        <v>0.29290228745156754</v>
      </c>
      <c r="I28" s="42">
        <v>3.905750608191156E-2</v>
      </c>
      <c r="J28" s="41">
        <v>0.5396067648531977</v>
      </c>
      <c r="K28" s="41">
        <v>0</v>
      </c>
      <c r="L28" s="42">
        <v>0.47684886382614367</v>
      </c>
      <c r="M28" s="42">
        <v>1.5621528141233456E-2</v>
      </c>
      <c r="N28" s="42">
        <v>6.0604696188567963E-3</v>
      </c>
      <c r="O28" s="42">
        <v>8.974534140281816E-2</v>
      </c>
      <c r="P28" s="42">
        <v>0.11570560594306842</v>
      </c>
      <c r="Q28" s="42">
        <v>1.0571579431852907</v>
      </c>
      <c r="R28" s="42">
        <v>6.6482896354900178E-2</v>
      </c>
      <c r="S28" s="42">
        <v>0</v>
      </c>
      <c r="T28" s="42">
        <v>0.52817632344386367</v>
      </c>
      <c r="U28" s="52">
        <v>0.36567496415160144</v>
      </c>
      <c r="V28" s="43"/>
    </row>
    <row r="29" spans="1:22" x14ac:dyDescent="0.2">
      <c r="A29" s="1">
        <f t="shared" si="0"/>
        <v>18</v>
      </c>
      <c r="B29" s="86" t="s">
        <v>36</v>
      </c>
      <c r="C29" s="77">
        <v>4.0934713537593286</v>
      </c>
      <c r="D29" s="40">
        <v>1.0914960775092908</v>
      </c>
      <c r="E29" s="78">
        <v>4.4680079260249537</v>
      </c>
      <c r="F29" s="42">
        <v>0.39990685658977154</v>
      </c>
      <c r="G29" s="42">
        <v>0.44120281279366169</v>
      </c>
      <c r="H29" s="42">
        <v>0.26611245932819039</v>
      </c>
      <c r="I29" s="42">
        <v>3.9351538690717155E-2</v>
      </c>
      <c r="J29" s="41">
        <v>0.80251372443827362</v>
      </c>
      <c r="K29" s="41">
        <v>0</v>
      </c>
      <c r="L29" s="42">
        <v>0.49627327772601032</v>
      </c>
      <c r="M29" s="42">
        <v>1.8927924598252689E-2</v>
      </c>
      <c r="N29" s="42">
        <v>7.3432068193723518E-3</v>
      </c>
      <c r="O29" s="42">
        <v>9.4918765650073317E-2</v>
      </c>
      <c r="P29" s="42">
        <v>0.14958274326270987</v>
      </c>
      <c r="Q29" s="42">
        <v>1.1805235075049572</v>
      </c>
      <c r="R29" s="42">
        <v>0.13389956365907077</v>
      </c>
      <c r="S29" s="42">
        <v>0</v>
      </c>
      <c r="T29" s="42">
        <v>0.18946098291505153</v>
      </c>
      <c r="U29" s="52">
        <v>0.2479905620488409</v>
      </c>
      <c r="V29" s="43"/>
    </row>
    <row r="30" spans="1:22" x14ac:dyDescent="0.2">
      <c r="A30" s="1">
        <f t="shared" si="0"/>
        <v>19</v>
      </c>
      <c r="B30" s="86" t="s">
        <v>37</v>
      </c>
      <c r="C30" s="77">
        <v>4.3000337070903143</v>
      </c>
      <c r="D30" s="40">
        <v>1.0700819696099877</v>
      </c>
      <c r="E30" s="78">
        <v>4.6013885386725404</v>
      </c>
      <c r="F30" s="42">
        <v>0.45838641708272232</v>
      </c>
      <c r="G30" s="42">
        <v>0.4805081762434863</v>
      </c>
      <c r="H30" s="42">
        <v>0.28925806092161632</v>
      </c>
      <c r="I30" s="42">
        <v>3.4547147207342185E-2</v>
      </c>
      <c r="J30" s="41">
        <v>0.77757512507553717</v>
      </c>
      <c r="K30" s="41">
        <v>0</v>
      </c>
      <c r="L30" s="42">
        <v>0.53861708582822665</v>
      </c>
      <c r="M30" s="42">
        <v>1.572155442233597E-2</v>
      </c>
      <c r="N30" s="42">
        <v>6.0992754406834658E-3</v>
      </c>
      <c r="O30" s="42">
        <v>0.10717669683247848</v>
      </c>
      <c r="P30" s="42">
        <v>8.591214369900646E-2</v>
      </c>
      <c r="Q30" s="42">
        <v>1.2128911173163206</v>
      </c>
      <c r="R30" s="42">
        <v>0.14045845382182112</v>
      </c>
      <c r="S30" s="42">
        <v>0</v>
      </c>
      <c r="T30" s="42">
        <v>0.15610054036361953</v>
      </c>
      <c r="U30" s="52">
        <v>0.29813674441734317</v>
      </c>
      <c r="V30" s="43"/>
    </row>
    <row r="31" spans="1:22" x14ac:dyDescent="0.2">
      <c r="A31" s="1">
        <f t="shared" si="0"/>
        <v>20</v>
      </c>
      <c r="B31" s="86" t="s">
        <v>38</v>
      </c>
      <c r="C31" s="77">
        <v>4.0785188192468524</v>
      </c>
      <c r="D31" s="40">
        <v>1.1021849712267755</v>
      </c>
      <c r="E31" s="78">
        <v>4.4952821474394549</v>
      </c>
      <c r="F31" s="42">
        <v>0.46272483718597252</v>
      </c>
      <c r="G31" s="42">
        <v>0.36443587766397029</v>
      </c>
      <c r="H31" s="42">
        <v>0.30374600393325002</v>
      </c>
      <c r="I31" s="42">
        <v>3.0520334694535911E-2</v>
      </c>
      <c r="J31" s="41">
        <v>0.69989288638024982</v>
      </c>
      <c r="K31" s="41">
        <v>0</v>
      </c>
      <c r="L31" s="42">
        <v>0.50178215393553882</v>
      </c>
      <c r="M31" s="42">
        <v>1.634843531147832E-2</v>
      </c>
      <c r="N31" s="42">
        <v>6.342477805326722E-3</v>
      </c>
      <c r="O31" s="42">
        <v>0</v>
      </c>
      <c r="P31" s="42">
        <v>0.10197634043137536</v>
      </c>
      <c r="Q31" s="42">
        <v>0.97963278459025338</v>
      </c>
      <c r="R31" s="42">
        <v>9.21842175936365E-2</v>
      </c>
      <c r="S31" s="42">
        <v>0</v>
      </c>
      <c r="T31" s="42">
        <v>0.5657012168309774</v>
      </c>
      <c r="U31" s="52">
        <v>0.36999458108289035</v>
      </c>
      <c r="V31" s="43"/>
    </row>
    <row r="32" spans="1:22" x14ac:dyDescent="0.2">
      <c r="A32" s="1">
        <f t="shared" si="0"/>
        <v>21</v>
      </c>
      <c r="B32" s="86" t="s">
        <v>39</v>
      </c>
      <c r="C32" s="77">
        <v>4.0916874397549776</v>
      </c>
      <c r="D32" s="40">
        <v>1.0860526085060151</v>
      </c>
      <c r="E32" s="78">
        <v>4.4437878171371921</v>
      </c>
      <c r="F32" s="42">
        <v>0.36530587876941961</v>
      </c>
      <c r="G32" s="42">
        <v>0.16328913182847704</v>
      </c>
      <c r="H32" s="42">
        <v>0.27367156530656966</v>
      </c>
      <c r="I32" s="42">
        <v>2.9691999153971062E-2</v>
      </c>
      <c r="J32" s="41">
        <v>0.59038396382543989</v>
      </c>
      <c r="K32" s="41">
        <v>0</v>
      </c>
      <c r="L32" s="42">
        <v>0.50347941299750798</v>
      </c>
      <c r="M32" s="42">
        <v>1.6234299044347832E-2</v>
      </c>
      <c r="N32" s="42">
        <v>6.298197926104903E-3</v>
      </c>
      <c r="O32" s="42">
        <v>0</v>
      </c>
      <c r="P32" s="42">
        <v>0.10268882991349933</v>
      </c>
      <c r="Q32" s="42">
        <v>1.5214909806980692</v>
      </c>
      <c r="R32" s="42">
        <v>8.4944630283262323E-2</v>
      </c>
      <c r="S32" s="42">
        <v>0</v>
      </c>
      <c r="T32" s="42">
        <v>0.46502339973579454</v>
      </c>
      <c r="U32" s="52">
        <v>0.32128552765472912</v>
      </c>
      <c r="V32" s="43"/>
    </row>
    <row r="33" spans="1:22" x14ac:dyDescent="0.2">
      <c r="A33" s="1">
        <f t="shared" si="0"/>
        <v>22</v>
      </c>
      <c r="B33" s="86" t="s">
        <v>40</v>
      </c>
      <c r="C33" s="77">
        <v>4.1298184806191198</v>
      </c>
      <c r="D33" s="40">
        <v>1.089421671657431</v>
      </c>
      <c r="E33" s="78">
        <v>4.4991137527978333</v>
      </c>
      <c r="F33" s="42">
        <v>0.47125205388458002</v>
      </c>
      <c r="G33" s="42">
        <v>0.41154305490743531</v>
      </c>
      <c r="H33" s="42">
        <v>0.29645689020087235</v>
      </c>
      <c r="I33" s="42">
        <v>2.7953471338669003E-2</v>
      </c>
      <c r="J33" s="41">
        <v>0.7912832717532341</v>
      </c>
      <c r="K33" s="41">
        <v>0</v>
      </c>
      <c r="L33" s="42">
        <v>0.49706903867597135</v>
      </c>
      <c r="M33" s="42">
        <v>1.5911401614998318E-2</v>
      </c>
      <c r="N33" s="42">
        <v>6.1729278473464516E-3</v>
      </c>
      <c r="O33" s="42">
        <v>9.5084038634985796E-2</v>
      </c>
      <c r="P33" s="42">
        <v>0.14984319741317328</v>
      </c>
      <c r="Q33" s="42">
        <v>1.015130624384295</v>
      </c>
      <c r="R33" s="42">
        <v>0.11911019841669844</v>
      </c>
      <c r="S33" s="42">
        <v>0</v>
      </c>
      <c r="T33" s="42">
        <v>0.30527593824963284</v>
      </c>
      <c r="U33" s="52">
        <v>0.29702764547594146</v>
      </c>
      <c r="V33" s="43"/>
    </row>
    <row r="34" spans="1:22" x14ac:dyDescent="0.2">
      <c r="A34" s="1">
        <f t="shared" si="0"/>
        <v>23</v>
      </c>
      <c r="B34" s="86" t="s">
        <v>41</v>
      </c>
      <c r="C34" s="77">
        <v>4.1986734846804419</v>
      </c>
      <c r="D34" s="40">
        <v>1.0571555107869759</v>
      </c>
      <c r="E34" s="78">
        <v>4.4386508123250845</v>
      </c>
      <c r="F34" s="42">
        <v>0.44876519632672046</v>
      </c>
      <c r="G34" s="42">
        <v>0.37067609756083147</v>
      </c>
      <c r="H34" s="42">
        <v>0.33713682846626131</v>
      </c>
      <c r="I34" s="42">
        <v>3.7450028315823447E-2</v>
      </c>
      <c r="J34" s="41">
        <v>0.65937070424638156</v>
      </c>
      <c r="K34" s="41">
        <v>0</v>
      </c>
      <c r="L34" s="42">
        <v>0.49792289508629595</v>
      </c>
      <c r="M34" s="42">
        <v>1.5664764586408933E-2</v>
      </c>
      <c r="N34" s="42">
        <v>6.0772434683831885E-3</v>
      </c>
      <c r="O34" s="42">
        <v>9.4339225666692991E-2</v>
      </c>
      <c r="P34" s="42">
        <v>0.14866944461253523</v>
      </c>
      <c r="Q34" s="42">
        <v>0.93891693920080843</v>
      </c>
      <c r="R34" s="42">
        <v>0.11817718356257291</v>
      </c>
      <c r="S34" s="42">
        <v>0</v>
      </c>
      <c r="T34" s="42">
        <v>0.36847170032329712</v>
      </c>
      <c r="U34" s="52">
        <v>0.39701256090207193</v>
      </c>
      <c r="V34" s="43"/>
    </row>
    <row r="35" spans="1:22" x14ac:dyDescent="0.2">
      <c r="A35" s="1">
        <f t="shared" si="0"/>
        <v>24</v>
      </c>
      <c r="B35" s="86" t="s">
        <v>42</v>
      </c>
      <c r="C35" s="77">
        <v>4.3171048112657049</v>
      </c>
      <c r="D35" s="40">
        <v>1.0976492559851112</v>
      </c>
      <c r="E35" s="78">
        <v>4.7386668840955446</v>
      </c>
      <c r="F35" s="42">
        <v>0.39929786266225387</v>
      </c>
      <c r="G35" s="42">
        <v>0.34559318772667375</v>
      </c>
      <c r="H35" s="42">
        <v>0.26890048516387299</v>
      </c>
      <c r="I35" s="42">
        <v>3.0289886578882454E-2</v>
      </c>
      <c r="J35" s="41">
        <v>0.70795167420528082</v>
      </c>
      <c r="K35" s="41">
        <v>0</v>
      </c>
      <c r="L35" s="42">
        <v>0.50305303024779513</v>
      </c>
      <c r="M35" s="42">
        <v>1.6206469449695709E-2</v>
      </c>
      <c r="N35" s="42">
        <v>6.2874012606718268E-3</v>
      </c>
      <c r="O35" s="42">
        <v>0</v>
      </c>
      <c r="P35" s="42">
        <v>0.10173224163516206</v>
      </c>
      <c r="Q35" s="42">
        <v>1.0551350410444185</v>
      </c>
      <c r="R35" s="42">
        <v>0.12035333395603415</v>
      </c>
      <c r="S35" s="42">
        <v>0</v>
      </c>
      <c r="T35" s="42">
        <v>0.51320488641887185</v>
      </c>
      <c r="U35" s="52">
        <v>0.67066138374593187</v>
      </c>
      <c r="V35" s="43"/>
    </row>
    <row r="36" spans="1:22" x14ac:dyDescent="0.2">
      <c r="A36" s="1">
        <f t="shared" si="0"/>
        <v>25</v>
      </c>
      <c r="B36" s="86" t="s">
        <v>43</v>
      </c>
      <c r="C36" s="77">
        <v>4.0818028644662228</v>
      </c>
      <c r="D36" s="40">
        <v>1.0323145853333024</v>
      </c>
      <c r="E36" s="78">
        <v>4.2137046314437345</v>
      </c>
      <c r="F36" s="42">
        <v>0.48832860599286798</v>
      </c>
      <c r="G36" s="42">
        <v>0.59801965987405303</v>
      </c>
      <c r="H36" s="42">
        <v>0.27978622309841578</v>
      </c>
      <c r="I36" s="42">
        <v>5.2979715625192242E-2</v>
      </c>
      <c r="J36" s="41">
        <v>0.62166837624615057</v>
      </c>
      <c r="K36" s="41">
        <v>0</v>
      </c>
      <c r="L36" s="42">
        <v>0.50983216276318544</v>
      </c>
      <c r="M36" s="42">
        <v>1.6540611070180573E-2</v>
      </c>
      <c r="N36" s="42">
        <v>6.4170335937595822E-3</v>
      </c>
      <c r="O36" s="42">
        <v>0.10865125694904119</v>
      </c>
      <c r="P36" s="42">
        <v>0.10066316987681898</v>
      </c>
      <c r="Q36" s="42">
        <v>0.80954161714510087</v>
      </c>
      <c r="R36" s="42">
        <v>0.17007305955199456</v>
      </c>
      <c r="S36" s="42">
        <v>0</v>
      </c>
      <c r="T36" s="42">
        <v>0.14339082828081803</v>
      </c>
      <c r="U36" s="52">
        <v>0.30781231137615606</v>
      </c>
      <c r="V36" s="43"/>
    </row>
    <row r="37" spans="1:22" x14ac:dyDescent="0.2">
      <c r="A37" s="1">
        <f t="shared" si="0"/>
        <v>26</v>
      </c>
      <c r="B37" s="86" t="s">
        <v>44</v>
      </c>
      <c r="C37" s="77">
        <v>4.0349645308770929</v>
      </c>
      <c r="D37" s="40">
        <v>1.0730509993984683</v>
      </c>
      <c r="E37" s="78">
        <v>4.3297227223950365</v>
      </c>
      <c r="F37" s="42">
        <v>0.47888983606437113</v>
      </c>
      <c r="G37" s="42">
        <v>0.51145203169477982</v>
      </c>
      <c r="H37" s="42">
        <v>0.31166164567207039</v>
      </c>
      <c r="I37" s="42">
        <v>3.7725503687927389E-2</v>
      </c>
      <c r="J37" s="41">
        <v>0.80947719108203808</v>
      </c>
      <c r="K37" s="41">
        <v>0</v>
      </c>
      <c r="L37" s="42">
        <v>0.4713900731233005</v>
      </c>
      <c r="M37" s="42">
        <v>1.6906167434268142E-2</v>
      </c>
      <c r="N37" s="42">
        <v>6.5588534732555406E-3</v>
      </c>
      <c r="O37" s="42">
        <v>0.10081247219252122</v>
      </c>
      <c r="P37" s="42">
        <v>0.10303971861464839</v>
      </c>
      <c r="Q37" s="42">
        <v>0.71286589579216053</v>
      </c>
      <c r="R37" s="42">
        <v>0.21111356487164301</v>
      </c>
      <c r="S37" s="42">
        <v>0</v>
      </c>
      <c r="T37" s="42">
        <v>0.25004885721368603</v>
      </c>
      <c r="U37" s="52">
        <v>0.30778091147836628</v>
      </c>
      <c r="V37" s="43"/>
    </row>
    <row r="38" spans="1:22" x14ac:dyDescent="0.2">
      <c r="A38" s="1">
        <f t="shared" si="0"/>
        <v>27</v>
      </c>
      <c r="B38" s="86" t="s">
        <v>45</v>
      </c>
      <c r="C38" s="77">
        <v>4.2279854155204291</v>
      </c>
      <c r="D38" s="40">
        <v>1.0210935695049264</v>
      </c>
      <c r="E38" s="78">
        <v>4.3171687197485245</v>
      </c>
      <c r="F38" s="42">
        <v>0.47752975781728818</v>
      </c>
      <c r="G38" s="42">
        <v>0.44179143197522219</v>
      </c>
      <c r="H38" s="42">
        <v>0.3067635068736248</v>
      </c>
      <c r="I38" s="42">
        <v>3.9400708000576247E-2</v>
      </c>
      <c r="J38" s="41">
        <v>0.42033129046102091</v>
      </c>
      <c r="K38" s="41">
        <v>0</v>
      </c>
      <c r="L38" s="42">
        <v>0.55032973102243621</v>
      </c>
      <c r="M38" s="42">
        <v>1.6789990816775392E-2</v>
      </c>
      <c r="N38" s="42">
        <v>6.5137820273399568E-3</v>
      </c>
      <c r="O38" s="42">
        <v>0.11166798908750411</v>
      </c>
      <c r="P38" s="42">
        <v>0.30438869233152993</v>
      </c>
      <c r="Q38" s="42">
        <v>0.98187851901626477</v>
      </c>
      <c r="R38" s="42">
        <v>0.14965297977028078</v>
      </c>
      <c r="S38" s="42">
        <v>0</v>
      </c>
      <c r="T38" s="42">
        <v>0.2515931345633009</v>
      </c>
      <c r="U38" s="52">
        <v>0.25853720598536051</v>
      </c>
      <c r="V38" s="43"/>
    </row>
    <row r="39" spans="1:22" x14ac:dyDescent="0.2">
      <c r="A39" s="1">
        <f t="shared" si="0"/>
        <v>28</v>
      </c>
      <c r="B39" s="86" t="s">
        <v>46</v>
      </c>
      <c r="C39" s="77">
        <v>4.2239849717233477</v>
      </c>
      <c r="D39" s="40">
        <v>1.0716228382290318</v>
      </c>
      <c r="E39" s="78">
        <v>4.5265187640349502</v>
      </c>
      <c r="F39" s="42">
        <v>0.26319333015506963</v>
      </c>
      <c r="G39" s="42">
        <v>0.45439220858850349</v>
      </c>
      <c r="H39" s="42">
        <v>0.33582038443524359</v>
      </c>
      <c r="I39" s="42">
        <v>3.8731966676993121E-2</v>
      </c>
      <c r="J39" s="41">
        <v>0.64823448072844547</v>
      </c>
      <c r="K39" s="41">
        <v>0</v>
      </c>
      <c r="L39" s="42">
        <v>0.56829672025584943</v>
      </c>
      <c r="M39" s="42">
        <v>1.6678948619970983E-2</v>
      </c>
      <c r="N39" s="42">
        <v>6.4707025120671899E-3</v>
      </c>
      <c r="O39" s="42">
        <v>0.11169802665349744</v>
      </c>
      <c r="P39" s="42">
        <v>0.30447056982845849</v>
      </c>
      <c r="Q39" s="42">
        <v>0.96299532201352167</v>
      </c>
      <c r="R39" s="42">
        <v>0.17872232345037795</v>
      </c>
      <c r="S39" s="42">
        <v>0</v>
      </c>
      <c r="T39" s="42">
        <v>0.24883405550303664</v>
      </c>
      <c r="U39" s="52">
        <v>0.38797972461391445</v>
      </c>
      <c r="V39" s="43"/>
    </row>
    <row r="40" spans="1:22" x14ac:dyDescent="0.2">
      <c r="A40" s="1">
        <f t="shared" si="0"/>
        <v>29</v>
      </c>
      <c r="B40" s="87" t="s">
        <v>47</v>
      </c>
      <c r="C40" s="77">
        <v>4.0512464602973601</v>
      </c>
      <c r="D40" s="40">
        <v>1.1290657450357726</v>
      </c>
      <c r="E40" s="78">
        <v>4.5741236030191752</v>
      </c>
      <c r="F40" s="42">
        <v>0.46349629939291948</v>
      </c>
      <c r="G40" s="42">
        <v>0.49821166337158779</v>
      </c>
      <c r="H40" s="42">
        <v>0.33953643863656768</v>
      </c>
      <c r="I40" s="42">
        <v>0</v>
      </c>
      <c r="J40" s="41">
        <v>0.85914917653842515</v>
      </c>
      <c r="K40" s="41">
        <v>0</v>
      </c>
      <c r="L40" s="42">
        <v>0.57465855297185175</v>
      </c>
      <c r="M40" s="42">
        <v>1.6474374392165508E-2</v>
      </c>
      <c r="N40" s="42">
        <v>6.3913366599426692E-3</v>
      </c>
      <c r="O40" s="42">
        <v>0.10580736595635895</v>
      </c>
      <c r="P40" s="42">
        <v>0.32153796951015406</v>
      </c>
      <c r="Q40" s="42">
        <v>0.83623886471460562</v>
      </c>
      <c r="R40" s="42">
        <v>7.7167858508234058E-2</v>
      </c>
      <c r="S40" s="42">
        <v>0</v>
      </c>
      <c r="T40" s="42">
        <v>0.22476665837373094</v>
      </c>
      <c r="U40" s="52">
        <v>0.25068704399263142</v>
      </c>
      <c r="V40" s="43"/>
    </row>
    <row r="41" spans="1:22" x14ac:dyDescent="0.2">
      <c r="A41" s="1">
        <f t="shared" si="0"/>
        <v>30</v>
      </c>
      <c r="B41" s="86" t="s">
        <v>48</v>
      </c>
      <c r="C41" s="77">
        <v>3.8546883157317042</v>
      </c>
      <c r="D41" s="40">
        <v>1.1355523604785442</v>
      </c>
      <c r="E41" s="78">
        <v>4.3772004158382005</v>
      </c>
      <c r="F41" s="42">
        <v>0.44102227297427826</v>
      </c>
      <c r="G41" s="42">
        <v>9.9131415586795973E-2</v>
      </c>
      <c r="H41" s="42">
        <v>0.33549997256768421</v>
      </c>
      <c r="I41" s="42">
        <v>0</v>
      </c>
      <c r="J41" s="41">
        <v>0.85854936821496319</v>
      </c>
      <c r="K41" s="41">
        <v>0</v>
      </c>
      <c r="L41" s="42">
        <v>0.56424953347361295</v>
      </c>
      <c r="M41" s="42">
        <v>1.646563374361279E-2</v>
      </c>
      <c r="N41" s="42">
        <v>6.3879456706281831E-3</v>
      </c>
      <c r="O41" s="42">
        <v>0.10281369463899226</v>
      </c>
      <c r="P41" s="42">
        <v>0.32095581264667289</v>
      </c>
      <c r="Q41" s="42">
        <v>0.9950769005994432</v>
      </c>
      <c r="R41" s="42">
        <v>0.14131804485499866</v>
      </c>
      <c r="S41" s="42">
        <v>0</v>
      </c>
      <c r="T41" s="42">
        <v>0.20422491464946096</v>
      </c>
      <c r="U41" s="52">
        <v>0.2915049062170566</v>
      </c>
      <c r="V41" s="43"/>
    </row>
    <row r="42" spans="1:22" x14ac:dyDescent="0.2">
      <c r="A42" s="1">
        <f t="shared" si="0"/>
        <v>31</v>
      </c>
      <c r="B42" s="86" t="s">
        <v>49</v>
      </c>
      <c r="C42" s="77">
        <v>4.2165615554016638</v>
      </c>
      <c r="D42" s="40">
        <v>1.12526525897871</v>
      </c>
      <c r="E42" s="78">
        <v>4.7447502306387257</v>
      </c>
      <c r="F42" s="42">
        <v>0.45956587810726895</v>
      </c>
      <c r="G42" s="42">
        <v>0.49970679802511753</v>
      </c>
      <c r="H42" s="42">
        <v>0.28274909860309622</v>
      </c>
      <c r="I42" s="42">
        <v>3.4795727669810192E-2</v>
      </c>
      <c r="J42" s="41">
        <v>0.8678766545897254</v>
      </c>
      <c r="K42" s="41">
        <v>0</v>
      </c>
      <c r="L42" s="42">
        <v>0.51800807215310463</v>
      </c>
      <c r="M42" s="42">
        <v>1.6620438086023096E-2</v>
      </c>
      <c r="N42" s="42">
        <v>6.4480029841997291E-3</v>
      </c>
      <c r="O42" s="42">
        <v>0.10621614984337693</v>
      </c>
      <c r="P42" s="42">
        <v>0.16719221592439826</v>
      </c>
      <c r="Q42" s="42">
        <v>1.0683883735704249</v>
      </c>
      <c r="R42" s="42">
        <v>0.12518641652001994</v>
      </c>
      <c r="S42" s="42">
        <v>0</v>
      </c>
      <c r="T42" s="42">
        <v>0.30768414308009695</v>
      </c>
      <c r="U42" s="52">
        <v>0.28431226148206251</v>
      </c>
      <c r="V42" s="43"/>
    </row>
    <row r="43" spans="1:22" x14ac:dyDescent="0.2">
      <c r="A43" s="1">
        <f t="shared" si="0"/>
        <v>32</v>
      </c>
      <c r="B43" s="86" t="s">
        <v>50</v>
      </c>
      <c r="C43" s="77">
        <v>4.2764600728590239</v>
      </c>
      <c r="D43" s="40">
        <v>1.0303737401957815</v>
      </c>
      <c r="E43" s="78">
        <v>4.4063521600696767</v>
      </c>
      <c r="F43" s="42">
        <v>0.41774758827056785</v>
      </c>
      <c r="G43" s="42">
        <v>0.4819654194106931</v>
      </c>
      <c r="H43" s="42">
        <v>0.31993578520349769</v>
      </c>
      <c r="I43" s="42">
        <v>4.1009880073721049E-2</v>
      </c>
      <c r="J43" s="41">
        <v>0.61219652165264016</v>
      </c>
      <c r="K43" s="41">
        <v>0</v>
      </c>
      <c r="L43" s="42">
        <v>0.50444281367819488</v>
      </c>
      <c r="M43" s="42">
        <v>1.616108584345367E-2</v>
      </c>
      <c r="N43" s="42">
        <v>6.2697944065704002E-3</v>
      </c>
      <c r="O43" s="42">
        <v>9.5106156345763873E-2</v>
      </c>
      <c r="P43" s="42">
        <v>0.15149689758974871</v>
      </c>
      <c r="Q43" s="42">
        <v>0.88449913047162254</v>
      </c>
      <c r="R43" s="42">
        <v>0.18337868591739079</v>
      </c>
      <c r="S43" s="42">
        <v>0</v>
      </c>
      <c r="T43" s="42">
        <v>0.33339065581531957</v>
      </c>
      <c r="U43" s="52">
        <v>0.35875174539049232</v>
      </c>
      <c r="V43" s="43"/>
    </row>
    <row r="44" spans="1:22" x14ac:dyDescent="0.2">
      <c r="A44" s="1">
        <f t="shared" si="0"/>
        <v>33</v>
      </c>
      <c r="B44" s="86" t="s">
        <v>51</v>
      </c>
      <c r="C44" s="77">
        <v>4.1655924686545536</v>
      </c>
      <c r="D44" s="40">
        <v>1.0875202544603935</v>
      </c>
      <c r="E44" s="78">
        <v>4.5301661814894985</v>
      </c>
      <c r="F44" s="42">
        <v>0.41892458232419155</v>
      </c>
      <c r="G44" s="42">
        <v>0.46873921422055631</v>
      </c>
      <c r="H44" s="42">
        <v>0.32351527726329998</v>
      </c>
      <c r="I44" s="42">
        <v>3.7503088831326886E-2</v>
      </c>
      <c r="J44" s="41">
        <v>0.83033225893346341</v>
      </c>
      <c r="K44" s="41">
        <v>0</v>
      </c>
      <c r="L44" s="42">
        <v>0.4871748489107347</v>
      </c>
      <c r="M44" s="42">
        <v>1.5008922548012461E-2</v>
      </c>
      <c r="N44" s="42">
        <v>5.8228054446165132E-3</v>
      </c>
      <c r="O44" s="42">
        <v>9.657235041694523E-2</v>
      </c>
      <c r="P44" s="42">
        <v>0.11262960713784725</v>
      </c>
      <c r="Q44" s="42">
        <v>1.003926324269393</v>
      </c>
      <c r="R44" s="42">
        <v>0.1787135970162641</v>
      </c>
      <c r="S44" s="42">
        <v>0</v>
      </c>
      <c r="T44" s="42">
        <v>0.22933771510994871</v>
      </c>
      <c r="U44" s="52">
        <v>0.32196558906289879</v>
      </c>
      <c r="V44" s="43"/>
    </row>
    <row r="45" spans="1:22" x14ac:dyDescent="0.2">
      <c r="A45" s="1">
        <f t="shared" si="0"/>
        <v>34</v>
      </c>
      <c r="B45" s="86" t="s">
        <v>52</v>
      </c>
      <c r="C45" s="77">
        <v>4.1640942511295798</v>
      </c>
      <c r="D45" s="40">
        <v>1.1068190066624197</v>
      </c>
      <c r="E45" s="78">
        <v>4.6088986626839343</v>
      </c>
      <c r="F45" s="42">
        <v>0.54906300550553933</v>
      </c>
      <c r="G45" s="42">
        <v>0.47611978330724836</v>
      </c>
      <c r="H45" s="42">
        <v>0.30887463482837524</v>
      </c>
      <c r="I45" s="42">
        <v>3.5234559033666422E-2</v>
      </c>
      <c r="J45" s="41">
        <v>0.80699334033517456</v>
      </c>
      <c r="K45" s="41">
        <v>0</v>
      </c>
      <c r="L45" s="42">
        <v>0.51507481564755819</v>
      </c>
      <c r="M45" s="42">
        <v>1.8381842535696084E-2</v>
      </c>
      <c r="N45" s="42">
        <v>7.1313508652297236E-3</v>
      </c>
      <c r="O45" s="42">
        <v>9.7943699843846391E-2</v>
      </c>
      <c r="P45" s="42">
        <v>0.24952323544486901</v>
      </c>
      <c r="Q45" s="42">
        <v>0.94868654145232845</v>
      </c>
      <c r="R45" s="42">
        <v>0.18142022276251943</v>
      </c>
      <c r="S45" s="42">
        <v>0</v>
      </c>
      <c r="T45" s="42">
        <v>0.19020383998502968</v>
      </c>
      <c r="U45" s="52">
        <v>0.22424779113685386</v>
      </c>
      <c r="V45" s="43"/>
    </row>
    <row r="46" spans="1:22" x14ac:dyDescent="0.2">
      <c r="A46" s="1">
        <f t="shared" si="0"/>
        <v>35</v>
      </c>
      <c r="B46" s="86" t="s">
        <v>53</v>
      </c>
      <c r="C46" s="77">
        <v>4.2824135096752309</v>
      </c>
      <c r="D46" s="40">
        <v>1.0949457758184067</v>
      </c>
      <c r="E46" s="78">
        <v>4.6890105827265716</v>
      </c>
      <c r="F46" s="42">
        <v>0.44425981056094171</v>
      </c>
      <c r="G46" s="42">
        <v>0.48756698500268569</v>
      </c>
      <c r="H46" s="42">
        <v>0.31742306210173971</v>
      </c>
      <c r="I46" s="42">
        <v>3.3974983729483592E-2</v>
      </c>
      <c r="J46" s="41">
        <v>0.87120926393462339</v>
      </c>
      <c r="K46" s="41">
        <v>0</v>
      </c>
      <c r="L46" s="42">
        <v>0.50648142380099892</v>
      </c>
      <c r="M46" s="42">
        <v>1.864821087392057E-2</v>
      </c>
      <c r="N46" s="42">
        <v>7.2346901292658604E-3</v>
      </c>
      <c r="O46" s="42">
        <v>0.1045951036340966</v>
      </c>
      <c r="P46" s="42">
        <v>0.26582318730952464</v>
      </c>
      <c r="Q46" s="42">
        <v>1.0255706054280538</v>
      </c>
      <c r="R46" s="42">
        <v>0.13357967913320065</v>
      </c>
      <c r="S46" s="42">
        <v>0</v>
      </c>
      <c r="T46" s="42">
        <v>0.20199222610049361</v>
      </c>
      <c r="U46" s="52">
        <v>0.27065135098754278</v>
      </c>
      <c r="V46" s="43"/>
    </row>
    <row r="47" spans="1:22" s="92" customFormat="1" x14ac:dyDescent="0.2">
      <c r="A47" s="92">
        <f t="shared" si="0"/>
        <v>36</v>
      </c>
      <c r="B47" s="87" t="s">
        <v>54</v>
      </c>
      <c r="C47" s="93">
        <v>4.4197660739303899</v>
      </c>
      <c r="D47" s="94">
        <v>1.1338748672973407</v>
      </c>
      <c r="E47" s="95">
        <v>5.0114616705631088</v>
      </c>
      <c r="F47" s="96">
        <v>0.50277614909553325</v>
      </c>
      <c r="G47" s="96">
        <v>0.58299651893646154</v>
      </c>
      <c r="H47" s="96">
        <v>0.30576409772288254</v>
      </c>
      <c r="I47" s="96">
        <v>3.4773726250760313E-2</v>
      </c>
      <c r="J47" s="97">
        <v>0.84379921454654294</v>
      </c>
      <c r="K47" s="97">
        <v>0</v>
      </c>
      <c r="L47" s="96">
        <v>0.56254217630092507</v>
      </c>
      <c r="M47" s="96">
        <v>1.5506052677240799E-2</v>
      </c>
      <c r="N47" s="96">
        <v>6.0156701898301515E-3</v>
      </c>
      <c r="O47" s="96">
        <v>0.10481144028426617</v>
      </c>
      <c r="P47" s="96">
        <v>0.26928160160243342</v>
      </c>
      <c r="Q47" s="96">
        <v>0.8938211345351128</v>
      </c>
      <c r="R47" s="96">
        <v>0.19812231020674775</v>
      </c>
      <c r="S47" s="96">
        <v>0</v>
      </c>
      <c r="T47" s="96">
        <v>0.28337401629269893</v>
      </c>
      <c r="U47" s="98">
        <v>0.40787756192167363</v>
      </c>
      <c r="V47" s="99"/>
    </row>
    <row r="48" spans="1:22" x14ac:dyDescent="0.2">
      <c r="A48" s="1">
        <f t="shared" si="0"/>
        <v>37</v>
      </c>
      <c r="B48" s="86" t="s">
        <v>55</v>
      </c>
      <c r="C48" s="77">
        <v>4.3420802241472884</v>
      </c>
      <c r="D48" s="40">
        <v>1.0576100615194526</v>
      </c>
      <c r="E48" s="78">
        <v>4.5922277329828125</v>
      </c>
      <c r="F48" s="42">
        <v>0.46914083541225415</v>
      </c>
      <c r="G48" s="42">
        <v>0.44940848177930431</v>
      </c>
      <c r="H48" s="42">
        <v>0.2899551438555763</v>
      </c>
      <c r="I48" s="42">
        <v>3.858807754689797E-2</v>
      </c>
      <c r="J48" s="41">
        <v>0.45439308767807074</v>
      </c>
      <c r="K48" s="41">
        <v>0</v>
      </c>
      <c r="L48" s="42">
        <v>0.44613987635810703</v>
      </c>
      <c r="M48" s="42">
        <v>1.5839399680676398E-2</v>
      </c>
      <c r="N48" s="42">
        <v>6.1449942462600687E-3</v>
      </c>
      <c r="O48" s="42">
        <v>9.5569579971513677E-2</v>
      </c>
      <c r="P48" s="42">
        <v>0.20241688231404678</v>
      </c>
      <c r="Q48" s="42">
        <v>1.1299358162641717</v>
      </c>
      <c r="R48" s="42">
        <v>0.24029942355019829</v>
      </c>
      <c r="S48" s="42">
        <v>0</v>
      </c>
      <c r="T48" s="42">
        <v>0.4429495041787157</v>
      </c>
      <c r="U48" s="52">
        <v>0.31144663014701923</v>
      </c>
      <c r="V48" s="43"/>
    </row>
    <row r="49" spans="1:46" x14ac:dyDescent="0.2">
      <c r="A49" s="1">
        <f t="shared" si="0"/>
        <v>38</v>
      </c>
      <c r="B49" s="86" t="s">
        <v>56</v>
      </c>
      <c r="C49" s="77">
        <v>4.2941915410904405</v>
      </c>
      <c r="D49" s="40">
        <v>1.0598565847399635</v>
      </c>
      <c r="E49" s="78">
        <v>4.551227180959355</v>
      </c>
      <c r="F49" s="42">
        <v>0.48340624220571027</v>
      </c>
      <c r="G49" s="42">
        <v>0.39448029521843453</v>
      </c>
      <c r="H49" s="42">
        <v>0.25803104594165999</v>
      </c>
      <c r="I49" s="42">
        <v>5.0387715758323182E-2</v>
      </c>
      <c r="J49" s="41">
        <v>0.44770290574917426</v>
      </c>
      <c r="K49" s="41">
        <v>0</v>
      </c>
      <c r="L49" s="42">
        <v>0.45273179599928903</v>
      </c>
      <c r="M49" s="42">
        <v>1.5969629187642987E-2</v>
      </c>
      <c r="N49" s="42">
        <v>6.1955175986052506E-3</v>
      </c>
      <c r="O49" s="42">
        <v>8.8134485428413137E-2</v>
      </c>
      <c r="P49" s="42">
        <v>8.6629963787422354E-2</v>
      </c>
      <c r="Q49" s="42">
        <v>1.1321321523525978</v>
      </c>
      <c r="R49" s="42">
        <v>0.24414938628791971</v>
      </c>
      <c r="S49" s="42">
        <v>0</v>
      </c>
      <c r="T49" s="42">
        <v>0.57139836897602425</v>
      </c>
      <c r="U49" s="52">
        <v>0.31987767646813797</v>
      </c>
      <c r="V49" s="43"/>
    </row>
    <row r="50" spans="1:46" x14ac:dyDescent="0.2">
      <c r="A50" s="1">
        <f t="shared" si="0"/>
        <v>39</v>
      </c>
      <c r="B50" s="86" t="s">
        <v>57</v>
      </c>
      <c r="C50" s="77">
        <v>4.2012213053974179</v>
      </c>
      <c r="D50" s="40">
        <v>1.0709095607524644</v>
      </c>
      <c r="E50" s="78">
        <v>4.4991280627870438</v>
      </c>
      <c r="F50" s="42">
        <v>0.48832736326282017</v>
      </c>
      <c r="G50" s="42">
        <v>0.46303858350952715</v>
      </c>
      <c r="H50" s="42">
        <v>0.25590658250807141</v>
      </c>
      <c r="I50" s="42">
        <v>3.5192050194474023E-2</v>
      </c>
      <c r="J50" s="41">
        <v>0.52693042296854209</v>
      </c>
      <c r="K50" s="41">
        <v>0</v>
      </c>
      <c r="L50" s="42">
        <v>0.47792330206865141</v>
      </c>
      <c r="M50" s="42">
        <v>1.5715173885051417E-2</v>
      </c>
      <c r="N50" s="42">
        <v>6.0968000713076025E-3</v>
      </c>
      <c r="O50" s="42">
        <v>8.8831409211422116E-2</v>
      </c>
      <c r="P50" s="42">
        <v>0.13332739510718156</v>
      </c>
      <c r="Q50" s="42">
        <v>1.1744882875354068</v>
      </c>
      <c r="R50" s="42">
        <v>0.18589634606403427</v>
      </c>
      <c r="S50" s="42">
        <v>0</v>
      </c>
      <c r="T50" s="42">
        <v>0.42887414111251443</v>
      </c>
      <c r="U50" s="52">
        <v>0.21858020528803956</v>
      </c>
      <c r="V50" s="43"/>
    </row>
    <row r="51" spans="1:46" x14ac:dyDescent="0.2">
      <c r="A51" s="1">
        <f t="shared" si="0"/>
        <v>40</v>
      </c>
      <c r="B51" s="86" t="s">
        <v>58</v>
      </c>
      <c r="C51" s="77">
        <v>4.0808718307792473</v>
      </c>
      <c r="D51" s="40">
        <v>1.0897157671841025</v>
      </c>
      <c r="E51" s="78">
        <v>4.4469903778575999</v>
      </c>
      <c r="F51" s="42">
        <v>0.46185797691394509</v>
      </c>
      <c r="G51" s="42">
        <v>0.46919982865246362</v>
      </c>
      <c r="H51" s="42">
        <v>0.29350678808307162</v>
      </c>
      <c r="I51" s="42">
        <v>3.860041705617636E-2</v>
      </c>
      <c r="J51" s="41">
        <v>0.78447655198115473</v>
      </c>
      <c r="K51" s="41">
        <v>0</v>
      </c>
      <c r="L51" s="42">
        <v>0.50693083360159696</v>
      </c>
      <c r="M51" s="42">
        <v>1.5516088323577232E-2</v>
      </c>
      <c r="N51" s="42">
        <v>6.0195635816403309E-3</v>
      </c>
      <c r="O51" s="42">
        <v>9.443019178457801E-2</v>
      </c>
      <c r="P51" s="42">
        <v>0.16365651022240774</v>
      </c>
      <c r="Q51" s="42">
        <v>0.81925059811239342</v>
      </c>
      <c r="R51" s="42">
        <v>0.19908214699487137</v>
      </c>
      <c r="S51" s="42">
        <v>0</v>
      </c>
      <c r="T51" s="42">
        <v>0.31376978609900624</v>
      </c>
      <c r="U51" s="52">
        <v>0.28069309645071705</v>
      </c>
      <c r="V51" s="43"/>
    </row>
    <row r="52" spans="1:46" x14ac:dyDescent="0.2">
      <c r="A52" s="1">
        <f t="shared" si="0"/>
        <v>41</v>
      </c>
      <c r="B52" s="86" t="s">
        <v>59</v>
      </c>
      <c r="C52" s="77">
        <v>4.0893860692301995</v>
      </c>
      <c r="D52" s="40">
        <v>1.0830143823038301</v>
      </c>
      <c r="E52" s="78">
        <v>4.4288639277692319</v>
      </c>
      <c r="F52" s="42">
        <v>0.42295466877677568</v>
      </c>
      <c r="G52" s="42">
        <v>0.375094992624324</v>
      </c>
      <c r="H52" s="42">
        <v>0.25593376928482037</v>
      </c>
      <c r="I52" s="42">
        <v>3.4618130882047564E-2</v>
      </c>
      <c r="J52" s="41">
        <v>0.55780239522156705</v>
      </c>
      <c r="K52" s="41">
        <v>0</v>
      </c>
      <c r="L52" s="42">
        <v>0.4247585812993081</v>
      </c>
      <c r="M52" s="42">
        <v>1.6284373790232592E-2</v>
      </c>
      <c r="N52" s="42">
        <v>6.3176247371929646E-3</v>
      </c>
      <c r="O52" s="42">
        <v>9.3692591656602167E-2</v>
      </c>
      <c r="P52" s="42">
        <v>0.12097440566290622</v>
      </c>
      <c r="Q52" s="42">
        <v>1.332029094685458</v>
      </c>
      <c r="R52" s="42">
        <v>0.10571280651343717</v>
      </c>
      <c r="S52" s="42">
        <v>0</v>
      </c>
      <c r="T52" s="42">
        <v>0.33128008902553979</v>
      </c>
      <c r="U52" s="52">
        <v>0.35141040360901987</v>
      </c>
      <c r="V52" s="43"/>
    </row>
    <row r="53" spans="1:46" x14ac:dyDescent="0.2">
      <c r="A53" s="1">
        <f t="shared" si="0"/>
        <v>42</v>
      </c>
      <c r="B53" s="86" t="s">
        <v>60</v>
      </c>
      <c r="C53" s="77">
        <v>4.212243422551297</v>
      </c>
      <c r="D53" s="40">
        <v>1.1092362572730725</v>
      </c>
      <c r="E53" s="78">
        <v>4.6723731287539181</v>
      </c>
      <c r="F53" s="42">
        <v>0.47625480901316963</v>
      </c>
      <c r="G53" s="42">
        <v>0.36139083179642051</v>
      </c>
      <c r="H53" s="42">
        <v>0.33013658286221587</v>
      </c>
      <c r="I53" s="42">
        <v>3.6899947760127637E-2</v>
      </c>
      <c r="J53" s="41">
        <v>0.75604769435326102</v>
      </c>
      <c r="K53" s="41">
        <v>0</v>
      </c>
      <c r="L53" s="42">
        <v>0.48684834860969484</v>
      </c>
      <c r="M53" s="42">
        <v>1.7609368718204444E-2</v>
      </c>
      <c r="N53" s="42">
        <v>6.8316648127549132E-3</v>
      </c>
      <c r="O53" s="42">
        <v>9.2380383754444281E-2</v>
      </c>
      <c r="P53" s="42">
        <v>0.12540600727071341</v>
      </c>
      <c r="Q53" s="42">
        <v>1.2361092209918731</v>
      </c>
      <c r="R53" s="42">
        <v>0.17025300936853674</v>
      </c>
      <c r="S53" s="42">
        <v>0</v>
      </c>
      <c r="T53" s="42">
        <v>0.33183027511319302</v>
      </c>
      <c r="U53" s="52">
        <v>0.24437498432930868</v>
      </c>
      <c r="V53" s="43"/>
    </row>
    <row r="54" spans="1:46" x14ac:dyDescent="0.2">
      <c r="A54" s="1">
        <f t="shared" si="0"/>
        <v>43</v>
      </c>
      <c r="B54" s="86" t="s">
        <v>61</v>
      </c>
      <c r="C54" s="77">
        <v>4.2662906909234852</v>
      </c>
      <c r="D54" s="40">
        <v>1.0509656150557773</v>
      </c>
      <c r="E54" s="78">
        <v>4.4837248199931379</v>
      </c>
      <c r="F54" s="42">
        <v>0.50954184729258212</v>
      </c>
      <c r="G54" s="42">
        <v>0.43452647091161412</v>
      </c>
      <c r="H54" s="42">
        <v>0.28407072982305881</v>
      </c>
      <c r="I54" s="42">
        <v>3.7887545236538797E-2</v>
      </c>
      <c r="J54" s="41">
        <v>0.46589274762713062</v>
      </c>
      <c r="K54" s="41">
        <v>0</v>
      </c>
      <c r="L54" s="42">
        <v>0.44881427095426052</v>
      </c>
      <c r="M54" s="42">
        <v>1.4995838217505239E-2</v>
      </c>
      <c r="N54" s="42">
        <v>5.8177292967003056E-3</v>
      </c>
      <c r="O54" s="42">
        <v>8.7201736563869647E-2</v>
      </c>
      <c r="P54" s="42">
        <v>0.10680534554962179</v>
      </c>
      <c r="Q54" s="42">
        <v>1.0782369326857826</v>
      </c>
      <c r="R54" s="42">
        <v>0.20373994091792991</v>
      </c>
      <c r="S54" s="42">
        <v>0</v>
      </c>
      <c r="T54" s="42">
        <v>0.33233996254007142</v>
      </c>
      <c r="U54" s="52">
        <v>0.47385372237647239</v>
      </c>
      <c r="V54" s="43"/>
    </row>
    <row r="55" spans="1:46" x14ac:dyDescent="0.2">
      <c r="A55" s="1">
        <f t="shared" si="0"/>
        <v>44</v>
      </c>
      <c r="B55" s="88" t="s">
        <v>62</v>
      </c>
      <c r="C55" s="77">
        <v>4.2713126759923634</v>
      </c>
      <c r="D55" s="40">
        <v>1.0645097511498363</v>
      </c>
      <c r="E55" s="78">
        <v>4.5468539938037722</v>
      </c>
      <c r="F55" s="42">
        <v>0.38211695317328243</v>
      </c>
      <c r="G55" s="42">
        <v>0.43518474612408747</v>
      </c>
      <c r="H55" s="42">
        <v>0.35274263797085098</v>
      </c>
      <c r="I55" s="42">
        <v>4.0731221790649343E-2</v>
      </c>
      <c r="J55" s="41">
        <v>0.59039812282107151</v>
      </c>
      <c r="K55" s="41">
        <v>0</v>
      </c>
      <c r="L55" s="42">
        <v>0.54965236993322242</v>
      </c>
      <c r="M55" s="42">
        <v>1.7109639094836034E-2</v>
      </c>
      <c r="N55" s="42">
        <v>6.637791577519178E-3</v>
      </c>
      <c r="O55" s="42">
        <v>9.8234403445471088E-2</v>
      </c>
      <c r="P55" s="42">
        <v>0.30214515723874547</v>
      </c>
      <c r="Q55" s="42">
        <v>0.92377125760143297</v>
      </c>
      <c r="R55" s="42">
        <v>0.12631816387082229</v>
      </c>
      <c r="S55" s="42">
        <v>0</v>
      </c>
      <c r="T55" s="42">
        <v>0.40173576071732403</v>
      </c>
      <c r="U55" s="52">
        <v>0.32007576844445701</v>
      </c>
      <c r="V55" s="43"/>
    </row>
    <row r="56" spans="1:46" s="11" customFormat="1" x14ac:dyDescent="0.2">
      <c r="A56" s="1">
        <f t="shared" si="0"/>
        <v>45</v>
      </c>
      <c r="B56" s="88" t="s">
        <v>63</v>
      </c>
      <c r="C56" s="77">
        <v>4.3150124934420706</v>
      </c>
      <c r="D56" s="40">
        <v>1.0959511198794802</v>
      </c>
      <c r="E56" s="78">
        <v>4.729042774481786</v>
      </c>
      <c r="F56" s="42">
        <v>0.57650422058222328</v>
      </c>
      <c r="G56" s="42">
        <v>0.48021065660658524</v>
      </c>
      <c r="H56" s="42">
        <v>0.36054942286845809</v>
      </c>
      <c r="I56" s="42">
        <v>3.4425216473410895E-2</v>
      </c>
      <c r="J56" s="41">
        <v>0.88713628380130904</v>
      </c>
      <c r="K56" s="41">
        <v>0</v>
      </c>
      <c r="L56" s="42">
        <v>0.5361517643648418</v>
      </c>
      <c r="M56" s="42">
        <v>1.5077247185198315E-2</v>
      </c>
      <c r="N56" s="42">
        <v>5.8493124152624448E-3</v>
      </c>
      <c r="O56" s="42">
        <v>0.1072373490803091</v>
      </c>
      <c r="P56" s="42">
        <v>8.6621422807142454E-2</v>
      </c>
      <c r="Q56" s="42">
        <v>0.74329981585155813</v>
      </c>
      <c r="R56" s="42">
        <v>0.26913376407278305</v>
      </c>
      <c r="S56" s="42">
        <v>0</v>
      </c>
      <c r="T56" s="42">
        <v>0.3313518145189524</v>
      </c>
      <c r="U56" s="52">
        <v>0.2954944838537521</v>
      </c>
      <c r="V56" s="43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s="11" customFormat="1" x14ac:dyDescent="0.2">
      <c r="A57" s="1">
        <f t="shared" si="0"/>
        <v>46</v>
      </c>
      <c r="B57" s="88" t="s">
        <v>64</v>
      </c>
      <c r="C57" s="77">
        <v>4.3088133781186126</v>
      </c>
      <c r="D57" s="40">
        <v>1.1037626972098369</v>
      </c>
      <c r="E57" s="78">
        <v>4.7559074760060289</v>
      </c>
      <c r="F57" s="42">
        <v>0.47714603285420631</v>
      </c>
      <c r="G57" s="42">
        <v>0.42582261747805283</v>
      </c>
      <c r="H57" s="42">
        <v>0.24907982304107448</v>
      </c>
      <c r="I57" s="42">
        <v>3.7394788885101442E-2</v>
      </c>
      <c r="J57" s="41">
        <v>0.76403676513022456</v>
      </c>
      <c r="K57" s="41">
        <v>0</v>
      </c>
      <c r="L57" s="42">
        <v>0.49607405079244815</v>
      </c>
      <c r="M57" s="42">
        <v>1.61454974003447E-2</v>
      </c>
      <c r="N57" s="42">
        <v>6.2637467724968926E-3</v>
      </c>
      <c r="O57" s="42">
        <v>9.2657192146682887E-2</v>
      </c>
      <c r="P57" s="42">
        <v>0.15636653170849624</v>
      </c>
      <c r="Q57" s="42">
        <v>1.3289400952339077</v>
      </c>
      <c r="R57" s="42">
        <v>0.26765209529883954</v>
      </c>
      <c r="S57" s="42">
        <v>0</v>
      </c>
      <c r="T57" s="42">
        <v>0.18578715598682533</v>
      </c>
      <c r="U57" s="52">
        <v>0.25254108327732844</v>
      </c>
      <c r="V57" s="43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s="11" customFormat="1" x14ac:dyDescent="0.2">
      <c r="A58" s="1">
        <f t="shared" si="0"/>
        <v>47</v>
      </c>
      <c r="B58" s="86" t="s">
        <v>65</v>
      </c>
      <c r="C58" s="77">
        <v>4.1131568307770481</v>
      </c>
      <c r="D58" s="40">
        <v>1.0424622261447007</v>
      </c>
      <c r="E58" s="78">
        <v>4.2878106262941236</v>
      </c>
      <c r="F58" s="42">
        <v>0.45767695608711872</v>
      </c>
      <c r="G58" s="42">
        <v>0.34735766946531205</v>
      </c>
      <c r="H58" s="42">
        <v>0.25801051188698332</v>
      </c>
      <c r="I58" s="42">
        <v>3.369016626501295E-2</v>
      </c>
      <c r="J58" s="41">
        <v>0.37422798815033892</v>
      </c>
      <c r="K58" s="41">
        <v>0</v>
      </c>
      <c r="L58" s="42">
        <v>0.41058074819444945</v>
      </c>
      <c r="M58" s="42">
        <v>1.5236389649420047E-2</v>
      </c>
      <c r="N58" s="42">
        <v>5.9110527303434047E-3</v>
      </c>
      <c r="O58" s="42">
        <v>8.5714919773662926E-2</v>
      </c>
      <c r="P58" s="42">
        <v>9.6838716304814429E-2</v>
      </c>
      <c r="Q58" s="42">
        <v>1.3111294376300466</v>
      </c>
      <c r="R58" s="42">
        <v>0.11369464721676398</v>
      </c>
      <c r="S58" s="42">
        <v>0</v>
      </c>
      <c r="T58" s="42">
        <v>0.33106229361702821</v>
      </c>
      <c r="U58" s="52">
        <v>0.44667912932282866</v>
      </c>
      <c r="V58" s="43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s="11" customFormat="1" ht="15.75" thickBot="1" x14ac:dyDescent="0.25">
      <c r="A59" s="1">
        <f t="shared" si="0"/>
        <v>48</v>
      </c>
      <c r="B59" s="89" t="s">
        <v>66</v>
      </c>
      <c r="C59" s="90">
        <v>4.1245578960173406</v>
      </c>
      <c r="D59" s="53">
        <v>1.0472063847025195</v>
      </c>
      <c r="E59" s="91">
        <v>4.3192633627845494</v>
      </c>
      <c r="F59" s="55">
        <v>0.43887622811882798</v>
      </c>
      <c r="G59" s="55">
        <v>0.38766908500881941</v>
      </c>
      <c r="H59" s="55">
        <v>0.24823233705646172</v>
      </c>
      <c r="I59" s="55">
        <v>3.5401366352410993E-2</v>
      </c>
      <c r="J59" s="54">
        <v>0.41719239421305043</v>
      </c>
      <c r="K59" s="54">
        <v>0</v>
      </c>
      <c r="L59" s="55">
        <v>0.42893293290793294</v>
      </c>
      <c r="M59" s="55">
        <v>1.5091078899554524E-2</v>
      </c>
      <c r="N59" s="55">
        <v>5.8546785154208053E-3</v>
      </c>
      <c r="O59" s="55">
        <v>8.6826936743591626E-2</v>
      </c>
      <c r="P59" s="55">
        <v>0.10668806785938566</v>
      </c>
      <c r="Q59" s="55">
        <v>1.4157107760255263</v>
      </c>
      <c r="R59" s="55">
        <v>0.11241087784706001</v>
      </c>
      <c r="S59" s="55">
        <v>0</v>
      </c>
      <c r="T59" s="55">
        <v>0.33200373579019948</v>
      </c>
      <c r="U59" s="56">
        <v>0.28837286744630714</v>
      </c>
      <c r="V59" s="43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s="11" customFormat="1" ht="15.75" thickBot="1" x14ac:dyDescent="0.3">
      <c r="A60" s="1"/>
      <c r="B60" s="73" t="s">
        <v>67</v>
      </c>
      <c r="C60" s="74">
        <v>4.1920000000000002</v>
      </c>
      <c r="D60" s="75">
        <v>1.0820000000000001</v>
      </c>
      <c r="E60" s="76">
        <v>4.5270000000000001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1"/>
      <c r="AT60" s="1"/>
    </row>
    <row r="61" spans="1:46" s="11" customFormat="1" x14ac:dyDescent="0.25">
      <c r="A61" s="1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1"/>
      <c r="AT61" s="1"/>
    </row>
    <row r="62" spans="1:46" s="11" customFormat="1" x14ac:dyDescent="0.25">
      <c r="A62" s="1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1"/>
      <c r="AT62" s="1"/>
    </row>
    <row r="63" spans="1:46" s="11" customFormat="1" x14ac:dyDescent="0.25">
      <c r="A63" s="1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1"/>
      <c r="AT63" s="1"/>
    </row>
    <row r="64" spans="1:46" s="11" customFormat="1" x14ac:dyDescent="0.25">
      <c r="A64" s="1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</row>
    <row r="65" spans="1:22" s="11" customFormat="1" x14ac:dyDescent="0.25">
      <c r="A65" s="1"/>
      <c r="C65" s="46"/>
      <c r="D65" s="47"/>
      <c r="E65" s="48"/>
      <c r="F65" s="46"/>
      <c r="G65" s="46"/>
      <c r="H65" s="46"/>
      <c r="I65" s="46"/>
      <c r="J65" s="49"/>
      <c r="K65" s="49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</row>
    <row r="66" spans="1:22" s="11" customFormat="1" x14ac:dyDescent="0.25">
      <c r="A66" s="1"/>
      <c r="C66" s="46"/>
      <c r="D66" s="47"/>
      <c r="E66" s="48"/>
      <c r="F66" s="46"/>
      <c r="G66" s="46"/>
      <c r="H66" s="46"/>
      <c r="I66" s="46"/>
      <c r="J66" s="49"/>
      <c r="K66" s="49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</row>
    <row r="67" spans="1:22" s="11" customFormat="1" x14ac:dyDescent="0.25">
      <c r="A67" s="1"/>
      <c r="C67" s="46"/>
      <c r="D67" s="47"/>
      <c r="E67" s="48"/>
      <c r="F67" s="46"/>
      <c r="G67" s="46"/>
      <c r="H67" s="46"/>
      <c r="I67" s="46"/>
      <c r="J67" s="49"/>
      <c r="K67" s="49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</row>
    <row r="68" spans="1:22" s="11" customFormat="1" x14ac:dyDescent="0.25">
      <c r="A68" s="1"/>
      <c r="C68" s="46"/>
      <c r="D68" s="47"/>
      <c r="E68" s="48"/>
      <c r="F68" s="46"/>
      <c r="G68" s="46"/>
      <c r="H68" s="46"/>
      <c r="I68" s="46"/>
      <c r="J68" s="49"/>
      <c r="K68" s="49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</row>
    <row r="69" spans="1:22" s="11" customFormat="1" x14ac:dyDescent="0.25">
      <c r="A69" s="1"/>
      <c r="C69" s="46"/>
      <c r="D69" s="47"/>
      <c r="E69" s="48"/>
      <c r="F69" s="46"/>
      <c r="G69" s="46"/>
      <c r="H69" s="46"/>
      <c r="I69" s="46"/>
      <c r="J69" s="49"/>
      <c r="K69" s="49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</row>
    <row r="70" spans="1:22" s="11" customFormat="1" x14ac:dyDescent="0.25">
      <c r="A70" s="1"/>
      <c r="C70" s="46"/>
      <c r="D70" s="47"/>
      <c r="E70" s="48"/>
      <c r="F70" s="46"/>
      <c r="G70" s="46"/>
      <c r="H70" s="46"/>
      <c r="I70" s="46"/>
      <c r="J70" s="49"/>
      <c r="K70" s="49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</row>
    <row r="71" spans="1:22" s="11" customFormat="1" x14ac:dyDescent="0.25">
      <c r="A71" s="1"/>
      <c r="C71" s="46"/>
      <c r="D71" s="47"/>
      <c r="E71" s="48"/>
      <c r="F71" s="46"/>
      <c r="G71" s="46"/>
      <c r="H71" s="46"/>
      <c r="I71" s="46"/>
      <c r="J71" s="49"/>
      <c r="K71" s="49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</row>
    <row r="72" spans="1:22" s="11" customFormat="1" x14ac:dyDescent="0.25">
      <c r="A72" s="1"/>
      <c r="C72" s="46"/>
      <c r="D72" s="47"/>
      <c r="E72" s="48"/>
      <c r="F72" s="46"/>
      <c r="G72" s="46"/>
      <c r="H72" s="46"/>
      <c r="I72" s="46"/>
      <c r="J72" s="49"/>
      <c r="K72" s="49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</row>
    <row r="73" spans="1:22" s="11" customFormat="1" x14ac:dyDescent="0.25">
      <c r="A73" s="1"/>
      <c r="C73" s="46"/>
      <c r="D73" s="47"/>
      <c r="E73" s="48"/>
      <c r="F73" s="46"/>
      <c r="G73" s="46"/>
      <c r="H73" s="46"/>
      <c r="I73" s="46"/>
      <c r="J73" s="49"/>
      <c r="K73" s="49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</row>
    <row r="74" spans="1:22" s="11" customFormat="1" x14ac:dyDescent="0.25">
      <c r="A74" s="1"/>
      <c r="C74" s="46"/>
      <c r="D74" s="47"/>
      <c r="E74" s="48"/>
      <c r="F74" s="46"/>
      <c r="G74" s="46"/>
      <c r="H74" s="46"/>
      <c r="I74" s="46"/>
      <c r="J74" s="49"/>
      <c r="K74" s="49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</row>
    <row r="75" spans="1:22" s="11" customFormat="1" x14ac:dyDescent="0.25">
      <c r="A75" s="1"/>
      <c r="C75" s="46"/>
      <c r="D75" s="47"/>
      <c r="E75" s="48"/>
      <c r="F75" s="46"/>
      <c r="G75" s="46"/>
      <c r="H75" s="46"/>
      <c r="I75" s="46"/>
      <c r="J75" s="49"/>
      <c r="K75" s="49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</row>
    <row r="76" spans="1:22" s="11" customFormat="1" x14ac:dyDescent="0.25">
      <c r="A76" s="1"/>
      <c r="C76" s="46"/>
      <c r="D76" s="47"/>
      <c r="E76" s="48"/>
      <c r="F76" s="46"/>
      <c r="G76" s="46"/>
      <c r="H76" s="46"/>
      <c r="I76" s="46"/>
      <c r="J76" s="49"/>
      <c r="K76" s="49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</row>
    <row r="77" spans="1:22" s="11" customFormat="1" x14ac:dyDescent="0.25">
      <c r="A77" s="1"/>
      <c r="C77" s="46"/>
      <c r="D77" s="47"/>
      <c r="E77" s="48"/>
      <c r="F77" s="46"/>
      <c r="G77" s="46"/>
      <c r="H77" s="46"/>
      <c r="I77" s="46"/>
      <c r="J77" s="49"/>
      <c r="K77" s="49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</row>
    <row r="78" spans="1:22" s="11" customFormat="1" x14ac:dyDescent="0.25">
      <c r="A78" s="1"/>
      <c r="C78" s="46"/>
      <c r="D78" s="47"/>
      <c r="E78" s="48"/>
      <c r="F78" s="46"/>
      <c r="G78" s="46"/>
      <c r="H78" s="46"/>
      <c r="I78" s="46"/>
      <c r="J78" s="49"/>
      <c r="K78" s="49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</row>
    <row r="79" spans="1:22" s="11" customFormat="1" x14ac:dyDescent="0.25">
      <c r="A79" s="1"/>
      <c r="C79" s="46"/>
      <c r="D79" s="47"/>
      <c r="E79" s="48"/>
      <c r="F79" s="46"/>
      <c r="G79" s="46"/>
      <c r="H79" s="46"/>
      <c r="I79" s="46"/>
      <c r="J79" s="49"/>
      <c r="K79" s="49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</row>
    <row r="80" spans="1:22" s="11" customFormat="1" x14ac:dyDescent="0.25">
      <c r="A80" s="1"/>
      <c r="C80" s="46"/>
      <c r="D80" s="47"/>
      <c r="E80" s="48"/>
      <c r="F80" s="46"/>
      <c r="G80" s="46"/>
      <c r="H80" s="46"/>
      <c r="I80" s="46"/>
      <c r="J80" s="49"/>
      <c r="K80" s="49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</row>
    <row r="81" spans="1:22" s="11" customFormat="1" x14ac:dyDescent="0.25">
      <c r="A81" s="1"/>
      <c r="C81" s="46"/>
      <c r="D81" s="47"/>
      <c r="E81" s="48"/>
      <c r="F81" s="46"/>
      <c r="G81" s="46"/>
      <c r="H81" s="46"/>
      <c r="I81" s="46"/>
      <c r="J81" s="49"/>
      <c r="K81" s="49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</row>
    <row r="82" spans="1:22" s="11" customFormat="1" x14ac:dyDescent="0.25">
      <c r="A82" s="1"/>
      <c r="C82" s="46"/>
      <c r="D82" s="47"/>
      <c r="E82" s="48"/>
      <c r="F82" s="46"/>
      <c r="G82" s="46"/>
      <c r="H82" s="46"/>
      <c r="I82" s="46"/>
      <c r="J82" s="49"/>
      <c r="K82" s="49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</row>
    <row r="83" spans="1:22" s="11" customFormat="1" x14ac:dyDescent="0.25">
      <c r="A83" s="1"/>
      <c r="C83" s="46"/>
      <c r="D83" s="47"/>
      <c r="E83" s="48"/>
      <c r="F83" s="46"/>
      <c r="G83" s="46"/>
      <c r="H83" s="46"/>
      <c r="I83" s="46"/>
      <c r="J83" s="49"/>
      <c r="K83" s="49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</row>
    <row r="84" spans="1:22" s="11" customFormat="1" x14ac:dyDescent="0.25">
      <c r="A84" s="1"/>
      <c r="C84" s="46"/>
      <c r="D84" s="47"/>
      <c r="E84" s="48"/>
      <c r="F84" s="46"/>
      <c r="G84" s="46"/>
      <c r="H84" s="46"/>
      <c r="I84" s="46"/>
      <c r="J84" s="49"/>
      <c r="K84" s="49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</row>
    <row r="85" spans="1:22" s="11" customFormat="1" x14ac:dyDescent="0.25">
      <c r="C85" s="46"/>
      <c r="D85" s="47"/>
      <c r="E85" s="48"/>
      <c r="F85" s="46"/>
      <c r="G85" s="46"/>
      <c r="H85" s="46"/>
      <c r="I85" s="46"/>
      <c r="J85" s="49"/>
      <c r="K85" s="49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</row>
    <row r="86" spans="1:22" s="11" customFormat="1" x14ac:dyDescent="0.25">
      <c r="C86" s="46"/>
      <c r="D86" s="47"/>
      <c r="E86" s="48"/>
      <c r="F86" s="46"/>
      <c r="G86" s="46"/>
      <c r="H86" s="46"/>
      <c r="I86" s="46"/>
      <c r="J86" s="49"/>
      <c r="K86" s="49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</row>
    <row r="87" spans="1:22" s="11" customFormat="1" x14ac:dyDescent="0.25">
      <c r="C87" s="46"/>
      <c r="D87" s="47"/>
      <c r="E87" s="48"/>
      <c r="F87" s="46"/>
      <c r="G87" s="46"/>
      <c r="H87" s="46"/>
      <c r="I87" s="46"/>
      <c r="J87" s="49"/>
      <c r="K87" s="49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</row>
    <row r="88" spans="1:22" s="11" customFormat="1" x14ac:dyDescent="0.25">
      <c r="C88" s="46"/>
      <c r="D88" s="47"/>
      <c r="E88" s="48"/>
      <c r="F88" s="46"/>
      <c r="G88" s="46"/>
      <c r="H88" s="46"/>
      <c r="I88" s="46"/>
      <c r="J88" s="49"/>
      <c r="K88" s="49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</row>
    <row r="89" spans="1:22" s="11" customFormat="1" x14ac:dyDescent="0.25">
      <c r="C89" s="46"/>
      <c r="D89" s="47"/>
      <c r="E89" s="48"/>
      <c r="F89" s="46"/>
      <c r="G89" s="46"/>
      <c r="H89" s="46"/>
      <c r="I89" s="46"/>
      <c r="J89" s="49"/>
      <c r="K89" s="49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</row>
    <row r="90" spans="1:22" s="11" customFormat="1" x14ac:dyDescent="0.25">
      <c r="C90" s="46"/>
      <c r="D90" s="47"/>
      <c r="E90" s="48"/>
      <c r="F90" s="46"/>
      <c r="G90" s="46"/>
      <c r="H90" s="46"/>
      <c r="I90" s="46"/>
      <c r="J90" s="49"/>
      <c r="K90" s="49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</row>
    <row r="91" spans="1:22" s="11" customFormat="1" x14ac:dyDescent="0.25">
      <c r="C91" s="46"/>
      <c r="D91" s="47"/>
      <c r="E91" s="48"/>
      <c r="F91" s="46"/>
      <c r="G91" s="46"/>
      <c r="H91" s="46"/>
      <c r="I91" s="46"/>
      <c r="J91" s="49"/>
      <c r="K91" s="49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</row>
    <row r="92" spans="1:22" s="11" customFormat="1" x14ac:dyDescent="0.25">
      <c r="C92" s="46"/>
      <c r="D92" s="47"/>
      <c r="E92" s="48"/>
      <c r="F92" s="46"/>
      <c r="G92" s="46"/>
      <c r="H92" s="46"/>
      <c r="I92" s="46"/>
      <c r="J92" s="49"/>
      <c r="K92" s="49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</row>
    <row r="93" spans="1:22" s="11" customFormat="1" x14ac:dyDescent="0.25">
      <c r="C93" s="46"/>
      <c r="D93" s="47"/>
      <c r="E93" s="48"/>
      <c r="F93" s="46"/>
      <c r="G93" s="46"/>
      <c r="H93" s="46"/>
      <c r="I93" s="46"/>
      <c r="J93" s="49"/>
      <c r="K93" s="49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</row>
    <row r="94" spans="1:22" s="11" customFormat="1" x14ac:dyDescent="0.25">
      <c r="C94" s="46"/>
      <c r="D94" s="47"/>
      <c r="E94" s="48"/>
      <c r="F94" s="46"/>
      <c r="G94" s="46"/>
      <c r="H94" s="46"/>
      <c r="I94" s="46"/>
      <c r="J94" s="49"/>
      <c r="K94" s="49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</row>
    <row r="95" spans="1:22" s="11" customFormat="1" x14ac:dyDescent="0.25">
      <c r="C95" s="46"/>
      <c r="D95" s="47"/>
      <c r="E95" s="48"/>
      <c r="F95" s="46"/>
      <c r="G95" s="46"/>
      <c r="H95" s="46"/>
      <c r="I95" s="46"/>
      <c r="J95" s="49"/>
      <c r="K95" s="49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</row>
    <row r="96" spans="1:22" s="11" customFormat="1" x14ac:dyDescent="0.25">
      <c r="C96" s="46"/>
      <c r="D96" s="47"/>
      <c r="E96" s="48"/>
      <c r="F96" s="46"/>
      <c r="G96" s="46"/>
      <c r="H96" s="46"/>
      <c r="I96" s="46"/>
      <c r="J96" s="49"/>
      <c r="K96" s="49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</row>
    <row r="97" spans="3:22" s="11" customFormat="1" x14ac:dyDescent="0.25">
      <c r="C97" s="46"/>
      <c r="D97" s="47"/>
      <c r="E97" s="48"/>
      <c r="F97" s="46"/>
      <c r="G97" s="46"/>
      <c r="H97" s="46"/>
      <c r="I97" s="46"/>
      <c r="J97" s="49"/>
      <c r="K97" s="49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</row>
    <row r="98" spans="3:22" s="11" customFormat="1" x14ac:dyDescent="0.25">
      <c r="C98" s="46"/>
      <c r="D98" s="47"/>
      <c r="E98" s="48"/>
      <c r="F98" s="46"/>
      <c r="G98" s="46"/>
      <c r="H98" s="46"/>
      <c r="I98" s="46"/>
      <c r="J98" s="49"/>
      <c r="K98" s="49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</row>
    <row r="99" spans="3:22" s="11" customFormat="1" x14ac:dyDescent="0.25">
      <c r="C99" s="46"/>
      <c r="D99" s="47"/>
      <c r="E99" s="48"/>
      <c r="F99" s="46"/>
      <c r="G99" s="46"/>
      <c r="H99" s="46"/>
      <c r="I99" s="46"/>
      <c r="J99" s="49"/>
      <c r="K99" s="49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</row>
    <row r="100" spans="3:22" s="11" customFormat="1" x14ac:dyDescent="0.25">
      <c r="C100" s="46"/>
      <c r="D100" s="47"/>
      <c r="E100" s="48"/>
      <c r="F100" s="46"/>
      <c r="G100" s="46"/>
      <c r="H100" s="46"/>
      <c r="I100" s="46"/>
      <c r="J100" s="49"/>
      <c r="K100" s="49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</row>
    <row r="101" spans="3:22" s="11" customFormat="1" x14ac:dyDescent="0.25">
      <c r="C101" s="46"/>
      <c r="D101" s="47"/>
      <c r="E101" s="48"/>
      <c r="F101" s="46"/>
      <c r="G101" s="46"/>
      <c r="H101" s="46"/>
      <c r="I101" s="46"/>
      <c r="J101" s="49"/>
      <c r="K101" s="49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</row>
    <row r="102" spans="3:22" s="11" customFormat="1" x14ac:dyDescent="0.25">
      <c r="C102" s="46"/>
      <c r="D102" s="47"/>
      <c r="E102" s="48"/>
      <c r="F102" s="46"/>
      <c r="G102" s="46"/>
      <c r="H102" s="46"/>
      <c r="I102" s="46"/>
      <c r="J102" s="49"/>
      <c r="K102" s="49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</row>
    <row r="103" spans="3:22" s="11" customFormat="1" x14ac:dyDescent="0.25">
      <c r="C103" s="46"/>
      <c r="D103" s="47"/>
      <c r="E103" s="48"/>
      <c r="F103" s="46"/>
      <c r="G103" s="46"/>
      <c r="H103" s="46"/>
      <c r="I103" s="46"/>
      <c r="J103" s="49"/>
      <c r="K103" s="49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</row>
    <row r="104" spans="3:22" s="11" customFormat="1" x14ac:dyDescent="0.25">
      <c r="C104" s="46"/>
      <c r="D104" s="47"/>
      <c r="E104" s="48"/>
      <c r="F104" s="46"/>
      <c r="G104" s="46"/>
      <c r="H104" s="46"/>
      <c r="I104" s="46"/>
      <c r="J104" s="49"/>
      <c r="K104" s="49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</row>
    <row r="105" spans="3:22" s="11" customFormat="1" x14ac:dyDescent="0.25">
      <c r="C105" s="46"/>
      <c r="D105" s="47"/>
      <c r="E105" s="48"/>
      <c r="F105" s="46"/>
      <c r="G105" s="46"/>
      <c r="H105" s="46"/>
      <c r="I105" s="46"/>
      <c r="J105" s="49"/>
      <c r="K105" s="49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</row>
    <row r="106" spans="3:22" s="11" customFormat="1" x14ac:dyDescent="0.25">
      <c r="C106" s="46"/>
      <c r="D106" s="47"/>
      <c r="E106" s="48"/>
      <c r="F106" s="46"/>
      <c r="G106" s="46"/>
      <c r="H106" s="46"/>
      <c r="I106" s="46"/>
      <c r="J106" s="49"/>
      <c r="K106" s="49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spans="3:22" s="11" customFormat="1" x14ac:dyDescent="0.25">
      <c r="C107" s="46"/>
      <c r="D107" s="47"/>
      <c r="E107" s="48"/>
      <c r="F107" s="46"/>
      <c r="G107" s="46"/>
      <c r="H107" s="46"/>
      <c r="I107" s="46"/>
      <c r="J107" s="49"/>
      <c r="K107" s="49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spans="3:22" s="11" customFormat="1" x14ac:dyDescent="0.25">
      <c r="C108" s="46"/>
      <c r="D108" s="47"/>
      <c r="E108" s="48"/>
      <c r="F108" s="46"/>
      <c r="G108" s="46"/>
      <c r="H108" s="46"/>
      <c r="I108" s="46"/>
      <c r="J108" s="49"/>
      <c r="K108" s="49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pans="3:22" s="11" customFormat="1" x14ac:dyDescent="0.25">
      <c r="C109" s="46"/>
      <c r="D109" s="47"/>
      <c r="E109" s="48"/>
      <c r="F109" s="46"/>
      <c r="G109" s="46"/>
      <c r="H109" s="46"/>
      <c r="I109" s="46"/>
      <c r="J109" s="49"/>
      <c r="K109" s="49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spans="3:22" s="11" customFormat="1" x14ac:dyDescent="0.25">
      <c r="C110" s="46"/>
      <c r="D110" s="47"/>
      <c r="E110" s="48"/>
      <c r="F110" s="46"/>
      <c r="G110" s="46"/>
      <c r="H110" s="46"/>
      <c r="I110" s="46"/>
      <c r="J110" s="49"/>
      <c r="K110" s="49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pans="3:22" s="11" customFormat="1" x14ac:dyDescent="0.25">
      <c r="C111" s="46"/>
      <c r="D111" s="47"/>
      <c r="E111" s="48"/>
      <c r="F111" s="46"/>
      <c r="G111" s="46"/>
      <c r="H111" s="46"/>
      <c r="I111" s="46"/>
      <c r="J111" s="49"/>
      <c r="K111" s="49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spans="3:22" s="11" customFormat="1" x14ac:dyDescent="0.25">
      <c r="C112" s="46"/>
      <c r="D112" s="47"/>
      <c r="E112" s="48"/>
      <c r="F112" s="46"/>
      <c r="G112" s="46"/>
      <c r="H112" s="46"/>
      <c r="I112" s="46"/>
      <c r="J112" s="49"/>
      <c r="K112" s="49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spans="1:22" s="11" customFormat="1" x14ac:dyDescent="0.25">
      <c r="A113" s="44"/>
      <c r="B113" s="44"/>
      <c r="C113" s="46"/>
      <c r="D113" s="47"/>
      <c r="E113" s="48"/>
      <c r="F113" s="46"/>
      <c r="G113" s="46"/>
      <c r="H113" s="46"/>
      <c r="I113" s="46"/>
      <c r="J113" s="49"/>
      <c r="K113" s="49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</row>
    <row r="114" spans="1:22" s="11" customFormat="1" x14ac:dyDescent="0.25">
      <c r="A114" s="44"/>
      <c r="B114" s="44"/>
      <c r="C114" s="46"/>
      <c r="D114" s="47"/>
      <c r="E114" s="48"/>
      <c r="F114" s="46"/>
      <c r="G114" s="46"/>
      <c r="H114" s="46"/>
      <c r="I114" s="46"/>
      <c r="J114" s="49"/>
      <c r="K114" s="49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spans="1:22" s="11" customFormat="1" x14ac:dyDescent="0.25">
      <c r="A115" s="44"/>
      <c r="B115" s="44"/>
      <c r="C115" s="46"/>
      <c r="D115" s="47"/>
      <c r="E115" s="48"/>
      <c r="F115" s="46"/>
      <c r="G115" s="46"/>
      <c r="H115" s="46"/>
      <c r="I115" s="46"/>
      <c r="J115" s="49"/>
      <c r="K115" s="49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</row>
    <row r="116" spans="1:22" s="11" customFormat="1" x14ac:dyDescent="0.25">
      <c r="A116" s="44"/>
      <c r="B116" s="44"/>
      <c r="C116" s="46"/>
      <c r="D116" s="47"/>
      <c r="E116" s="48"/>
      <c r="F116" s="46"/>
      <c r="G116" s="46"/>
      <c r="H116" s="46"/>
      <c r="I116" s="46"/>
      <c r="J116" s="49"/>
      <c r="K116" s="49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</row>
    <row r="117" spans="1:22" s="11" customFormat="1" x14ac:dyDescent="0.25">
      <c r="A117" s="44"/>
      <c r="B117" s="44"/>
      <c r="C117" s="46"/>
      <c r="D117" s="47"/>
      <c r="E117" s="48"/>
      <c r="F117" s="46"/>
      <c r="G117" s="46"/>
      <c r="H117" s="46"/>
      <c r="I117" s="46"/>
      <c r="J117" s="49"/>
      <c r="K117" s="49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</row>
    <row r="118" spans="1:22" s="11" customFormat="1" x14ac:dyDescent="0.25">
      <c r="A118" s="44"/>
      <c r="B118" s="44"/>
      <c r="C118" s="46"/>
      <c r="D118" s="47"/>
      <c r="E118" s="48"/>
      <c r="F118" s="46"/>
      <c r="G118" s="46"/>
      <c r="H118" s="46"/>
      <c r="I118" s="46"/>
      <c r="J118" s="49"/>
      <c r="K118" s="49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</row>
    <row r="119" spans="1:22" s="11" customFormat="1" x14ac:dyDescent="0.25">
      <c r="A119" s="44"/>
      <c r="B119" s="44"/>
      <c r="C119" s="46"/>
      <c r="D119" s="47"/>
      <c r="E119" s="48"/>
      <c r="F119" s="46"/>
      <c r="G119" s="46"/>
      <c r="H119" s="46"/>
      <c r="I119" s="46"/>
      <c r="J119" s="49"/>
      <c r="K119" s="49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</row>
    <row r="120" spans="1:22" s="11" customFormat="1" x14ac:dyDescent="0.25">
      <c r="A120" s="44"/>
      <c r="B120" s="44"/>
      <c r="C120" s="46"/>
      <c r="D120" s="47"/>
      <c r="E120" s="48"/>
      <c r="F120" s="46"/>
      <c r="G120" s="46"/>
      <c r="H120" s="46"/>
      <c r="I120" s="46"/>
      <c r="J120" s="49"/>
      <c r="K120" s="49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</row>
    <row r="121" spans="1:22" s="11" customFormat="1" x14ac:dyDescent="0.25">
      <c r="A121" s="44"/>
      <c r="B121" s="44"/>
      <c r="C121" s="46"/>
      <c r="D121" s="47"/>
      <c r="E121" s="48"/>
      <c r="F121" s="46"/>
      <c r="G121" s="46"/>
      <c r="H121" s="46"/>
      <c r="I121" s="46"/>
      <c r="J121" s="49"/>
      <c r="K121" s="49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</row>
    <row r="122" spans="1:22" s="11" customFormat="1" x14ac:dyDescent="0.25">
      <c r="A122" s="44"/>
      <c r="B122" s="44"/>
      <c r="C122" s="46"/>
      <c r="D122" s="47"/>
      <c r="E122" s="48"/>
      <c r="F122" s="46"/>
      <c r="G122" s="46"/>
      <c r="H122" s="46"/>
      <c r="I122" s="46"/>
      <c r="J122" s="49"/>
      <c r="K122" s="49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</row>
    <row r="123" spans="1:22" s="11" customFormat="1" x14ac:dyDescent="0.25">
      <c r="A123" s="44"/>
      <c r="B123" s="44"/>
      <c r="C123" s="46"/>
      <c r="D123" s="47"/>
      <c r="E123" s="48"/>
      <c r="F123" s="46"/>
      <c r="G123" s="46"/>
      <c r="H123" s="46"/>
      <c r="I123" s="46"/>
      <c r="J123" s="49"/>
      <c r="K123" s="49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</row>
    <row r="124" spans="1:22" s="11" customFormat="1" x14ac:dyDescent="0.25">
      <c r="C124" s="46"/>
      <c r="D124" s="47"/>
      <c r="E124" s="48"/>
      <c r="F124" s="46"/>
      <c r="G124" s="46"/>
      <c r="H124" s="46"/>
      <c r="I124" s="46"/>
      <c r="J124" s="49"/>
      <c r="K124" s="49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</row>
    <row r="125" spans="1:22" s="11" customFormat="1" x14ac:dyDescent="0.25">
      <c r="C125" s="46"/>
      <c r="D125" s="47"/>
      <c r="E125" s="48"/>
      <c r="F125" s="46"/>
      <c r="G125" s="46"/>
      <c r="H125" s="46"/>
      <c r="I125" s="46"/>
      <c r="J125" s="49"/>
      <c r="K125" s="49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</row>
    <row r="126" spans="1:22" s="11" customFormat="1" x14ac:dyDescent="0.25">
      <c r="A126" s="44"/>
      <c r="B126" s="44"/>
      <c r="C126" s="46"/>
      <c r="D126" s="47"/>
      <c r="E126" s="48"/>
      <c r="F126" s="46"/>
      <c r="G126" s="46"/>
      <c r="H126" s="46"/>
      <c r="I126" s="46"/>
      <c r="J126" s="49"/>
      <c r="K126" s="49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</row>
    <row r="127" spans="1:22" s="11" customFormat="1" x14ac:dyDescent="0.25">
      <c r="C127" s="46"/>
      <c r="D127" s="47"/>
      <c r="E127" s="48"/>
      <c r="F127" s="46"/>
      <c r="G127" s="46"/>
      <c r="H127" s="46"/>
      <c r="I127" s="46"/>
      <c r="J127" s="49"/>
      <c r="K127" s="49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</row>
    <row r="128" spans="1:22" s="11" customFormat="1" x14ac:dyDescent="0.25">
      <c r="A128" s="44"/>
      <c r="B128" s="44"/>
      <c r="C128" s="46"/>
      <c r="D128" s="47"/>
      <c r="E128" s="48"/>
      <c r="F128" s="46"/>
      <c r="G128" s="46"/>
      <c r="H128" s="46"/>
      <c r="I128" s="46"/>
      <c r="J128" s="49"/>
      <c r="K128" s="49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</row>
    <row r="129" spans="1:22" s="11" customFormat="1" x14ac:dyDescent="0.25">
      <c r="C129" s="46"/>
      <c r="D129" s="47"/>
      <c r="E129" s="48"/>
      <c r="F129" s="46"/>
      <c r="G129" s="46"/>
      <c r="H129" s="46"/>
      <c r="I129" s="46"/>
      <c r="J129" s="49"/>
      <c r="K129" s="49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</row>
    <row r="130" spans="1:22" s="11" customFormat="1" x14ac:dyDescent="0.25">
      <c r="C130" s="46"/>
      <c r="D130" s="47"/>
      <c r="E130" s="48"/>
      <c r="F130" s="46"/>
      <c r="G130" s="46"/>
      <c r="H130" s="46"/>
      <c r="I130" s="46"/>
      <c r="J130" s="49"/>
      <c r="K130" s="49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</row>
    <row r="131" spans="1:22" s="11" customFormat="1" x14ac:dyDescent="0.25">
      <c r="A131" s="44"/>
      <c r="B131" s="44"/>
      <c r="C131" s="46"/>
      <c r="D131" s="47"/>
      <c r="E131" s="48"/>
      <c r="F131" s="46"/>
      <c r="G131" s="46"/>
      <c r="H131" s="46"/>
      <c r="I131" s="46"/>
      <c r="J131" s="49"/>
      <c r="K131" s="49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</row>
    <row r="132" spans="1:22" s="11" customFormat="1" x14ac:dyDescent="0.25">
      <c r="A132" s="44"/>
      <c r="B132" s="44"/>
      <c r="C132" s="46"/>
      <c r="D132" s="47"/>
      <c r="E132" s="48"/>
      <c r="F132" s="46"/>
      <c r="G132" s="46"/>
      <c r="H132" s="46"/>
      <c r="I132" s="46"/>
      <c r="J132" s="49"/>
      <c r="K132" s="49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</row>
    <row r="133" spans="1:22" s="11" customFormat="1" x14ac:dyDescent="0.25">
      <c r="C133" s="46"/>
      <c r="D133" s="47"/>
      <c r="E133" s="48"/>
      <c r="F133" s="46"/>
      <c r="G133" s="46"/>
      <c r="H133" s="46"/>
      <c r="I133" s="46"/>
      <c r="J133" s="49"/>
      <c r="K133" s="49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</row>
    <row r="134" spans="1:22" s="11" customFormat="1" x14ac:dyDescent="0.25">
      <c r="C134" s="46"/>
      <c r="D134" s="47"/>
      <c r="E134" s="48"/>
      <c r="F134" s="46"/>
      <c r="G134" s="46"/>
      <c r="H134" s="46"/>
      <c r="I134" s="46"/>
      <c r="J134" s="49"/>
      <c r="K134" s="49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</row>
    <row r="135" spans="1:22" s="11" customFormat="1" x14ac:dyDescent="0.25">
      <c r="C135" s="46"/>
      <c r="D135" s="47"/>
      <c r="E135" s="48"/>
      <c r="F135" s="46"/>
      <c r="G135" s="46"/>
      <c r="H135" s="46"/>
      <c r="I135" s="46"/>
      <c r="J135" s="49"/>
      <c r="K135" s="49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</row>
    <row r="136" spans="1:22" s="11" customFormat="1" x14ac:dyDescent="0.25">
      <c r="C136" s="46"/>
      <c r="D136" s="47"/>
      <c r="E136" s="48"/>
      <c r="F136" s="46"/>
      <c r="G136" s="46"/>
      <c r="H136" s="46"/>
      <c r="I136" s="46"/>
      <c r="J136" s="49"/>
      <c r="K136" s="49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</row>
    <row r="137" spans="1:22" s="11" customFormat="1" x14ac:dyDescent="0.25">
      <c r="C137" s="46"/>
      <c r="D137" s="47"/>
      <c r="E137" s="48"/>
      <c r="F137" s="46"/>
      <c r="G137" s="46"/>
      <c r="H137" s="46"/>
      <c r="I137" s="46"/>
      <c r="J137" s="49"/>
      <c r="K137" s="49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</row>
    <row r="138" spans="1:22" s="11" customFormat="1" x14ac:dyDescent="0.25">
      <c r="C138" s="46"/>
      <c r="D138" s="47"/>
      <c r="E138" s="48"/>
      <c r="F138" s="46"/>
      <c r="G138" s="46"/>
      <c r="H138" s="46"/>
      <c r="I138" s="46"/>
      <c r="J138" s="49"/>
      <c r="K138" s="49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</row>
    <row r="139" spans="1:22" s="11" customFormat="1" x14ac:dyDescent="0.25">
      <c r="C139" s="46"/>
      <c r="D139" s="47"/>
      <c r="E139" s="48"/>
      <c r="F139" s="46"/>
      <c r="G139" s="46"/>
      <c r="H139" s="46"/>
      <c r="I139" s="46"/>
      <c r="J139" s="49"/>
      <c r="K139" s="49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</row>
    <row r="140" spans="1:22" s="11" customFormat="1" x14ac:dyDescent="0.25">
      <c r="A140" s="44"/>
      <c r="B140" s="44"/>
      <c r="C140" s="46"/>
      <c r="D140" s="47"/>
      <c r="E140" s="48"/>
      <c r="F140" s="46"/>
      <c r="G140" s="46"/>
      <c r="H140" s="46"/>
      <c r="I140" s="46"/>
      <c r="J140" s="49"/>
      <c r="K140" s="49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</row>
    <row r="141" spans="1:22" s="11" customFormat="1" x14ac:dyDescent="0.25">
      <c r="A141" s="44"/>
      <c r="B141" s="44"/>
      <c r="C141" s="46"/>
      <c r="D141" s="47"/>
      <c r="E141" s="48"/>
      <c r="F141" s="46"/>
      <c r="G141" s="46"/>
      <c r="H141" s="46"/>
      <c r="I141" s="46"/>
      <c r="J141" s="49"/>
      <c r="K141" s="49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</row>
    <row r="142" spans="1:22" s="11" customFormat="1" x14ac:dyDescent="0.25">
      <c r="A142" s="44"/>
      <c r="B142" s="44"/>
      <c r="C142" s="46"/>
      <c r="D142" s="47"/>
      <c r="E142" s="48"/>
      <c r="F142" s="46"/>
      <c r="G142" s="46"/>
      <c r="H142" s="46"/>
      <c r="I142" s="46"/>
      <c r="J142" s="49"/>
      <c r="K142" s="49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</row>
    <row r="143" spans="1:22" s="11" customFormat="1" x14ac:dyDescent="0.25">
      <c r="A143" s="44"/>
      <c r="B143" s="44"/>
      <c r="C143" s="46"/>
      <c r="D143" s="47"/>
      <c r="E143" s="48"/>
      <c r="F143" s="46"/>
      <c r="G143" s="46"/>
      <c r="H143" s="46"/>
      <c r="I143" s="46"/>
      <c r="J143" s="49"/>
      <c r="K143" s="49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</row>
    <row r="144" spans="1:22" s="11" customFormat="1" x14ac:dyDescent="0.25">
      <c r="A144" s="44"/>
      <c r="B144" s="44"/>
      <c r="C144" s="46"/>
      <c r="D144" s="47"/>
      <c r="E144" s="48"/>
      <c r="F144" s="46"/>
      <c r="G144" s="46"/>
      <c r="H144" s="46"/>
      <c r="I144" s="46"/>
      <c r="J144" s="49"/>
      <c r="K144" s="49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</row>
    <row r="145" spans="1:2" x14ac:dyDescent="0.25">
      <c r="A145" s="11"/>
      <c r="B145" s="11"/>
    </row>
  </sheetData>
  <mergeCells count="6">
    <mergeCell ref="F9:U9"/>
    <mergeCell ref="B6:DW6"/>
    <mergeCell ref="B9:B10"/>
    <mergeCell ref="C9:C10"/>
    <mergeCell ref="D9:D10"/>
    <mergeCell ref="E9:E10"/>
  </mergeCells>
  <conditionalFormatting sqref="F10 H10:U10">
    <cfRule type="expression" dxfId="3" priority="1">
      <formula>F10=0</formula>
    </cfRule>
    <cfRule type="expression" dxfId="2" priority="2">
      <formula>F10&gt;=#REF!</formula>
    </cfRule>
  </conditionalFormatting>
  <conditionalFormatting sqref="R10 F10:G10 I10:J10">
    <cfRule type="expression" dxfId="1" priority="3">
      <formula>F10&gt;=#REF!</formula>
    </cfRule>
  </conditionalFormatting>
  <conditionalFormatting sqref="F10 R10 I10:J10">
    <cfRule type="expression" dxfId="0" priority="4">
      <formula>F10=0</formula>
    </cfRule>
  </conditionalFormatting>
  <pageMargins left="0" right="0" top="0" bottom="0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ОЖБК, скориг тариф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2018-01-22T14:40:59Z</dcterms:modified>
</cp:coreProperties>
</file>