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'TDSheet'!$A$1:$S$98</definedName>
  </definedNames>
  <calcPr fullCalcOnLoad="1" refMode="R1C1"/>
</workbook>
</file>

<file path=xl/sharedStrings.xml><?xml version="1.0" encoding="utf-8"?>
<sst xmlns="http://schemas.openxmlformats.org/spreadsheetml/2006/main" count="133" uniqueCount="87">
  <si>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</si>
  <si>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</si>
  <si>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</si>
  <si>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</si>
  <si>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</si>
  <si>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</si>
  <si>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</si>
  <si>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</si>
  <si>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</si>
  <si>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</si>
  <si>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</si>
  <si>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дошкільної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</si>
  <si>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</si>
  <si>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</si>
  <si>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</si>
  <si>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</si>
  <si>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</si>
  <si>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</si>
  <si>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</si>
  <si>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</si>
  <si>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</si>
  <si>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</si>
  <si>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</si>
  <si>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належних умов для надання дошкільної  освіти та виховання дітей</t>
  </si>
  <si>
    <t>7.</t>
  </si>
  <si>
    <t>Мета бюджетної програми</t>
  </si>
  <si>
    <t>Забезпечення належних умов  для надання дошкільної освіти та виховання дітей</t>
  </si>
  <si>
    <t>8.</t>
  </si>
  <si>
    <t>Завдання бюджетної програми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</si>
  <si>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</si>
  <si>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</si>
  <si>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</si>
  <si>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</si>
  <si>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</si>
  <si>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</si>
  <si>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</si>
  <si>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</si>
  <si>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</si>
  <si>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</si>
  <si>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</si>
  <si>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>Міська цільова Програма розвитку освіти м.Чернігова "Освіта в житті нашого міста" на 2017-2021 роки, затверджена рішенням міської ради від  27.10.2016 року  № 12/VII - 25  зі змінами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</si>
  <si>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</si>
  <si>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</si>
  <si>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</si>
  <si>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</si>
  <si>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</si>
  <si>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</si>
  <si>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</si>
  <si>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</si>
  <si>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</si>
  <si>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</si>
  <si>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педагогічного персоналу (вихователі, муз.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</si>
  <si>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</si>
  <si>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</si>
  <si>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</si>
  <si>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штатних одиниць</t>
  </si>
  <si>
    <t>продукту</t>
  </si>
  <si>
    <t>кількість дітей, що відвідують дошкільні заклади</t>
  </si>
  <si>
    <t>кількість дітей від 0 до 6 років ( по місту)</t>
  </si>
  <si>
    <t>ефективності</t>
  </si>
  <si>
    <t>витрати на перебування 1 дитини</t>
  </si>
  <si>
    <t>грн.</t>
  </si>
  <si>
    <t>діто - дні відвідування</t>
  </si>
  <si>
    <t>днів</t>
  </si>
  <si>
    <t>план дітоднів</t>
  </si>
  <si>
    <t>якості</t>
  </si>
  <si>
    <t>кількість днів відвідування</t>
  </si>
  <si>
    <t xml:space="preserve">відсоток охоплення дітей дошкільною освітою </t>
  </si>
  <si>
    <t>відс.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</si>
  <si>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</si>
  <si>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</si>
  <si>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</si>
  <si>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</si>
  <si>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</si>
  <si>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</si>
  <si>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</si>
  <si>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</si>
  <si>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</si>
  <si>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</si>
  <si>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</si>
  <si>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</si>
  <si>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</si>
  <si>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 xml:space="preserve">Конституція України;
Бюджетний кодекс України;
Закон України "Про Державний бюджет України на 2021 рік";
Закон України "Про освіту";
Закон України "Про дошкільну освіту";
Наказ Міністерства фінансів України від 17.12.2020 р. № 781 "Про внесення змін до Типової програмної класифікації видатків та кредитування місцевого бюджету";
</t>
  </si>
  <si>
    <t>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</t>
  </si>
  <si>
    <t xml:space="preserve">Обсяг бюджетних призначень/бюджетних асигнувань  -  466 846 797 гривень , у тому числі загального фонду - 434 860 246 гривень та спеціального фонду - 31 986 551 гривень    </t>
  </si>
  <si>
    <t>від  30.09. 2021 р. №  234</t>
  </si>
  <si>
    <t xml:space="preserve">
Рішення Чернігівської міської ради від 24 грудня 2020 року № 3/VIII - 29 "Про бюджет Чернігівської міської територіальної громади на 2021 рік (зі змінами та доповненнями від 28.01.2021 року № 4/VIII - 9, від 25.02.2021 року № 5/VIII - 13, від 25.03.2021 року № 6/VIII - 15, від 28.04.2021 року № 7/VIII - 15, від 27.05.2021 року № 8/VIII - 11, від 24.06.2021 року № 9/VIII - 16, від 26.08.2021 року № 10/VIII - 34; від 30.09.2021 року № 11/VIII -14);               
Розпорядження міського голови від 21.01.2021 року № 14 - р "Про перерозподіл бюджетних призначень бюджету Чернігівської міської територіальної громади на 2021 рік";
Розпорядження міського голови від 18.02.2021 року № 27 - р "Про перерозподіл бюджетних призначень бюджету Чернігівської міської територіальної громади на 2021 рік";
Розпорядження міського голови від 04.03.2021 року № 32 - р "Про обсяги субвенцій з державного бюджету, перерозподіл бюджетних призначень бюджету Чернігівської міської територіальної громади на 2021 рік";
Розпорядження міського голови від 15.04.2021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20.05.2021 року № 75 - р "Про перерозподіл бюджетних призначень бюджету Чернігівської міської територіальної громади на 2021 рік";
Розпорядження міського голови від 17.06.2021 року № 87 - р "Про перерозподіл бюджетних призначень бюджету Чернігівської міської територіальної громади на 2021 рік";
Розпорядження міського голови від 20.07.2021 року № 101 -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05.08.2021 року № 107 - р "Про розподіл додаткових обсягів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16 вересня 2021 року № 126 - р "Про розподіл додаткових обсягів субвенцій з Державного бюджету України, обласного бюджету Чернігівської області, перерозподіл бюджетних призначень бюджету Чернігівської міської територіальної громади на 2021 рік";
Програма поліпшення матеріально-технічної бази закладів освіти м. Чернігова на 2019-2023 роки, затверджена рішенням міської ради від 31.05.2018 № 31/VІІ - 3;
Міська цільова Програма розвитку освіти м. Чернігова "Освіта в житті нашого міста" на 2017-2021 роки, затверджена рішенням міської ради від 27.10.2016 року № 12/VII - 25 зі змінами;
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
№ 3/VIII - 28;
Програма сприяння виконанню повноважень депутатами Чернігівської обласної ради на 2021-2022 роки, затверджена рішенням Чернігівської обласної ради від 26 січня 2021 року № 28-2/VIII.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</si>
</sst>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00"/>
    <numFmt numFmtId="177" formatCode="#,##0.000"/>
    <numFmt numFmtId="178" formatCode="0.0"/>
    <numFmt numFmtId="179" formatCode="00000000"/>
    <numFmt numFmtId="180" formatCode="#,##0.0"/>
  </numFmts>
  <fonts count="46">
    <font>
      <sz val="8"/>
      <name val="Arial"/>
      <family val="2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Alignment="1">
      <alignment wrapText="1"/>
    </xf>
    <xf numFmtId="0" fontId="8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NumberFormat="1" applyFill="1" applyAlignment="1">
      <alignment horizontal="left" vertical="center" wrapText="1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0" fontId="8" fillId="33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34" borderId="13" xfId="0" applyNumberFormat="1" applyFont="1" applyFill="1" applyBorder="1" applyAlignment="1">
      <alignment horizontal="left" vertical="center" wrapText="1"/>
    </xf>
    <xf numFmtId="0" fontId="8" fillId="34" borderId="14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3" fontId="8" fillId="34" borderId="13" xfId="0" applyNumberFormat="1" applyFont="1" applyFill="1" applyBorder="1" applyAlignment="1">
      <alignment horizontal="center" vertical="center" wrapText="1"/>
    </xf>
    <xf numFmtId="3" fontId="8" fillId="34" borderId="15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10" fillId="0" borderId="0" xfId="0" applyNumberFormat="1" applyFont="1" applyAlignment="1">
      <alignment horizontal="left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NumberFormat="1" applyFont="1" applyFill="1" applyBorder="1" applyAlignment="1">
      <alignment horizontal="left" vertical="center" wrapText="1"/>
    </xf>
    <xf numFmtId="177" fontId="8" fillId="0" borderId="12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9" fillId="0" borderId="13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8" fillId="33" borderId="0" xfId="0" applyNumberFormat="1" applyFont="1" applyFill="1" applyAlignment="1">
      <alignment horizontal="right" vertical="center" wrapText="1"/>
    </xf>
    <xf numFmtId="0" fontId="9" fillId="33" borderId="13" xfId="0" applyNumberFormat="1" applyFont="1" applyFill="1" applyBorder="1" applyAlignment="1">
      <alignment horizontal="right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9" fillId="34" borderId="0" xfId="0" applyNumberFormat="1" applyFont="1" applyFill="1" applyAlignment="1">
      <alignment horizontal="center" wrapText="1"/>
    </xf>
    <xf numFmtId="1" fontId="8" fillId="33" borderId="34" xfId="0" applyNumberFormat="1" applyFont="1" applyFill="1" applyBorder="1" applyAlignment="1">
      <alignment horizontal="center" vertical="center" wrapText="1"/>
    </xf>
    <xf numFmtId="1" fontId="8" fillId="33" borderId="3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36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74" fontId="9" fillId="0" borderId="0" xfId="0" applyNumberFormat="1" applyFont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172" fontId="9" fillId="0" borderId="0" xfId="0" applyNumberFormat="1" applyFont="1" applyAlignment="1">
      <alignment horizontal="center" wrapText="1"/>
    </xf>
    <xf numFmtId="173" fontId="9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8" fillId="0" borderId="36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02"/>
  <sheetViews>
    <sheetView tabSelected="1" view="pageBreakPreview" zoomScale="84" zoomScaleSheetLayoutView="84" workbookViewId="0" topLeftCell="A28">
      <selection activeCell="C32" sqref="C32:Q32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7.5" style="1" customWidth="1"/>
    <col min="18" max="18" width="13.5" style="1" customWidth="1"/>
    <col min="19" max="19" width="7.5" style="0" customWidth="1"/>
  </cols>
  <sheetData>
    <row r="1" spans="13:18" s="1" customFormat="1" ht="24" customHeight="1">
      <c r="M1" s="37"/>
      <c r="N1" s="134" t="s">
        <v>77</v>
      </c>
      <c r="O1" s="134"/>
      <c r="P1" s="134"/>
      <c r="Q1" s="134"/>
      <c r="R1" s="134"/>
    </row>
    <row r="2" spans="13:18" s="1" customFormat="1" ht="12.75" customHeight="1">
      <c r="M2" s="13"/>
      <c r="N2" s="135" t="s">
        <v>78</v>
      </c>
      <c r="O2" s="135"/>
      <c r="P2" s="135"/>
      <c r="Q2" s="135"/>
      <c r="R2" s="135"/>
    </row>
    <row r="3" spans="13:18" s="1" customFormat="1" ht="12" customHeight="1">
      <c r="M3" s="13"/>
      <c r="N3" s="136" t="s">
        <v>79</v>
      </c>
      <c r="O3" s="136"/>
      <c r="P3" s="136"/>
      <c r="Q3" s="136"/>
      <c r="R3" s="136"/>
    </row>
    <row r="4" spans="13:18" s="1" customFormat="1" ht="27.75" customHeight="1">
      <c r="M4" s="38"/>
      <c r="N4" s="137" t="s">
        <v>80</v>
      </c>
      <c r="O4" s="137"/>
      <c r="P4" s="137"/>
      <c r="Q4" s="137"/>
      <c r="R4" s="137"/>
    </row>
    <row r="5" spans="13:18" s="1" customFormat="1" ht="12.75" customHeight="1">
      <c r="M5" s="24"/>
      <c r="N5" s="24"/>
      <c r="O5" s="24"/>
      <c r="P5" s="24"/>
      <c r="Q5" s="24"/>
      <c r="R5" s="24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23"/>
      <c r="N6" s="136" t="s">
        <v>77</v>
      </c>
      <c r="O6" s="136"/>
      <c r="P6" s="136"/>
      <c r="Q6" s="136"/>
      <c r="R6" s="136"/>
    </row>
    <row r="7" spans="13:18" s="1" customFormat="1" ht="10.5" customHeight="1">
      <c r="M7" s="13"/>
      <c r="N7" s="13" t="s">
        <v>81</v>
      </c>
      <c r="O7" s="13"/>
      <c r="P7" s="13"/>
      <c r="Q7" s="13"/>
      <c r="R7" s="13"/>
    </row>
    <row r="8" spans="13:19" s="1" customFormat="1" ht="12.75" customHeight="1">
      <c r="M8" s="39"/>
      <c r="N8" s="138" t="s">
        <v>4</v>
      </c>
      <c r="O8" s="138"/>
      <c r="P8" s="138"/>
      <c r="Q8" s="138"/>
      <c r="R8" s="138"/>
      <c r="S8" s="138"/>
    </row>
    <row r="9" spans="1:19" ht="12" customHeight="1">
      <c r="A9"/>
      <c r="B9"/>
      <c r="C9"/>
      <c r="D9"/>
      <c r="E9"/>
      <c r="F9"/>
      <c r="G9"/>
      <c r="H9"/>
      <c r="I9"/>
      <c r="J9"/>
      <c r="K9"/>
      <c r="L9"/>
      <c r="M9" s="23"/>
      <c r="N9" s="132" t="s">
        <v>0</v>
      </c>
      <c r="O9" s="132"/>
      <c r="P9" s="132"/>
      <c r="Q9" s="132"/>
      <c r="R9" s="132"/>
      <c r="S9" s="132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26"/>
      <c r="N10" s="26"/>
      <c r="O10" s="26"/>
      <c r="P10" s="26"/>
      <c r="Q10" s="26"/>
      <c r="R10" s="25"/>
    </row>
    <row r="11" spans="13:18" ht="12.75">
      <c r="M11" s="40"/>
      <c r="N11" s="133" t="s">
        <v>85</v>
      </c>
      <c r="O11" s="133"/>
      <c r="P11" s="133"/>
      <c r="Q11" s="133"/>
      <c r="R11" s="133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130" t="s">
        <v>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/>
    </row>
    <row r="14" spans="1:18" ht="15.75" customHeight="1">
      <c r="A14" s="131" t="s">
        <v>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/>
    </row>
    <row r="18" spans="1:18" ht="16.5" customHeight="1">
      <c r="A18" s="15" t="s">
        <v>3</v>
      </c>
      <c r="B18" s="128">
        <v>600000</v>
      </c>
      <c r="C18" s="128"/>
      <c r="D18" s="16"/>
      <c r="E18" s="127" t="s">
        <v>4</v>
      </c>
      <c r="F18" s="127"/>
      <c r="G18" s="127"/>
      <c r="H18" s="127"/>
      <c r="I18" s="127"/>
      <c r="J18" s="127"/>
      <c r="K18" s="127"/>
      <c r="L18" s="127"/>
      <c r="M18" s="127"/>
      <c r="N18" s="16"/>
      <c r="O18" s="16"/>
      <c r="P18" s="129">
        <v>2147598</v>
      </c>
      <c r="Q18" s="129"/>
      <c r="R18"/>
    </row>
    <row r="19" spans="1:17" s="1" customFormat="1" ht="63" customHeight="1">
      <c r="A19" s="2" t="s">
        <v>5</v>
      </c>
      <c r="B19" s="122" t="s">
        <v>6</v>
      </c>
      <c r="C19" s="122"/>
      <c r="E19" s="52" t="s">
        <v>0</v>
      </c>
      <c r="F19" s="52"/>
      <c r="G19" s="52"/>
      <c r="H19" s="52"/>
      <c r="I19" s="52"/>
      <c r="J19" s="52"/>
      <c r="K19" s="52"/>
      <c r="L19" s="52"/>
      <c r="M19" s="52"/>
      <c r="P19" s="52" t="s">
        <v>7</v>
      </c>
      <c r="Q19" s="52"/>
    </row>
    <row r="20" spans="1:18" ht="15" customHeight="1">
      <c r="A20" s="15" t="s">
        <v>8</v>
      </c>
      <c r="B20" s="128">
        <v>610000</v>
      </c>
      <c r="C20" s="128"/>
      <c r="D20" s="16"/>
      <c r="E20" s="127" t="s">
        <v>4</v>
      </c>
      <c r="F20" s="127"/>
      <c r="G20" s="127"/>
      <c r="H20" s="127"/>
      <c r="I20" s="127"/>
      <c r="J20" s="127"/>
      <c r="K20" s="127"/>
      <c r="L20" s="127"/>
      <c r="M20" s="127"/>
      <c r="N20" s="16"/>
      <c r="O20" s="16"/>
      <c r="P20" s="129">
        <v>2147598</v>
      </c>
      <c r="Q20" s="129"/>
      <c r="R20"/>
    </row>
    <row r="21" spans="1:17" s="1" customFormat="1" ht="68.25" customHeight="1">
      <c r="A21" s="3" t="s">
        <v>5</v>
      </c>
      <c r="B21" s="122" t="s">
        <v>6</v>
      </c>
      <c r="C21" s="122"/>
      <c r="E21" s="52" t="s">
        <v>9</v>
      </c>
      <c r="F21" s="52"/>
      <c r="G21" s="52"/>
      <c r="H21" s="52"/>
      <c r="I21" s="52"/>
      <c r="J21" s="52"/>
      <c r="K21" s="52"/>
      <c r="L21" s="52"/>
      <c r="M21" s="52"/>
      <c r="P21" s="52" t="s">
        <v>7</v>
      </c>
      <c r="Q21" s="52"/>
    </row>
    <row r="22" spans="1:18" ht="19.5" customHeight="1">
      <c r="A22" s="15" t="s">
        <v>10</v>
      </c>
      <c r="B22" s="124">
        <v>611010</v>
      </c>
      <c r="C22" s="124"/>
      <c r="D22" s="16"/>
      <c r="E22" s="125">
        <v>1010</v>
      </c>
      <c r="F22" s="125"/>
      <c r="G22" s="16"/>
      <c r="H22" s="126">
        <v>910</v>
      </c>
      <c r="I22" s="126"/>
      <c r="J22" s="16"/>
      <c r="K22" s="127" t="s">
        <v>11</v>
      </c>
      <c r="L22" s="127"/>
      <c r="M22" s="127"/>
      <c r="N22" s="127"/>
      <c r="O22" s="16"/>
      <c r="P22" s="125">
        <v>25559000000</v>
      </c>
      <c r="Q22" s="125"/>
      <c r="R22"/>
    </row>
    <row r="23" spans="1:17" s="1" customFormat="1" ht="77.25" customHeight="1">
      <c r="A23" s="4" t="s">
        <v>5</v>
      </c>
      <c r="B23" s="122" t="s">
        <v>6</v>
      </c>
      <c r="C23" s="122"/>
      <c r="E23" s="123" t="s">
        <v>12</v>
      </c>
      <c r="F23" s="123"/>
      <c r="H23" s="123" t="s">
        <v>13</v>
      </c>
      <c r="I23" s="123"/>
      <c r="K23" s="123" t="s">
        <v>14</v>
      </c>
      <c r="L23" s="123"/>
      <c r="M23" s="123"/>
      <c r="N23" s="123"/>
      <c r="P23" s="52" t="s">
        <v>15</v>
      </c>
      <c r="Q23" s="52"/>
    </row>
    <row r="24" spans="1:20" ht="27.75" customHeight="1">
      <c r="A24" s="15" t="s">
        <v>16</v>
      </c>
      <c r="B24" s="118" t="s">
        <v>84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22"/>
    </row>
    <row r="26" spans="1:17" s="28" customFormat="1" ht="24" customHeight="1">
      <c r="A26" s="27" t="s">
        <v>17</v>
      </c>
      <c r="B26" s="101" t="s">
        <v>18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9" ht="108" customHeight="1">
      <c r="A27" s="16"/>
      <c r="B27" s="117" t="s">
        <v>82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354" customHeight="1">
      <c r="A28"/>
      <c r="B28" s="121" t="s">
        <v>86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17" s="28" customFormat="1" ht="24.75" customHeight="1">
      <c r="A29" s="31" t="s">
        <v>19</v>
      </c>
      <c r="B29" s="101" t="s">
        <v>20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s="1" customFormat="1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s="32" customFormat="1" ht="27" customHeight="1" thickBot="1">
      <c r="A31" s="115" t="s">
        <v>21</v>
      </c>
      <c r="B31" s="115"/>
      <c r="C31" s="116" t="s">
        <v>22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s="33" customFormat="1" ht="26.25" customHeight="1">
      <c r="A32" s="119">
        <v>1</v>
      </c>
      <c r="B32" s="120"/>
      <c r="C32" s="69" t="s">
        <v>23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s="5" customFormat="1" ht="11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35" customFormat="1" ht="21.75" customHeight="1">
      <c r="A34" s="34" t="s">
        <v>24</v>
      </c>
      <c r="B34" s="113" t="s">
        <v>25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s="35" customFormat="1" ht="29.25" customHeight="1">
      <c r="A35" s="36"/>
      <c r="B35" s="114" t="s">
        <v>26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8" ht="11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/>
    </row>
    <row r="37" spans="1:17" s="28" customFormat="1" ht="29.25" customHeight="1">
      <c r="A37" s="31" t="s">
        <v>27</v>
      </c>
      <c r="B37" s="101" t="s">
        <v>28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s="1" customFormat="1" ht="7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s="32" customFormat="1" ht="28.5" customHeight="1">
      <c r="A39" s="115" t="s">
        <v>21</v>
      </c>
      <c r="B39" s="115"/>
      <c r="C39" s="116" t="s">
        <v>29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s="33" customFormat="1" ht="29.25" customHeight="1">
      <c r="A40" s="49">
        <v>1</v>
      </c>
      <c r="B40" s="49"/>
      <c r="C40" s="69" t="s">
        <v>30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8" ht="11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/>
    </row>
    <row r="42" spans="1:17" s="28" customFormat="1" ht="21" customHeight="1">
      <c r="A42" s="31" t="s">
        <v>31</v>
      </c>
      <c r="B42" s="101" t="s">
        <v>32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30"/>
      <c r="O42" s="31" t="s">
        <v>33</v>
      </c>
      <c r="P42" s="30"/>
      <c r="Q42" s="30"/>
    </row>
    <row r="43" spans="1:18" ht="11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/>
    </row>
    <row r="44" spans="1:18" ht="11.25" customHeight="1">
      <c r="A44" s="102" t="s">
        <v>21</v>
      </c>
      <c r="B44" s="102"/>
      <c r="C44" s="81" t="s">
        <v>32</v>
      </c>
      <c r="D44" s="81"/>
      <c r="E44" s="81"/>
      <c r="F44" s="81"/>
      <c r="G44" s="81"/>
      <c r="H44" s="81"/>
      <c r="I44" s="81"/>
      <c r="J44" s="81" t="s">
        <v>34</v>
      </c>
      <c r="K44" s="81"/>
      <c r="L44" s="107" t="s">
        <v>35</v>
      </c>
      <c r="M44" s="107"/>
      <c r="N44" s="110" t="s">
        <v>36</v>
      </c>
      <c r="O44" s="110"/>
      <c r="P44" s="16"/>
      <c r="Q44" s="16"/>
      <c r="R44"/>
    </row>
    <row r="45" spans="1:18" ht="16.5" customHeight="1">
      <c r="A45" s="103"/>
      <c r="B45" s="104"/>
      <c r="C45" s="105"/>
      <c r="D45" s="106"/>
      <c r="E45" s="106"/>
      <c r="F45" s="106"/>
      <c r="G45" s="106"/>
      <c r="H45" s="106"/>
      <c r="I45" s="106"/>
      <c r="J45" s="105"/>
      <c r="K45" s="106"/>
      <c r="L45" s="108"/>
      <c r="M45" s="109"/>
      <c r="N45" s="111"/>
      <c r="O45" s="112"/>
      <c r="P45" s="16"/>
      <c r="Q45" s="16"/>
      <c r="R45"/>
    </row>
    <row r="46" spans="1:17" s="28" customFormat="1" ht="21.75" customHeight="1">
      <c r="A46" s="76">
        <v>1</v>
      </c>
      <c r="B46" s="76"/>
      <c r="C46" s="77">
        <v>2</v>
      </c>
      <c r="D46" s="77"/>
      <c r="E46" s="77"/>
      <c r="F46" s="77"/>
      <c r="G46" s="77"/>
      <c r="H46" s="77"/>
      <c r="I46" s="77"/>
      <c r="J46" s="89">
        <v>3</v>
      </c>
      <c r="K46" s="89"/>
      <c r="L46" s="99">
        <v>4</v>
      </c>
      <c r="M46" s="99"/>
      <c r="N46" s="100">
        <v>5</v>
      </c>
      <c r="O46" s="100"/>
      <c r="P46" s="30"/>
      <c r="Q46" s="30"/>
    </row>
    <row r="47" spans="1:18" ht="33" customHeight="1">
      <c r="A47" s="49">
        <v>1</v>
      </c>
      <c r="B47" s="49"/>
      <c r="C47" s="41" t="s">
        <v>30</v>
      </c>
      <c r="D47" s="41"/>
      <c r="E47" s="41"/>
      <c r="F47" s="41"/>
      <c r="G47" s="41"/>
      <c r="H47" s="41"/>
      <c r="I47" s="41"/>
      <c r="J47" s="48">
        <v>434860246</v>
      </c>
      <c r="K47" s="48"/>
      <c r="L47" s="48">
        <v>31986551</v>
      </c>
      <c r="M47" s="48"/>
      <c r="N47" s="48">
        <f>J47+L47</f>
        <v>466846797</v>
      </c>
      <c r="O47" s="48"/>
      <c r="P47" s="94"/>
      <c r="Q47" s="94"/>
      <c r="R47"/>
    </row>
    <row r="48" spans="1:17" s="5" customFormat="1" ht="18.75" customHeight="1">
      <c r="A48" s="95" t="s">
        <v>36</v>
      </c>
      <c r="B48" s="95"/>
      <c r="C48" s="95"/>
      <c r="D48" s="95"/>
      <c r="E48" s="95"/>
      <c r="F48" s="95"/>
      <c r="G48" s="95"/>
      <c r="H48" s="95"/>
      <c r="I48" s="95"/>
      <c r="J48" s="96">
        <f>J47</f>
        <v>434860246</v>
      </c>
      <c r="K48" s="96"/>
      <c r="L48" s="96">
        <f>L47</f>
        <v>31986551</v>
      </c>
      <c r="M48" s="96"/>
      <c r="N48" s="97">
        <f>N47</f>
        <v>466846797</v>
      </c>
      <c r="O48" s="97"/>
      <c r="P48" s="98"/>
      <c r="Q48" s="98"/>
    </row>
    <row r="49" spans="1:18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90" t="s">
        <v>37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16"/>
      <c r="R50" s="15" t="s">
        <v>33</v>
      </c>
    </row>
    <row r="51" spans="1:18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6" customFormat="1" ht="32.25" customHeight="1">
      <c r="A52" s="91" t="s">
        <v>21</v>
      </c>
      <c r="B52" s="91"/>
      <c r="C52" s="92" t="s">
        <v>38</v>
      </c>
      <c r="D52" s="92"/>
      <c r="E52" s="92"/>
      <c r="F52" s="92"/>
      <c r="G52" s="92"/>
      <c r="H52" s="92"/>
      <c r="I52" s="92"/>
      <c r="J52" s="92"/>
      <c r="K52" s="92"/>
      <c r="L52" s="92"/>
      <c r="M52" s="92" t="s">
        <v>34</v>
      </c>
      <c r="N52" s="92"/>
      <c r="O52" s="92" t="s">
        <v>35</v>
      </c>
      <c r="P52" s="92"/>
      <c r="Q52" s="93" t="s">
        <v>36</v>
      </c>
      <c r="R52" s="93"/>
    </row>
    <row r="53" spans="1:18" s="6" customFormat="1" ht="27.75" customHeight="1">
      <c r="A53" s="76">
        <v>1</v>
      </c>
      <c r="B53" s="76"/>
      <c r="C53" s="89">
        <v>2</v>
      </c>
      <c r="D53" s="89"/>
      <c r="E53" s="89"/>
      <c r="F53" s="89"/>
      <c r="G53" s="89"/>
      <c r="H53" s="89"/>
      <c r="I53" s="89"/>
      <c r="J53" s="89"/>
      <c r="K53" s="89"/>
      <c r="L53" s="89"/>
      <c r="M53" s="89">
        <v>3</v>
      </c>
      <c r="N53" s="89"/>
      <c r="O53" s="89">
        <v>4</v>
      </c>
      <c r="P53" s="89"/>
      <c r="Q53" s="79">
        <v>5</v>
      </c>
      <c r="R53" s="79"/>
    </row>
    <row r="54" spans="1:18" s="5" customFormat="1" ht="30" customHeight="1">
      <c r="A54" s="49">
        <v>1</v>
      </c>
      <c r="B54" s="49"/>
      <c r="C54" s="41" t="s">
        <v>39</v>
      </c>
      <c r="D54" s="41"/>
      <c r="E54" s="41"/>
      <c r="F54" s="41"/>
      <c r="G54" s="41"/>
      <c r="H54" s="41"/>
      <c r="I54" s="41"/>
      <c r="J54" s="41"/>
      <c r="K54" s="41"/>
      <c r="L54" s="41"/>
      <c r="M54" s="48">
        <v>4314800</v>
      </c>
      <c r="N54" s="48"/>
      <c r="O54" s="50"/>
      <c r="P54" s="50"/>
      <c r="Q54" s="48">
        <f>M54+O54</f>
        <v>4314800</v>
      </c>
      <c r="R54" s="48"/>
    </row>
    <row r="55" spans="1:18" s="5" customFormat="1" ht="39" customHeight="1">
      <c r="A55" s="49">
        <v>2</v>
      </c>
      <c r="B55" s="49"/>
      <c r="C55" s="41" t="s">
        <v>40</v>
      </c>
      <c r="D55" s="41"/>
      <c r="E55" s="41"/>
      <c r="F55" s="41"/>
      <c r="G55" s="41"/>
      <c r="H55" s="41"/>
      <c r="I55" s="41"/>
      <c r="J55" s="41"/>
      <c r="K55" s="41"/>
      <c r="L55" s="41"/>
      <c r="M55" s="48">
        <v>303000</v>
      </c>
      <c r="N55" s="48"/>
      <c r="O55" s="50"/>
      <c r="P55" s="50"/>
      <c r="Q55" s="48">
        <f>M55+O55</f>
        <v>303000</v>
      </c>
      <c r="R55" s="48"/>
    </row>
    <row r="56" spans="1:18" s="5" customFormat="1" ht="35.25" customHeight="1">
      <c r="A56" s="49">
        <v>3</v>
      </c>
      <c r="B56" s="49"/>
      <c r="C56" s="41" t="s">
        <v>41</v>
      </c>
      <c r="D56" s="41"/>
      <c r="E56" s="41"/>
      <c r="F56" s="41"/>
      <c r="G56" s="41"/>
      <c r="H56" s="41"/>
      <c r="I56" s="41"/>
      <c r="J56" s="41"/>
      <c r="K56" s="41"/>
      <c r="L56" s="41"/>
      <c r="M56" s="48">
        <f>313469+1081.8+9993</f>
        <v>324543.8</v>
      </c>
      <c r="N56" s="48"/>
      <c r="O56" s="46">
        <v>115241</v>
      </c>
      <c r="P56" s="46"/>
      <c r="Q56" s="48">
        <f>M56+O56</f>
        <v>439784.8</v>
      </c>
      <c r="R56" s="48"/>
    </row>
    <row r="57" spans="1:18" s="5" customFormat="1" ht="35.25" customHeight="1">
      <c r="A57" s="44">
        <v>4</v>
      </c>
      <c r="B57" s="45"/>
      <c r="C57" s="41" t="s">
        <v>83</v>
      </c>
      <c r="D57" s="42"/>
      <c r="E57" s="42"/>
      <c r="F57" s="42"/>
      <c r="G57" s="42"/>
      <c r="H57" s="42"/>
      <c r="I57" s="42"/>
      <c r="J57" s="42"/>
      <c r="K57" s="42"/>
      <c r="L57" s="43"/>
      <c r="M57" s="46">
        <v>52000</v>
      </c>
      <c r="N57" s="47"/>
      <c r="O57" s="46"/>
      <c r="P57" s="47"/>
      <c r="Q57" s="48">
        <f>M57+O57</f>
        <v>52000</v>
      </c>
      <c r="R57" s="48"/>
    </row>
    <row r="58" spans="1:18" ht="21.75" customHeight="1">
      <c r="A58" s="85"/>
      <c r="B58" s="85"/>
      <c r="C58" s="86" t="s">
        <v>36</v>
      </c>
      <c r="D58" s="86"/>
      <c r="E58" s="86"/>
      <c r="F58" s="86"/>
      <c r="G58" s="86"/>
      <c r="H58" s="86"/>
      <c r="I58" s="86"/>
      <c r="J58" s="86"/>
      <c r="K58" s="86"/>
      <c r="L58" s="86"/>
      <c r="M58" s="87">
        <f>SUM(M54:M57)</f>
        <v>4994343.8</v>
      </c>
      <c r="N58" s="87"/>
      <c r="O58" s="87">
        <f>SUM(O54:O57)</f>
        <v>115241</v>
      </c>
      <c r="P58" s="87"/>
      <c r="Q58" s="87">
        <f>SUM(Q54:Q57)</f>
        <v>5109584.8</v>
      </c>
      <c r="R58" s="87"/>
    </row>
    <row r="59" spans="1:18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s="28" customFormat="1" ht="18.75" customHeight="1">
      <c r="A60" s="88" t="s">
        <v>42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1:18" ht="11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35.25" customHeight="1">
      <c r="A62" s="80" t="s">
        <v>21</v>
      </c>
      <c r="B62" s="80"/>
      <c r="C62" s="81" t="s">
        <v>43</v>
      </c>
      <c r="D62" s="81"/>
      <c r="E62" s="81"/>
      <c r="F62" s="81"/>
      <c r="G62" s="81"/>
      <c r="H62" s="81"/>
      <c r="I62" s="19" t="s">
        <v>44</v>
      </c>
      <c r="J62" s="82" t="s">
        <v>45</v>
      </c>
      <c r="K62" s="82"/>
      <c r="L62" s="82"/>
      <c r="M62" s="83" t="s">
        <v>34</v>
      </c>
      <c r="N62" s="83"/>
      <c r="O62" s="83" t="s">
        <v>35</v>
      </c>
      <c r="P62" s="83"/>
      <c r="Q62" s="84" t="s">
        <v>36</v>
      </c>
      <c r="R62" s="84"/>
    </row>
    <row r="63" spans="1:18" s="28" customFormat="1" ht="18.75" customHeight="1">
      <c r="A63" s="76">
        <v>1</v>
      </c>
      <c r="B63" s="76"/>
      <c r="C63" s="77">
        <v>2</v>
      </c>
      <c r="D63" s="77"/>
      <c r="E63" s="77"/>
      <c r="F63" s="77"/>
      <c r="G63" s="77"/>
      <c r="H63" s="77"/>
      <c r="I63" s="29">
        <v>3</v>
      </c>
      <c r="J63" s="77">
        <v>4</v>
      </c>
      <c r="K63" s="77"/>
      <c r="L63" s="77"/>
      <c r="M63" s="78">
        <v>5</v>
      </c>
      <c r="N63" s="78"/>
      <c r="O63" s="78">
        <v>6</v>
      </c>
      <c r="P63" s="78"/>
      <c r="Q63" s="79">
        <v>7</v>
      </c>
      <c r="R63" s="79"/>
    </row>
    <row r="64" spans="1:18" s="7" customFormat="1" ht="18" customHeight="1">
      <c r="A64" s="74">
        <v>1</v>
      </c>
      <c r="B64" s="74"/>
      <c r="C64" s="75" t="s">
        <v>30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1:18" s="7" customFormat="1" ht="20.25" customHeight="1">
      <c r="A65" s="64">
        <v>1</v>
      </c>
      <c r="B65" s="64"/>
      <c r="C65" s="65" t="s">
        <v>46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s="7" customFormat="1" ht="21.75" customHeight="1">
      <c r="A66" s="60"/>
      <c r="B66" s="60"/>
      <c r="C66" s="61" t="s">
        <v>47</v>
      </c>
      <c r="D66" s="61"/>
      <c r="E66" s="61"/>
      <c r="F66" s="61"/>
      <c r="G66" s="61"/>
      <c r="H66" s="61"/>
      <c r="I66" s="20" t="s">
        <v>48</v>
      </c>
      <c r="J66" s="61" t="s">
        <v>49</v>
      </c>
      <c r="K66" s="61"/>
      <c r="L66" s="61"/>
      <c r="M66" s="66">
        <v>54</v>
      </c>
      <c r="N66" s="66"/>
      <c r="O66" s="63"/>
      <c r="P66" s="63"/>
      <c r="Q66" s="66">
        <f>M66+O66</f>
        <v>54</v>
      </c>
      <c r="R66" s="66"/>
    </row>
    <row r="67" spans="1:18" s="7" customFormat="1" ht="20.25" customHeight="1">
      <c r="A67" s="60"/>
      <c r="B67" s="60"/>
      <c r="C67" s="61" t="s">
        <v>50</v>
      </c>
      <c r="D67" s="61"/>
      <c r="E67" s="61"/>
      <c r="F67" s="61"/>
      <c r="G67" s="61"/>
      <c r="H67" s="61"/>
      <c r="I67" s="20" t="s">
        <v>48</v>
      </c>
      <c r="J67" s="61" t="s">
        <v>49</v>
      </c>
      <c r="K67" s="61"/>
      <c r="L67" s="61"/>
      <c r="M67" s="66">
        <v>520</v>
      </c>
      <c r="N67" s="66"/>
      <c r="O67" s="63"/>
      <c r="P67" s="63"/>
      <c r="Q67" s="66">
        <f aca="true" t="shared" si="0" ref="Q67:Q72">M67+O67</f>
        <v>520</v>
      </c>
      <c r="R67" s="66"/>
    </row>
    <row r="68" spans="1:18" s="7" customFormat="1" ht="30" customHeight="1">
      <c r="A68" s="60"/>
      <c r="B68" s="60"/>
      <c r="C68" s="61" t="s">
        <v>51</v>
      </c>
      <c r="D68" s="61"/>
      <c r="E68" s="61"/>
      <c r="F68" s="61"/>
      <c r="G68" s="61"/>
      <c r="H68" s="61"/>
      <c r="I68" s="20" t="s">
        <v>48</v>
      </c>
      <c r="J68" s="61" t="s">
        <v>49</v>
      </c>
      <c r="K68" s="61"/>
      <c r="L68" s="61"/>
      <c r="M68" s="72">
        <v>1134.08</v>
      </c>
      <c r="N68" s="72"/>
      <c r="O68" s="63"/>
      <c r="P68" s="63"/>
      <c r="Q68" s="73">
        <f t="shared" si="0"/>
        <v>1134.08</v>
      </c>
      <c r="R68" s="73"/>
    </row>
    <row r="69" spans="1:18" s="7" customFormat="1" ht="32.25" customHeight="1">
      <c r="A69" s="60"/>
      <c r="B69" s="60"/>
      <c r="C69" s="61" t="s">
        <v>52</v>
      </c>
      <c r="D69" s="61"/>
      <c r="E69" s="61"/>
      <c r="F69" s="61"/>
      <c r="G69" s="61"/>
      <c r="H69" s="61"/>
      <c r="I69" s="20" t="s">
        <v>48</v>
      </c>
      <c r="J69" s="61" t="s">
        <v>49</v>
      </c>
      <c r="K69" s="61"/>
      <c r="L69" s="61"/>
      <c r="M69" s="73">
        <v>351.04</v>
      </c>
      <c r="N69" s="73"/>
      <c r="O69" s="63"/>
      <c r="P69" s="63"/>
      <c r="Q69" s="73">
        <f t="shared" si="0"/>
        <v>351.04</v>
      </c>
      <c r="R69" s="73"/>
    </row>
    <row r="70" spans="1:18" s="7" customFormat="1" ht="18.75" customHeight="1">
      <c r="A70" s="60"/>
      <c r="B70" s="60"/>
      <c r="C70" s="61" t="s">
        <v>53</v>
      </c>
      <c r="D70" s="61"/>
      <c r="E70" s="61"/>
      <c r="F70" s="61"/>
      <c r="G70" s="61"/>
      <c r="H70" s="61"/>
      <c r="I70" s="20" t="s">
        <v>48</v>
      </c>
      <c r="J70" s="61" t="s">
        <v>49</v>
      </c>
      <c r="K70" s="61"/>
      <c r="L70" s="61"/>
      <c r="M70" s="71">
        <v>211.125</v>
      </c>
      <c r="N70" s="71"/>
      <c r="O70" s="63"/>
      <c r="P70" s="63"/>
      <c r="Q70" s="71">
        <f t="shared" si="0"/>
        <v>211.125</v>
      </c>
      <c r="R70" s="71"/>
    </row>
    <row r="71" spans="1:18" s="7" customFormat="1" ht="20.25" customHeight="1">
      <c r="A71" s="60"/>
      <c r="B71" s="60"/>
      <c r="C71" s="61" t="s">
        <v>54</v>
      </c>
      <c r="D71" s="61"/>
      <c r="E71" s="61"/>
      <c r="F71" s="61"/>
      <c r="G71" s="61"/>
      <c r="H71" s="61"/>
      <c r="I71" s="20" t="s">
        <v>48</v>
      </c>
      <c r="J71" s="61" t="s">
        <v>49</v>
      </c>
      <c r="K71" s="61"/>
      <c r="L71" s="61"/>
      <c r="M71" s="72">
        <v>1423.16</v>
      </c>
      <c r="N71" s="72"/>
      <c r="O71" s="63"/>
      <c r="P71" s="63"/>
      <c r="Q71" s="73">
        <f t="shared" si="0"/>
        <v>1423.16</v>
      </c>
      <c r="R71" s="73"/>
    </row>
    <row r="72" spans="1:18" s="7" customFormat="1" ht="18.75" customHeight="1">
      <c r="A72" s="60"/>
      <c r="B72" s="60"/>
      <c r="C72" s="61" t="s">
        <v>55</v>
      </c>
      <c r="D72" s="61"/>
      <c r="E72" s="61"/>
      <c r="F72" s="61"/>
      <c r="G72" s="61"/>
      <c r="H72" s="61"/>
      <c r="I72" s="20" t="s">
        <v>48</v>
      </c>
      <c r="J72" s="61" t="s">
        <v>49</v>
      </c>
      <c r="K72" s="61"/>
      <c r="L72" s="61"/>
      <c r="M72" s="70">
        <f>M68+M69+M70+M71</f>
        <v>3119.4049999999997</v>
      </c>
      <c r="N72" s="70"/>
      <c r="O72" s="63"/>
      <c r="P72" s="63"/>
      <c r="Q72" s="71">
        <f t="shared" si="0"/>
        <v>3119.4049999999997</v>
      </c>
      <c r="R72" s="71"/>
    </row>
    <row r="73" spans="1:18" s="7" customFormat="1" ht="22.5" customHeight="1">
      <c r="A73" s="64">
        <v>2</v>
      </c>
      <c r="B73" s="64"/>
      <c r="C73" s="65" t="s">
        <v>56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s="7" customFormat="1" ht="17.25" customHeight="1">
      <c r="A74" s="60"/>
      <c r="B74" s="60"/>
      <c r="C74" s="61" t="s">
        <v>57</v>
      </c>
      <c r="D74" s="61"/>
      <c r="E74" s="61"/>
      <c r="F74" s="61"/>
      <c r="G74" s="61"/>
      <c r="H74" s="61"/>
      <c r="I74" s="20" t="s">
        <v>48</v>
      </c>
      <c r="J74" s="61" t="s">
        <v>49</v>
      </c>
      <c r="K74" s="61"/>
      <c r="L74" s="61"/>
      <c r="M74" s="67">
        <v>10379</v>
      </c>
      <c r="N74" s="67"/>
      <c r="O74" s="63"/>
      <c r="P74" s="63"/>
      <c r="Q74" s="67">
        <f>M74+O74</f>
        <v>10379</v>
      </c>
      <c r="R74" s="67"/>
    </row>
    <row r="75" spans="1:18" s="7" customFormat="1" ht="21.75" customHeight="1">
      <c r="A75" s="60"/>
      <c r="B75" s="60"/>
      <c r="C75" s="61" t="s">
        <v>58</v>
      </c>
      <c r="D75" s="61"/>
      <c r="E75" s="61"/>
      <c r="F75" s="61"/>
      <c r="G75" s="61"/>
      <c r="H75" s="61"/>
      <c r="I75" s="20" t="s">
        <v>48</v>
      </c>
      <c r="J75" s="61" t="s">
        <v>49</v>
      </c>
      <c r="K75" s="61"/>
      <c r="L75" s="61"/>
      <c r="M75" s="67">
        <v>15593</v>
      </c>
      <c r="N75" s="67"/>
      <c r="O75" s="63"/>
      <c r="P75" s="63"/>
      <c r="Q75" s="67">
        <f>M75+O75</f>
        <v>15593</v>
      </c>
      <c r="R75" s="67"/>
    </row>
    <row r="76" spans="1:18" s="7" customFormat="1" ht="20.25" customHeight="1">
      <c r="A76" s="64">
        <v>3</v>
      </c>
      <c r="B76" s="64"/>
      <c r="C76" s="65" t="s">
        <v>59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spans="1:18" s="7" customFormat="1" ht="18" customHeight="1">
      <c r="A77" s="60"/>
      <c r="B77" s="60"/>
      <c r="C77" s="69" t="s">
        <v>60</v>
      </c>
      <c r="D77" s="69"/>
      <c r="E77" s="69"/>
      <c r="F77" s="69"/>
      <c r="G77" s="69"/>
      <c r="H77" s="69"/>
      <c r="I77" s="21" t="s">
        <v>61</v>
      </c>
      <c r="J77" s="69" t="s">
        <v>49</v>
      </c>
      <c r="K77" s="69"/>
      <c r="L77" s="69"/>
      <c r="M77" s="68">
        <f>J47/M74</f>
        <v>41898.0870989498</v>
      </c>
      <c r="N77" s="68"/>
      <c r="O77" s="68">
        <f>L47/M74</f>
        <v>3081.8528759996148</v>
      </c>
      <c r="P77" s="68"/>
      <c r="Q77" s="68">
        <f>M77+O77</f>
        <v>44979.93997494941</v>
      </c>
      <c r="R77" s="68"/>
    </row>
    <row r="78" spans="1:18" s="7" customFormat="1" ht="18.75" customHeight="1">
      <c r="A78" s="60"/>
      <c r="B78" s="60"/>
      <c r="C78" s="61" t="s">
        <v>62</v>
      </c>
      <c r="D78" s="61"/>
      <c r="E78" s="61"/>
      <c r="F78" s="61"/>
      <c r="G78" s="61"/>
      <c r="H78" s="61"/>
      <c r="I78" s="20" t="s">
        <v>63</v>
      </c>
      <c r="J78" s="61" t="s">
        <v>64</v>
      </c>
      <c r="K78" s="61"/>
      <c r="L78" s="61"/>
      <c r="M78" s="67">
        <v>1629195</v>
      </c>
      <c r="N78" s="67"/>
      <c r="O78" s="63"/>
      <c r="P78" s="63"/>
      <c r="Q78" s="68">
        <f>M78+O78</f>
        <v>1629195</v>
      </c>
      <c r="R78" s="68"/>
    </row>
    <row r="79" spans="1:18" s="7" customFormat="1" ht="16.5" customHeight="1">
      <c r="A79" s="64">
        <v>4</v>
      </c>
      <c r="B79" s="64"/>
      <c r="C79" s="65" t="s">
        <v>65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</row>
    <row r="80" spans="1:18" s="7" customFormat="1" ht="16.5" customHeight="1">
      <c r="A80" s="60"/>
      <c r="B80" s="60"/>
      <c r="C80" s="61" t="s">
        <v>66</v>
      </c>
      <c r="D80" s="61"/>
      <c r="E80" s="61"/>
      <c r="F80" s="61"/>
      <c r="G80" s="61"/>
      <c r="H80" s="61"/>
      <c r="I80" s="20" t="s">
        <v>63</v>
      </c>
      <c r="J80" s="61" t="s">
        <v>64</v>
      </c>
      <c r="K80" s="61"/>
      <c r="L80" s="61"/>
      <c r="M80" s="66">
        <v>153</v>
      </c>
      <c r="N80" s="66"/>
      <c r="O80" s="63"/>
      <c r="P80" s="63"/>
      <c r="Q80" s="66">
        <f>M80+O80</f>
        <v>153</v>
      </c>
      <c r="R80" s="66"/>
    </row>
    <row r="81" spans="1:18" s="7" customFormat="1" ht="20.25" customHeight="1">
      <c r="A81" s="60"/>
      <c r="B81" s="60"/>
      <c r="C81" s="61" t="s">
        <v>67</v>
      </c>
      <c r="D81" s="61"/>
      <c r="E81" s="61"/>
      <c r="F81" s="61"/>
      <c r="G81" s="61"/>
      <c r="H81" s="61"/>
      <c r="I81" s="20" t="s">
        <v>68</v>
      </c>
      <c r="J81" s="61" t="s">
        <v>49</v>
      </c>
      <c r="K81" s="61"/>
      <c r="L81" s="61"/>
      <c r="M81" s="62">
        <f>M74/M75*100</f>
        <v>66.56191880972231</v>
      </c>
      <c r="N81" s="62"/>
      <c r="O81" s="63"/>
      <c r="P81" s="63"/>
      <c r="Q81" s="62">
        <f>M81+O81</f>
        <v>66.56191880972231</v>
      </c>
      <c r="R81" s="62"/>
    </row>
    <row r="83" spans="1:18" ht="30.75" customHeight="1">
      <c r="A83"/>
      <c r="B83" s="59" t="s">
        <v>69</v>
      </c>
      <c r="C83" s="59"/>
      <c r="D83" s="59"/>
      <c r="E83" s="59"/>
      <c r="F83" s="16"/>
      <c r="G83" s="14"/>
      <c r="H83" s="16"/>
      <c r="I83" s="16"/>
      <c r="J83" s="16"/>
      <c r="K83" s="16"/>
      <c r="L83" s="16"/>
      <c r="M83" s="57" t="s">
        <v>70</v>
      </c>
      <c r="N83" s="57"/>
      <c r="O83" s="57"/>
      <c r="P83"/>
      <c r="Q83"/>
      <c r="R83"/>
    </row>
    <row r="84" spans="7:15" s="1" customFormat="1" ht="3.75" customHeight="1">
      <c r="G84" s="8"/>
      <c r="H84" s="9"/>
      <c r="I84" s="9"/>
      <c r="M84" s="8"/>
      <c r="N84" s="8"/>
      <c r="O84" s="8"/>
    </row>
    <row r="85" s="1" customFormat="1" ht="3.75" customHeight="1"/>
    <row r="86" spans="1:18" ht="11.25" customHeight="1">
      <c r="A86"/>
      <c r="B86"/>
      <c r="C86"/>
      <c r="D86"/>
      <c r="E86"/>
      <c r="F86"/>
      <c r="G86" s="52" t="s">
        <v>71</v>
      </c>
      <c r="H86" s="52"/>
      <c r="I86" s="52"/>
      <c r="J86"/>
      <c r="K86"/>
      <c r="L86"/>
      <c r="M86" s="52"/>
      <c r="N86" s="52"/>
      <c r="O86" s="52"/>
      <c r="P86"/>
      <c r="Q86"/>
      <c r="R86"/>
    </row>
    <row r="87" spans="1:18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 customHeight="1">
      <c r="A88"/>
      <c r="B88" s="58" t="s">
        <v>72</v>
      </c>
      <c r="C88" s="5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="3" customFormat="1" ht="12" customHeight="1"/>
    <row r="91" spans="1:18" ht="24.75" customHeight="1">
      <c r="A91"/>
      <c r="B91" s="59" t="s">
        <v>73</v>
      </c>
      <c r="C91" s="59"/>
      <c r="D91" s="59"/>
      <c r="E91" s="59"/>
      <c r="F91" s="16"/>
      <c r="G91" s="14"/>
      <c r="H91" s="16"/>
      <c r="I91" s="16"/>
      <c r="J91" s="16"/>
      <c r="K91" s="16"/>
      <c r="L91" s="16"/>
      <c r="M91" s="57" t="s">
        <v>74</v>
      </c>
      <c r="N91" s="57"/>
      <c r="O91" s="57"/>
      <c r="P91"/>
      <c r="Q91"/>
      <c r="R91"/>
    </row>
    <row r="92" spans="7:15" s="1" customFormat="1" ht="3.75" customHeight="1">
      <c r="G92" s="8"/>
      <c r="H92" s="9"/>
      <c r="I92" s="9"/>
      <c r="M92" s="8"/>
      <c r="N92" s="8"/>
      <c r="O92" s="8"/>
    </row>
    <row r="93" s="1" customFormat="1" ht="3.75" customHeight="1"/>
    <row r="94" spans="1:18" ht="11.25" customHeight="1">
      <c r="A94"/>
      <c r="B94"/>
      <c r="C94"/>
      <c r="D94"/>
      <c r="E94"/>
      <c r="F94"/>
      <c r="G94" s="52" t="s">
        <v>71</v>
      </c>
      <c r="H94" s="52"/>
      <c r="I94" s="52"/>
      <c r="J94"/>
      <c r="K94"/>
      <c r="L94"/>
      <c r="M94" s="52"/>
      <c r="N94" s="52"/>
      <c r="O94" s="52"/>
      <c r="P94"/>
      <c r="Q94"/>
      <c r="R94"/>
    </row>
    <row r="96" spans="1:18" ht="12" customHeight="1">
      <c r="A96"/>
      <c r="B96" s="53" t="s">
        <v>75</v>
      </c>
      <c r="C96" s="53"/>
      <c r="D96" s="53"/>
      <c r="E96" s="54"/>
      <c r="F96" s="54"/>
      <c r="G96"/>
      <c r="H96"/>
      <c r="I96"/>
      <c r="J96"/>
      <c r="K96"/>
      <c r="L96"/>
      <c r="M96"/>
      <c r="N96"/>
      <c r="O96"/>
      <c r="P96"/>
      <c r="Q96"/>
      <c r="R96"/>
    </row>
    <row r="98" spans="1:18" ht="12" customHeight="1">
      <c r="A98"/>
      <c r="B98"/>
      <c r="C98" s="10" t="s">
        <v>76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101" spans="2:7" s="11" customFormat="1" ht="8.25" customHeight="1">
      <c r="B101" s="55"/>
      <c r="C101" s="55"/>
      <c r="D101" s="55"/>
      <c r="F101" s="56"/>
      <c r="G101" s="56"/>
    </row>
    <row r="102" spans="1:18" ht="11.25" customHeight="1">
      <c r="A102"/>
      <c r="B102" s="12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/>
      <c r="N102"/>
      <c r="O102"/>
      <c r="P102"/>
      <c r="Q102"/>
      <c r="R102"/>
    </row>
  </sheetData>
  <sheetProtection/>
  <mergeCells count="221">
    <mergeCell ref="N1:R1"/>
    <mergeCell ref="N2:R2"/>
    <mergeCell ref="N3:R3"/>
    <mergeCell ref="N4:R4"/>
    <mergeCell ref="N6:R6"/>
    <mergeCell ref="N8:S8"/>
    <mergeCell ref="A13:Q13"/>
    <mergeCell ref="A14:Q14"/>
    <mergeCell ref="B18:C18"/>
    <mergeCell ref="E18:M18"/>
    <mergeCell ref="P18:Q18"/>
    <mergeCell ref="N9:S9"/>
    <mergeCell ref="N11:R11"/>
    <mergeCell ref="B19:C19"/>
    <mergeCell ref="E19:M19"/>
    <mergeCell ref="P19:Q19"/>
    <mergeCell ref="B20:C20"/>
    <mergeCell ref="E20:M20"/>
    <mergeCell ref="P20:Q20"/>
    <mergeCell ref="B21:C21"/>
    <mergeCell ref="E21:M21"/>
    <mergeCell ref="P21:Q21"/>
    <mergeCell ref="B22:C22"/>
    <mergeCell ref="E22:F22"/>
    <mergeCell ref="H22:I22"/>
    <mergeCell ref="K22:N22"/>
    <mergeCell ref="P22:Q22"/>
    <mergeCell ref="B23:C23"/>
    <mergeCell ref="E23:F23"/>
    <mergeCell ref="H23:I23"/>
    <mergeCell ref="K23:N23"/>
    <mergeCell ref="P23:Q23"/>
    <mergeCell ref="B26:Q26"/>
    <mergeCell ref="B29:Q29"/>
    <mergeCell ref="A31:B31"/>
    <mergeCell ref="C31:Q31"/>
    <mergeCell ref="B27:S27"/>
    <mergeCell ref="B24:S24"/>
    <mergeCell ref="A32:B32"/>
    <mergeCell ref="C32:Q32"/>
    <mergeCell ref="B28:S28"/>
    <mergeCell ref="B34:Q34"/>
    <mergeCell ref="B35:Q35"/>
    <mergeCell ref="B37:Q37"/>
    <mergeCell ref="A39:B39"/>
    <mergeCell ref="C39:Q39"/>
    <mergeCell ref="A40:B40"/>
    <mergeCell ref="C40:Q40"/>
    <mergeCell ref="B42:M42"/>
    <mergeCell ref="A44:B45"/>
    <mergeCell ref="C44:I45"/>
    <mergeCell ref="J44:K45"/>
    <mergeCell ref="L44:M45"/>
    <mergeCell ref="N44:O45"/>
    <mergeCell ref="A46:B46"/>
    <mergeCell ref="C46:I46"/>
    <mergeCell ref="J46:K46"/>
    <mergeCell ref="L46:M46"/>
    <mergeCell ref="N46:O46"/>
    <mergeCell ref="A47:B47"/>
    <mergeCell ref="C47:I47"/>
    <mergeCell ref="J47:K47"/>
    <mergeCell ref="L47:M47"/>
    <mergeCell ref="N47:O47"/>
    <mergeCell ref="Q52:R52"/>
    <mergeCell ref="P47:Q47"/>
    <mergeCell ref="A48:I48"/>
    <mergeCell ref="J48:K48"/>
    <mergeCell ref="L48:M48"/>
    <mergeCell ref="N48:O48"/>
    <mergeCell ref="P48:Q48"/>
    <mergeCell ref="A54:B54"/>
    <mergeCell ref="C54:L54"/>
    <mergeCell ref="M54:N54"/>
    <mergeCell ref="O54:P54"/>
    <mergeCell ref="Q54:R54"/>
    <mergeCell ref="A50:P50"/>
    <mergeCell ref="A52:B52"/>
    <mergeCell ref="C52:L52"/>
    <mergeCell ref="M52:N52"/>
    <mergeCell ref="O52:P52"/>
    <mergeCell ref="A56:B56"/>
    <mergeCell ref="C56:L56"/>
    <mergeCell ref="M56:N56"/>
    <mergeCell ref="O56:P56"/>
    <mergeCell ref="Q56:R56"/>
    <mergeCell ref="A53:B53"/>
    <mergeCell ref="C53:L53"/>
    <mergeCell ref="M53:N53"/>
    <mergeCell ref="O53:P53"/>
    <mergeCell ref="Q53:R53"/>
    <mergeCell ref="A58:B58"/>
    <mergeCell ref="C58:L58"/>
    <mergeCell ref="M58:N58"/>
    <mergeCell ref="O58:P58"/>
    <mergeCell ref="Q58:R58"/>
    <mergeCell ref="A60:R60"/>
    <mergeCell ref="A62:B62"/>
    <mergeCell ref="C62:H62"/>
    <mergeCell ref="J62:L62"/>
    <mergeCell ref="M62:N62"/>
    <mergeCell ref="O62:P62"/>
    <mergeCell ref="Q62:R62"/>
    <mergeCell ref="A63:B63"/>
    <mergeCell ref="C63:H63"/>
    <mergeCell ref="J63:L63"/>
    <mergeCell ref="M63:N63"/>
    <mergeCell ref="O63:P63"/>
    <mergeCell ref="Q63:R63"/>
    <mergeCell ref="A64:B64"/>
    <mergeCell ref="C64:R64"/>
    <mergeCell ref="A65:B65"/>
    <mergeCell ref="C65:R65"/>
    <mergeCell ref="A66:B66"/>
    <mergeCell ref="C66:H66"/>
    <mergeCell ref="J66:L66"/>
    <mergeCell ref="M66:N66"/>
    <mergeCell ref="O66:P66"/>
    <mergeCell ref="Q66:R66"/>
    <mergeCell ref="A67:B67"/>
    <mergeCell ref="C67:H67"/>
    <mergeCell ref="J67:L67"/>
    <mergeCell ref="M67:N67"/>
    <mergeCell ref="O67:P67"/>
    <mergeCell ref="Q67:R67"/>
    <mergeCell ref="A68:B68"/>
    <mergeCell ref="C68:H68"/>
    <mergeCell ref="J68:L68"/>
    <mergeCell ref="M68:N68"/>
    <mergeCell ref="O68:P68"/>
    <mergeCell ref="Q68:R68"/>
    <mergeCell ref="A69:B69"/>
    <mergeCell ref="C69:H69"/>
    <mergeCell ref="J69:L69"/>
    <mergeCell ref="M69:N69"/>
    <mergeCell ref="O69:P69"/>
    <mergeCell ref="Q69:R69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A72:B72"/>
    <mergeCell ref="C72:H72"/>
    <mergeCell ref="J72:L72"/>
    <mergeCell ref="M72:N72"/>
    <mergeCell ref="O72:P72"/>
    <mergeCell ref="Q72:R72"/>
    <mergeCell ref="A73:B73"/>
    <mergeCell ref="C73:R73"/>
    <mergeCell ref="A74:B74"/>
    <mergeCell ref="C74:H74"/>
    <mergeCell ref="J74:L74"/>
    <mergeCell ref="M74:N74"/>
    <mergeCell ref="O74:P74"/>
    <mergeCell ref="Q74:R74"/>
    <mergeCell ref="A75:B75"/>
    <mergeCell ref="C75:H75"/>
    <mergeCell ref="J75:L75"/>
    <mergeCell ref="M75:N75"/>
    <mergeCell ref="O75:P75"/>
    <mergeCell ref="Q75:R75"/>
    <mergeCell ref="A76:B76"/>
    <mergeCell ref="C76:R76"/>
    <mergeCell ref="A77:B77"/>
    <mergeCell ref="C77:H77"/>
    <mergeCell ref="J77:L77"/>
    <mergeCell ref="M77:N77"/>
    <mergeCell ref="O77:P77"/>
    <mergeCell ref="Q77:R77"/>
    <mergeCell ref="A78:B78"/>
    <mergeCell ref="C78:H78"/>
    <mergeCell ref="J78:L78"/>
    <mergeCell ref="M78:N78"/>
    <mergeCell ref="O78:P78"/>
    <mergeCell ref="Q78:R78"/>
    <mergeCell ref="A79:B79"/>
    <mergeCell ref="C79:R79"/>
    <mergeCell ref="A80:B80"/>
    <mergeCell ref="C80:H80"/>
    <mergeCell ref="J80:L80"/>
    <mergeCell ref="M80:N80"/>
    <mergeCell ref="O80:P80"/>
    <mergeCell ref="Q80:R80"/>
    <mergeCell ref="A81:B81"/>
    <mergeCell ref="C81:H81"/>
    <mergeCell ref="J81:L81"/>
    <mergeCell ref="M81:N81"/>
    <mergeCell ref="O81:P81"/>
    <mergeCell ref="Q81:R81"/>
    <mergeCell ref="M83:O83"/>
    <mergeCell ref="G86:I86"/>
    <mergeCell ref="M86:O86"/>
    <mergeCell ref="B88:C88"/>
    <mergeCell ref="B91:E91"/>
    <mergeCell ref="M91:O91"/>
    <mergeCell ref="B83:E83"/>
    <mergeCell ref="C102:L102"/>
    <mergeCell ref="G94:I94"/>
    <mergeCell ref="M94:O94"/>
    <mergeCell ref="B96:D96"/>
    <mergeCell ref="E96:F96"/>
    <mergeCell ref="B101:D101"/>
    <mergeCell ref="F101:G101"/>
    <mergeCell ref="C57:L57"/>
    <mergeCell ref="A57:B57"/>
    <mergeCell ref="M57:N57"/>
    <mergeCell ref="O57:P57"/>
    <mergeCell ref="Q57:R57"/>
    <mergeCell ref="A55:B55"/>
    <mergeCell ref="C55:L55"/>
    <mergeCell ref="M55:N55"/>
    <mergeCell ref="O55:P55"/>
    <mergeCell ref="Q55:R55"/>
  </mergeCells>
  <printOptions/>
  <pageMargins left="0.3937007874015748" right="0.19" top="0.3937007874015748" bottom="0.3937007874015748" header="0.3937007874015748" footer="0.3937007874015748"/>
  <pageSetup fitToHeight="0" horizontalDpi="600" verticalDpi="600" orientation="landscape" pageOrder="overThenDown" paperSize="9" scale="85" r:id="rId1"/>
  <rowBreaks count="3" manualBreakCount="3">
    <brk id="27" max="18" man="1"/>
    <brk id="41" max="18" man="1"/>
    <brk id="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2021-10-08T12:59:00Z</cp:lastPrinted>
  <dcterms:created xsi:type="dcterms:W3CDTF">2021-03-05T13:45:20Z</dcterms:created>
  <dcterms:modified xsi:type="dcterms:W3CDTF">2021-10-08T12:59:04Z</dcterms:modified>
  <cp:category/>
  <cp:version/>
  <cp:contentType/>
  <cp:contentStatus/>
  <cp:revision>1</cp:revision>
</cp:coreProperties>
</file>