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'TDSheet'!$A$1:$Q$95</definedName>
  </definedNames>
  <calcPr fullCalcOnLoad="1" refMode="R1C1"/>
</workbook>
</file>

<file path=xl/sharedStrings.xml><?xml version="1.0" encoding="utf-8"?>
<sst xmlns="http://schemas.openxmlformats.org/spreadsheetml/2006/main" count="243" uniqueCount="135">
  <si>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</si>
  <si>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</si>
  <si>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</si>
  <si>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</si>
  <si>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ПАСПОРТ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</si>
  <si>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</si>
  <si>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</si>
  <si>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</si>
  <si>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</si>
  <si>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</si>
  <si>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</si>
  <si>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</si>
  <si>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</si>
  <si>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</si>
  <si>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</si>
  <si>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</si>
  <si>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</si>
  <si>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</si>
  <si>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</si>
  <si>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</si>
  <si>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</si>
  <si>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</si>
  <si>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</si>
  <si>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</si>
  <si>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</si>
  <si>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</si>
  <si>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</si>
  <si>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</si>
  <si>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Начальник фінансового управління Чернігівської міської ради</t>
  </si>
  <si>
    <t>Розрахунок</t>
  </si>
  <si>
    <t>О. Ю. Лисенко</t>
  </si>
  <si>
    <t>Завдання</t>
  </si>
  <si>
    <t>у тому числі бюджет розвитку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</si>
  <si>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</si>
  <si>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</si>
  <si>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</si>
  <si>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</si>
  <si>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</si>
  <si>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</si>
  <si>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6</t>
  </si>
  <si>
    <t>(грн)</t>
  </si>
  <si>
    <t>0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</si>
  <si>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</si>
  <si>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</si>
  <si>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</si>
  <si>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</si>
  <si>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</si>
  <si>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</si>
  <si>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ПОГОДЖЕНО:</t>
  </si>
  <si>
    <t>(у редакції наказу Міністерства фінансів України від 29.12.2018 року № 1209)</t>
  </si>
  <si>
    <t>(найменування головного розпорядника коштів місцевого бюджету)</t>
  </si>
  <si>
    <t>Фінансове управління Чернігівської міської ради</t>
  </si>
  <si>
    <t>М. П.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</si>
  <si>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</si>
  <si>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</si>
  <si>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Інші заходи у сфері засобів масової інформації</t>
  </si>
  <si>
    <t>Забезпечення розвитку демократичного, громадянського суспільства, сприяння дієвому контролю громади за діяльністю органів місцевого самоврядування шляхом оперативного одержання, збирання, створення, поширення, використання і зберігання інформації про діяльність Чернігівського міського голови, депутатських фракцій Чернігівської міської ради, її виконавчих органів для задоволення інформаційних потреб громадян та юридичних осіб</t>
  </si>
  <si>
    <t>Висвітлення діяльності  органів місцевого самоврядування м. Чернігова у друкованих засобах масової інформації</t>
  </si>
  <si>
    <t>Кошторис</t>
  </si>
  <si>
    <t>см.кв.</t>
  </si>
  <si>
    <t>середня вартість одиниці друкованої площі</t>
  </si>
  <si>
    <t>відсоток фінансової підтримки на висвітлення діяльності органів місцевого самоврядування м. Чернігова</t>
  </si>
  <si>
    <t>кількість веб-порталів, які будуть висвітлювати діяльність органів місцевого самоврядування м. Чернігова</t>
  </si>
  <si>
    <t>секунда</t>
  </si>
  <si>
    <t>сторінка</t>
  </si>
  <si>
    <t>кількість інформаційного матеріалу на веб-порталах, де буде здійснюватись висвітлення діяльності органів місцевого самоврядування м. Чернігова</t>
  </si>
  <si>
    <t>середня вартість одиниці ефіру</t>
  </si>
  <si>
    <t>середня вартість одиниці інформаційного матеріалу на веб-порталі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</si>
  <si>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</si>
  <si>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</si>
  <si>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</si>
  <si>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</si>
  <si>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</si>
  <si>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>бюджетної програми місцевого бюджету на 2020 рік</t>
  </si>
  <si>
    <t>(код за ЄДРПОУ)</t>
  </si>
  <si>
    <t>код Типової програмної класифікації видатків та кредитування місцевого бюджету)</t>
  </si>
  <si>
    <t>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</si>
  <si>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</si>
  <si>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код бюджету</t>
  </si>
  <si>
    <t>(код Програмної  класифікації видатків та кредитування місцевого бюджету)</t>
  </si>
  <si>
    <t>04062015</t>
  </si>
  <si>
    <t>0218420</t>
  </si>
  <si>
    <t>0200000</t>
  </si>
  <si>
    <t>0210000</t>
  </si>
  <si>
    <t>0830</t>
  </si>
  <si>
    <t>Видатки на висвітлення діяльності органів місцевого самоврядування м.Чернігова в друкованих ЗМІ</t>
  </si>
  <si>
    <t>кількість друкованих засобів масової інформації , які будуть висвітлювати діяльність органів місцевого самоврядування м.Чернігова</t>
  </si>
  <si>
    <t>кількість друкованої площі, на якій буде здійснюватись висвітлення діяльності органів місцевого самоврядування м.Чернігова</t>
  </si>
  <si>
    <t>Висвітлення діяльності органів місцевого самоврядування  м. Чернігова через розміщення інформаційних матеріалів в ефірі радіостанцій</t>
  </si>
  <si>
    <t>Видатки на висвітлення діяльності органів місцевого самоврядування м.Чернігова в ефірах радіостанцій</t>
  </si>
  <si>
    <t>кількість радіостанцій, які будуть висвітлювати діяльності органів місцевого самоврядування м.Чернігова</t>
  </si>
  <si>
    <t>кількість одиниць ефіру, на якому буде здійснюватись висвітлення діяльності органів місцевого самоврядування м.Чернігова</t>
  </si>
  <si>
    <t>видатки на висвітлення діяльності органів місцевого самоврядування м.Чернігова в ефірах радіостанцій</t>
  </si>
  <si>
    <t>видатки на висвітлення діяльності органів місцевого самоврядування м.Чернігова в друкованих ЗМІ</t>
  </si>
  <si>
    <t>Висвітлення діяльності органів місцевого самоврядування  м. Чернігова через Інтернет</t>
  </si>
  <si>
    <t>Видатки на висвітлення інформаційних матеріалів через Інтернет</t>
  </si>
  <si>
    <t>1.1</t>
  </si>
  <si>
    <t>1.1.1</t>
  </si>
  <si>
    <t>1.2</t>
  </si>
  <si>
    <t>1.2.1</t>
  </si>
  <si>
    <t>1.2.2</t>
  </si>
  <si>
    <t>1.3</t>
  </si>
  <si>
    <t>1.3.1</t>
  </si>
  <si>
    <t>2</t>
  </si>
  <si>
    <t>2.1</t>
  </si>
  <si>
    <t>2.1.1</t>
  </si>
  <si>
    <t>2.2</t>
  </si>
  <si>
    <t>2.2.1</t>
  </si>
  <si>
    <t>2.2.2</t>
  </si>
  <si>
    <t>2.3</t>
  </si>
  <si>
    <t>2.3.1</t>
  </si>
  <si>
    <t>3.1</t>
  </si>
  <si>
    <t>3.1.1</t>
  </si>
  <si>
    <t>3.2</t>
  </si>
  <si>
    <t>3.2.1</t>
  </si>
  <si>
    <t>3.2.2</t>
  </si>
  <si>
    <t>3.3</t>
  </si>
  <si>
    <t>3.3.1</t>
  </si>
  <si>
    <t>4.1</t>
  </si>
  <si>
    <t>Обсяг бюджетних призначень/бюджетних асигнувань  -   684 000 гривень, у тому числі загального фонду -  684 000 гривень та спеціального фонду - 0 гривень</t>
  </si>
  <si>
    <t>(код Програмної класифікації видатків та кредитування місцевого бюджету)</t>
  </si>
  <si>
    <t xml:space="preserve">Здійснення комплексу заходів направлених на висвітлення діяльності органів місцевого саморядування м.Чернігова </t>
  </si>
  <si>
    <t>Висвітлення діяльності органів місцевого самоврядування м.Чернігова у друкованих засобах масової інформації</t>
  </si>
  <si>
    <t>Висвітлення діяльності органів місцевого самоврядування м.Чернігова через розміщення інформаційних матеріалів в ефірі радіостанцій</t>
  </si>
  <si>
    <t>Висвітлення інформаційних матеріалів органів місцевого самоврядування м.Чернігов через веб-портали</t>
  </si>
  <si>
    <t>Програма висвітлення діяльності органів місцевого самоврядування м. Чернігова на 2019-2020 роки</t>
  </si>
  <si>
    <t>7410100000</t>
  </si>
  <si>
    <t>Оприлюднення в друкованих ЗМІ , в ефірах радіостанцій та на веб-порталах актів органів та посадових осіб місцевого самоврядування ( нормативно-правових та індивідуально</t>
  </si>
  <si>
    <t xml:space="preserve"> правових актів), статистичних даних про соціально-економічний розвиток міста,поширення інформаційних повідомлень про діяльність Чернігівського міського голови, Чернігівської міської ради, її </t>
  </si>
  <si>
    <t xml:space="preserve"> виконавчих органів, створення офіційних, звітних, довідкових, святкових, новинних матеріалів та опублікування щоквартальних звітів, повідомлень про діяльність депутатських фракцій.</t>
  </si>
  <si>
    <t>Дата 21.01.2020</t>
  </si>
  <si>
    <t>Розпорядження міського голови від 21.01.2020 р. № 14-р</t>
  </si>
  <si>
    <t xml:space="preserve">1.Конституція України (Закон від 28.06.1996 № 254 / 96) ;
2.Бюджетний кодекс України ( Закон від 08.07.2010 № 2456-VI); 
3.Закон України "Про порядок висвітлення діяльності органів державної влади та органів місцевого самоврядування в Україні засобами масової інформації" від 23.09.1997р. № 539/97-ВР
4.Наказ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бюджетів"зі змінами;
5.Наказ Міністерства фінансів України від 20.09.2017 р. № 793" Про затвердження складових програмної класифікації видатків та кредитування місцевих бюджетів" ( зі змінами);
6.Наказ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змінами);
7.Наказ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                                                                                                                                                                            8. Рішення міської ради від 28 листопада 2019 року № 48/VII-25 "Про міський бюджет м. Чернігова на 2020 рік" зі змінами і доповненнями (49/VII-14);                                                                                                                                                                                                                                                             9.Рішення міської ради від 29 листопада 2018 року №36/VII-6 "Про Програму висвітлення діяльності органів місцевого самоврядування м. Чернігова на 2019-2020 роки";                                                                                                               
</t>
  </si>
  <si>
    <t>Заступник міського голови -     керуючий справами виконкому</t>
  </si>
  <si>
    <t>С. І. Фесенко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</si>
</sst>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0&quot;    &quot;"/>
    <numFmt numFmtId="174" formatCode="0.000"/>
    <numFmt numFmtId="175" formatCode="0.0"/>
    <numFmt numFmtId="176" formatCode="#,##0.000\ &quot;₽&quot;"/>
    <numFmt numFmtId="177" formatCode="#,##0.000\ _₽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\ &quot;₽&quot;"/>
    <numFmt numFmtId="184" formatCode="#,##0\ _₽"/>
  </numFmts>
  <fonts count="30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2" fillId="21" borderId="7" applyNumberFormat="0" applyAlignment="0" applyProtection="0"/>
    <xf numFmtId="0" fontId="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1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0" fontId="12" fillId="0" borderId="15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" fontId="8" fillId="0" borderId="13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49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11" fillId="0" borderId="0" xfId="0" applyNumberFormat="1" applyFont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1" fillId="0" borderId="12" xfId="0" applyNumberFormat="1" applyFont="1" applyFill="1" applyBorder="1" applyAlignment="1">
      <alignment horizontal="left" wrapText="1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84" fontId="0" fillId="0" borderId="13" xfId="0" applyNumberFormat="1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right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left" wrapText="1"/>
    </xf>
    <xf numFmtId="1" fontId="0" fillId="0" borderId="14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wrapText="1"/>
    </xf>
    <xf numFmtId="173" fontId="4" fillId="0" borderId="12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Fill="1" applyAlignment="1">
      <alignment horizontal="left" vertical="justify" wrapText="1"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184" fontId="0" fillId="0" borderId="13" xfId="0" applyNumberFormat="1" applyFont="1" applyFill="1" applyBorder="1" applyAlignment="1">
      <alignment horizontal="center"/>
    </xf>
    <xf numFmtId="184" fontId="0" fillId="0" borderId="14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84" fontId="0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left"/>
    </xf>
    <xf numFmtId="0" fontId="0" fillId="0" borderId="23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 wrapText="1"/>
    </xf>
    <xf numFmtId="1" fontId="0" fillId="0" borderId="27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left" wrapText="1"/>
    </xf>
    <xf numFmtId="0" fontId="29" fillId="0" borderId="0" xfId="0" applyNumberFormat="1" applyFont="1" applyAlignment="1">
      <alignment horizontal="left" wrapText="1"/>
    </xf>
    <xf numFmtId="0" fontId="0" fillId="0" borderId="12" xfId="0" applyBorder="1" applyAlignment="1">
      <alignment/>
    </xf>
    <xf numFmtId="0" fontId="29" fillId="0" borderId="12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5"/>
  <sheetViews>
    <sheetView tabSelected="1" view="pageBreakPreview" zoomScaleSheetLayoutView="100" workbookViewId="0" topLeftCell="A1">
      <selection activeCell="A88" sqref="A88:Q89"/>
    </sheetView>
  </sheetViews>
  <sheetFormatPr defaultColWidth="10.66015625" defaultRowHeight="11.25"/>
  <cols>
    <col min="1" max="1" width="3.5" style="1" customWidth="1"/>
    <col min="2" max="2" width="5.5" style="1" customWidth="1"/>
    <col min="3" max="3" width="12.33203125" style="1" customWidth="1"/>
    <col min="4" max="4" width="17.16015625" style="1" customWidth="1"/>
    <col min="5" max="5" width="11.33203125" style="1" customWidth="1"/>
    <col min="6" max="6" width="14.33203125" style="1" customWidth="1"/>
    <col min="7" max="7" width="1.66796875" style="1" customWidth="1"/>
    <col min="8" max="8" width="13.66015625" style="1" customWidth="1"/>
    <col min="9" max="9" width="12.5" style="1" customWidth="1"/>
    <col min="10" max="10" width="9.83203125" style="1" customWidth="1"/>
    <col min="11" max="11" width="7.33203125" style="1" customWidth="1"/>
    <col min="12" max="12" width="8.5" style="1" customWidth="1"/>
    <col min="13" max="14" width="11.33203125" style="1" customWidth="1"/>
    <col min="15" max="15" width="7" style="1" customWidth="1"/>
    <col min="16" max="16" width="18.83203125" style="1" customWidth="1"/>
    <col min="17" max="17" width="11.5" style="1" customWidth="1"/>
  </cols>
  <sheetData>
    <row r="1" spans="12:17" s="1" customFormat="1" ht="11.25" customHeight="1">
      <c r="L1" s="81" t="s">
        <v>0</v>
      </c>
      <c r="M1" s="81"/>
      <c r="N1" s="81"/>
      <c r="O1" s="81"/>
      <c r="P1" s="81"/>
      <c r="Q1" s="81"/>
    </row>
    <row r="2" spans="12:17" s="1" customFormat="1" ht="12.75" customHeight="1">
      <c r="L2" s="15" t="s">
        <v>1</v>
      </c>
      <c r="M2" s="15"/>
      <c r="N2" s="15"/>
      <c r="O2" s="15"/>
      <c r="P2" s="15"/>
      <c r="Q2" s="15"/>
    </row>
    <row r="3" spans="12:17" s="1" customFormat="1" ht="11.25" customHeight="1">
      <c r="L3" s="82" t="s">
        <v>49</v>
      </c>
      <c r="M3" s="82"/>
      <c r="N3" s="82"/>
      <c r="O3" s="82"/>
      <c r="P3" s="82"/>
      <c r="Q3" s="82"/>
    </row>
    <row r="4" spans="13:17" s="1" customFormat="1" ht="12.75" customHeight="1">
      <c r="M4" s="16" t="s">
        <v>2</v>
      </c>
      <c r="N4" s="14"/>
      <c r="O4" s="14"/>
      <c r="P4" s="14"/>
      <c r="Q4" s="14"/>
    </row>
    <row r="5" spans="13:17" ht="11.25">
      <c r="M5" s="14"/>
      <c r="N5" s="14"/>
      <c r="O5" s="14"/>
      <c r="P5" s="14"/>
      <c r="Q5" s="14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 s="83" t="s">
        <v>3</v>
      </c>
      <c r="M6" s="83"/>
      <c r="N6" s="83"/>
      <c r="O6" s="83"/>
      <c r="P6" s="83"/>
      <c r="Q6" s="83"/>
    </row>
    <row r="7" spans="1:11" ht="13.5" customHeight="1">
      <c r="A7"/>
      <c r="B7"/>
      <c r="C7"/>
      <c r="D7"/>
      <c r="E7"/>
      <c r="F7"/>
      <c r="G7"/>
      <c r="H7"/>
      <c r="I7"/>
      <c r="J7"/>
      <c r="K7"/>
    </row>
    <row r="8" spans="3:17" ht="12.75">
      <c r="C8" s="158"/>
      <c r="D8" s="158"/>
      <c r="L8" s="84" t="s">
        <v>6</v>
      </c>
      <c r="M8" s="84"/>
      <c r="N8" s="84"/>
      <c r="O8" s="84"/>
      <c r="P8" s="84"/>
      <c r="Q8" s="84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 s="85" t="s">
        <v>50</v>
      </c>
      <c r="M9" s="85"/>
      <c r="N9" s="85"/>
      <c r="O9" s="85"/>
      <c r="P9" s="85"/>
      <c r="Q9" s="85"/>
    </row>
    <row r="10" spans="1:17" ht="14.25" customHeight="1">
      <c r="A10"/>
      <c r="B10"/>
      <c r="C10"/>
      <c r="D10"/>
      <c r="E10"/>
      <c r="F10"/>
      <c r="G10"/>
      <c r="H10"/>
      <c r="I10"/>
      <c r="J10"/>
      <c r="K10"/>
      <c r="L10" s="86" t="s">
        <v>131</v>
      </c>
      <c r="M10" s="84"/>
      <c r="N10" s="84"/>
      <c r="O10" s="84"/>
      <c r="P10" s="84"/>
      <c r="Q10" s="84"/>
    </row>
    <row r="11" spans="1:17" ht="9" customHeight="1">
      <c r="A11"/>
      <c r="B11"/>
      <c r="C11"/>
      <c r="D11"/>
      <c r="E11"/>
      <c r="F11"/>
      <c r="G11"/>
      <c r="H11"/>
      <c r="I11"/>
      <c r="J11"/>
      <c r="K11"/>
      <c r="L11"/>
      <c r="M11" s="122"/>
      <c r="N11" s="122"/>
      <c r="O11" s="122"/>
      <c r="P11" s="122"/>
      <c r="Q11" s="122"/>
    </row>
    <row r="12" spans="1:17" ht="15.75" customHeight="1">
      <c r="A12" s="123" t="s">
        <v>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5.75" customHeight="1">
      <c r="A13" s="161" t="s">
        <v>73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</row>
    <row r="15" spans="1:17" ht="11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s="27" customFormat="1" ht="11.25" customHeight="1">
      <c r="B16" s="162"/>
      <c r="C16" s="162"/>
      <c r="D16" s="162"/>
      <c r="E16" s="162"/>
      <c r="F16" s="162"/>
      <c r="G16" s="162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51" customFormat="1" ht="15" customHeight="1">
      <c r="A17" s="48" t="s">
        <v>5</v>
      </c>
      <c r="B17" s="49"/>
      <c r="C17" s="126" t="s">
        <v>82</v>
      </c>
      <c r="D17" s="126"/>
      <c r="E17" s="126"/>
      <c r="F17" s="49"/>
      <c r="G17" s="49"/>
      <c r="H17" s="112" t="s">
        <v>6</v>
      </c>
      <c r="I17" s="112"/>
      <c r="J17" s="112"/>
      <c r="K17" s="112"/>
      <c r="L17" s="112"/>
      <c r="M17" s="112"/>
      <c r="N17" s="49"/>
      <c r="O17" s="49"/>
      <c r="P17" s="50" t="s">
        <v>80</v>
      </c>
      <c r="Q17" s="49"/>
    </row>
    <row r="18" spans="1:17" s="51" customFormat="1" ht="24.75" customHeight="1">
      <c r="A18" s="52"/>
      <c r="B18" s="52"/>
      <c r="C18" s="115" t="s">
        <v>79</v>
      </c>
      <c r="D18" s="115"/>
      <c r="E18" s="115"/>
      <c r="F18" s="52"/>
      <c r="G18" s="52"/>
      <c r="H18" s="116" t="s">
        <v>50</v>
      </c>
      <c r="I18" s="116"/>
      <c r="J18" s="116"/>
      <c r="K18" s="116"/>
      <c r="L18" s="53"/>
      <c r="M18" s="53"/>
      <c r="N18" s="52"/>
      <c r="O18" s="52"/>
      <c r="P18" s="53" t="s">
        <v>74</v>
      </c>
      <c r="Q18" s="52"/>
    </row>
    <row r="19" spans="1:17" s="51" customFormat="1" ht="3" customHeight="1">
      <c r="A19" s="54"/>
      <c r="B19" s="55"/>
      <c r="C19" s="55"/>
      <c r="D19" s="55"/>
      <c r="E19" s="55"/>
      <c r="F19" s="55"/>
      <c r="G19" s="55"/>
      <c r="H19" s="159"/>
      <c r="I19" s="159"/>
      <c r="J19" s="159"/>
      <c r="K19" s="159"/>
      <c r="L19" s="159"/>
      <c r="M19" s="159"/>
      <c r="N19" s="49"/>
      <c r="O19" s="49"/>
      <c r="P19" s="49"/>
      <c r="Q19" s="49"/>
    </row>
    <row r="20" spans="1:17" s="51" customFormat="1" ht="15" customHeight="1">
      <c r="A20" s="48" t="s">
        <v>7</v>
      </c>
      <c r="B20" s="49"/>
      <c r="C20" s="126" t="s">
        <v>83</v>
      </c>
      <c r="D20" s="126"/>
      <c r="E20" s="126"/>
      <c r="F20" s="49"/>
      <c r="G20" s="49"/>
      <c r="H20" s="112" t="s">
        <v>6</v>
      </c>
      <c r="I20" s="112"/>
      <c r="J20" s="112"/>
      <c r="K20" s="112"/>
      <c r="L20" s="112"/>
      <c r="M20" s="112"/>
      <c r="N20" s="49"/>
      <c r="O20" s="49"/>
      <c r="P20" s="50" t="s">
        <v>80</v>
      </c>
      <c r="Q20" s="49"/>
    </row>
    <row r="21" spans="1:17" s="51" customFormat="1" ht="28.5" customHeight="1">
      <c r="A21" s="52"/>
      <c r="B21" s="52"/>
      <c r="C21" s="115" t="s">
        <v>79</v>
      </c>
      <c r="D21" s="115"/>
      <c r="E21" s="115"/>
      <c r="F21" s="52"/>
      <c r="G21" s="52"/>
      <c r="H21" s="116" t="s">
        <v>50</v>
      </c>
      <c r="I21" s="116"/>
      <c r="J21" s="116"/>
      <c r="K21" s="116"/>
      <c r="L21" s="53"/>
      <c r="M21" s="53"/>
      <c r="N21" s="52"/>
      <c r="O21" s="52"/>
      <c r="P21" s="53" t="s">
        <v>74</v>
      </c>
      <c r="Q21" s="52"/>
    </row>
    <row r="22" spans="1:22" s="54" customFormat="1" ht="27" customHeight="1">
      <c r="A22" s="48" t="s">
        <v>8</v>
      </c>
      <c r="B22" s="56"/>
      <c r="C22" s="127" t="s">
        <v>81</v>
      </c>
      <c r="D22" s="127"/>
      <c r="E22" s="118">
        <v>8420</v>
      </c>
      <c r="F22" s="118"/>
      <c r="G22" s="57"/>
      <c r="H22" s="127" t="s">
        <v>84</v>
      </c>
      <c r="I22" s="127"/>
      <c r="J22" s="163" t="s">
        <v>55</v>
      </c>
      <c r="K22" s="163"/>
      <c r="L22" s="163"/>
      <c r="M22" s="163"/>
      <c r="N22" s="163"/>
      <c r="O22" s="163"/>
      <c r="P22" s="58" t="s">
        <v>126</v>
      </c>
      <c r="Q22" s="26"/>
      <c r="R22" s="51"/>
      <c r="S22" s="51"/>
      <c r="T22" s="51"/>
      <c r="U22" s="51"/>
      <c r="V22" s="51"/>
    </row>
    <row r="23" spans="2:17" s="51" customFormat="1" ht="48" customHeight="1">
      <c r="B23" s="59"/>
      <c r="C23" s="160" t="s">
        <v>120</v>
      </c>
      <c r="D23" s="160"/>
      <c r="E23" s="114" t="s">
        <v>75</v>
      </c>
      <c r="F23" s="114"/>
      <c r="H23" s="114" t="s">
        <v>76</v>
      </c>
      <c r="I23" s="114"/>
      <c r="J23" s="49"/>
      <c r="K23" s="114" t="s">
        <v>77</v>
      </c>
      <c r="L23" s="114"/>
      <c r="M23" s="114"/>
      <c r="N23" s="114"/>
      <c r="O23" s="49"/>
      <c r="P23" s="60" t="s">
        <v>78</v>
      </c>
      <c r="Q23" s="49"/>
    </row>
    <row r="25" spans="1:17" ht="11.25" customHeight="1">
      <c r="A25" s="2" t="s">
        <v>9</v>
      </c>
      <c r="B25" s="117" t="s">
        <v>119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7" spans="1:17" ht="11.25" customHeight="1">
      <c r="A27" s="3" t="s">
        <v>10</v>
      </c>
      <c r="B27" s="113" t="s">
        <v>11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9" spans="1:17" ht="114.75" customHeight="1">
      <c r="A29"/>
      <c r="B29" s="124" t="s">
        <v>132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7" ht="17.25" customHeight="1">
      <c r="A30" s="19" t="s">
        <v>12</v>
      </c>
      <c r="B30" s="102" t="s">
        <v>53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ht="12.75" customHeight="1">
      <c r="A31" s="103" t="s">
        <v>14</v>
      </c>
      <c r="B31" s="103"/>
      <c r="C31" s="103"/>
      <c r="D31" s="111" t="s">
        <v>54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 ht="14.25" customHeight="1">
      <c r="A32" s="101">
        <v>1</v>
      </c>
      <c r="B32" s="101"/>
      <c r="C32" s="101"/>
      <c r="D32" s="181" t="s">
        <v>121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</row>
    <row r="33" spans="1:17" ht="9" customHeight="1">
      <c r="A33" s="6"/>
      <c r="B33" s="6"/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2" customHeight="1">
      <c r="A34" s="2" t="s">
        <v>68</v>
      </c>
      <c r="B34" s="125" t="s">
        <v>13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7" ht="35.25" customHeight="1">
      <c r="A35" s="25"/>
      <c r="B35" s="119" t="s">
        <v>56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6" ht="9" customHeight="1"/>
    <row r="37" spans="1:17" ht="12.75" customHeight="1">
      <c r="A37" s="2" t="s">
        <v>69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2"/>
    </row>
    <row r="38" spans="1:17" ht="11.25" customHeight="1">
      <c r="A38" s="168" t="s">
        <v>14</v>
      </c>
      <c r="B38" s="168"/>
      <c r="C38" s="168"/>
      <c r="D38" s="193" t="s">
        <v>31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ht="12" customHeight="1">
      <c r="A39" s="185">
        <v>1</v>
      </c>
      <c r="B39" s="186"/>
      <c r="C39" s="186"/>
      <c r="D39" s="195" t="s">
        <v>127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7"/>
    </row>
    <row r="40" spans="1:17" ht="12" customHeight="1">
      <c r="A40" s="187"/>
      <c r="B40" s="188"/>
      <c r="C40" s="188"/>
      <c r="D40" s="198" t="s">
        <v>128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9"/>
    </row>
    <row r="41" spans="1:17" ht="20.25" customHeight="1">
      <c r="A41" s="189"/>
      <c r="B41" s="190"/>
      <c r="C41" s="190"/>
      <c r="D41" s="200" t="s">
        <v>129</v>
      </c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2"/>
    </row>
    <row r="42" spans="1:17" ht="11.25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1.25" customHeight="1">
      <c r="A43" s="121" t="s">
        <v>70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  <row r="44" spans="1:17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 t="s">
        <v>40</v>
      </c>
    </row>
    <row r="45" spans="1:17" ht="21" customHeight="1">
      <c r="A45" s="101" t="s">
        <v>14</v>
      </c>
      <c r="B45" s="101"/>
      <c r="C45" s="101" t="s">
        <v>35</v>
      </c>
      <c r="D45" s="101"/>
      <c r="E45" s="101"/>
      <c r="F45" s="101"/>
      <c r="G45" s="101"/>
      <c r="H45" s="101"/>
      <c r="I45" s="101"/>
      <c r="J45" s="89" t="s">
        <v>34</v>
      </c>
      <c r="K45" s="89"/>
      <c r="L45" s="89" t="s">
        <v>33</v>
      </c>
      <c r="M45" s="89"/>
      <c r="N45" s="184" t="s">
        <v>32</v>
      </c>
      <c r="O45" s="184"/>
      <c r="P45" s="89" t="s">
        <v>17</v>
      </c>
      <c r="Q45" s="89"/>
    </row>
    <row r="46" spans="1:17" ht="11.25" customHeight="1">
      <c r="A46" s="101">
        <v>1</v>
      </c>
      <c r="B46" s="101"/>
      <c r="C46" s="101">
        <v>2</v>
      </c>
      <c r="D46" s="101"/>
      <c r="E46" s="101"/>
      <c r="F46" s="101"/>
      <c r="G46" s="101"/>
      <c r="H46" s="101"/>
      <c r="I46" s="101"/>
      <c r="J46" s="89" t="s">
        <v>36</v>
      </c>
      <c r="K46" s="89"/>
      <c r="L46" s="89" t="s">
        <v>37</v>
      </c>
      <c r="M46" s="89"/>
      <c r="N46" s="89" t="s">
        <v>38</v>
      </c>
      <c r="O46" s="89"/>
      <c r="P46" s="89" t="s">
        <v>39</v>
      </c>
      <c r="Q46" s="89"/>
    </row>
    <row r="47" spans="1:17" ht="23.25" customHeight="1">
      <c r="A47" s="106">
        <v>1</v>
      </c>
      <c r="B47" s="107"/>
      <c r="C47" s="108" t="s">
        <v>122</v>
      </c>
      <c r="D47" s="109"/>
      <c r="E47" s="109"/>
      <c r="F47" s="109"/>
      <c r="G47" s="109"/>
      <c r="H47" s="109"/>
      <c r="I47" s="110"/>
      <c r="J47" s="104">
        <v>420000</v>
      </c>
      <c r="K47" s="105"/>
      <c r="L47" s="104">
        <v>0</v>
      </c>
      <c r="M47" s="105"/>
      <c r="N47" s="104" t="s">
        <v>41</v>
      </c>
      <c r="O47" s="105"/>
      <c r="P47" s="104">
        <f>J47+L47</f>
        <v>420000</v>
      </c>
      <c r="Q47" s="105"/>
    </row>
    <row r="48" spans="1:17" ht="23.25" customHeight="1">
      <c r="A48" s="106">
        <v>2</v>
      </c>
      <c r="B48" s="107"/>
      <c r="C48" s="108" t="s">
        <v>123</v>
      </c>
      <c r="D48" s="109"/>
      <c r="E48" s="109"/>
      <c r="F48" s="109"/>
      <c r="G48" s="109"/>
      <c r="H48" s="109"/>
      <c r="I48" s="110"/>
      <c r="J48" s="104">
        <v>140000</v>
      </c>
      <c r="K48" s="105"/>
      <c r="L48" s="104">
        <v>0</v>
      </c>
      <c r="M48" s="105"/>
      <c r="N48" s="104" t="s">
        <v>41</v>
      </c>
      <c r="O48" s="105"/>
      <c r="P48" s="104">
        <f>J48+L48</f>
        <v>140000</v>
      </c>
      <c r="Q48" s="105"/>
    </row>
    <row r="49" spans="1:17" ht="23.25" customHeight="1">
      <c r="A49" s="106">
        <v>3</v>
      </c>
      <c r="B49" s="107"/>
      <c r="C49" s="108" t="s">
        <v>124</v>
      </c>
      <c r="D49" s="109"/>
      <c r="E49" s="109"/>
      <c r="F49" s="109"/>
      <c r="G49" s="109"/>
      <c r="H49" s="109"/>
      <c r="I49" s="110"/>
      <c r="J49" s="104">
        <v>124000</v>
      </c>
      <c r="K49" s="105"/>
      <c r="L49" s="104">
        <v>0</v>
      </c>
      <c r="M49" s="105"/>
      <c r="N49" s="104" t="s">
        <v>41</v>
      </c>
      <c r="O49" s="105"/>
      <c r="P49" s="104">
        <f>J49+L49</f>
        <v>124000</v>
      </c>
      <c r="Q49" s="105"/>
    </row>
    <row r="50" spans="1:17" ht="11.25" customHeight="1">
      <c r="A50" s="101" t="s">
        <v>17</v>
      </c>
      <c r="B50" s="101"/>
      <c r="C50" s="101"/>
      <c r="D50" s="101"/>
      <c r="E50" s="101"/>
      <c r="F50" s="101"/>
      <c r="G50" s="101"/>
      <c r="H50" s="101"/>
      <c r="I50" s="101"/>
      <c r="J50" s="79">
        <f>SUM(J47:K49)</f>
        <v>684000</v>
      </c>
      <c r="K50" s="79"/>
      <c r="L50" s="79">
        <v>0</v>
      </c>
      <c r="M50" s="79"/>
      <c r="N50" s="79" t="s">
        <v>41</v>
      </c>
      <c r="O50" s="79"/>
      <c r="P50" s="79">
        <f>J50+L50</f>
        <v>684000</v>
      </c>
      <c r="Q50" s="79"/>
    </row>
    <row r="51" ht="7.5" customHeight="1"/>
    <row r="52" spans="1:17" ht="11.25" customHeight="1" thickBot="1">
      <c r="A52" s="2" t="s">
        <v>71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2" t="s">
        <v>44</v>
      </c>
    </row>
    <row r="53" spans="1:22" ht="12" customHeight="1" thickBot="1">
      <c r="A53" s="152" t="s">
        <v>42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4"/>
      <c r="L53" s="100" t="s">
        <v>15</v>
      </c>
      <c r="M53" s="100"/>
      <c r="N53" s="100" t="s">
        <v>16</v>
      </c>
      <c r="O53" s="100"/>
      <c r="P53" s="96" t="s">
        <v>43</v>
      </c>
      <c r="Q53" s="96"/>
      <c r="R53" s="44"/>
      <c r="S53" s="44"/>
      <c r="T53" s="44"/>
      <c r="U53" s="44"/>
      <c r="V53" s="44"/>
    </row>
    <row r="54" spans="1:17" ht="11.25" customHeight="1" thickBot="1">
      <c r="A54" s="155">
        <v>1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7"/>
      <c r="L54" s="92">
        <v>3</v>
      </c>
      <c r="M54" s="92"/>
      <c r="N54" s="92">
        <v>4</v>
      </c>
      <c r="O54" s="92"/>
      <c r="P54" s="87">
        <v>5</v>
      </c>
      <c r="Q54" s="87"/>
    </row>
    <row r="55" spans="1:22" ht="23.25" customHeight="1">
      <c r="A55" s="165" t="s">
        <v>125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7"/>
      <c r="L55" s="93">
        <v>684000</v>
      </c>
      <c r="M55" s="94"/>
      <c r="N55" s="93">
        <v>0</v>
      </c>
      <c r="O55" s="94"/>
      <c r="P55" s="93">
        <f>L55+N55</f>
        <v>684000</v>
      </c>
      <c r="Q55" s="94"/>
      <c r="R55" s="22"/>
      <c r="S55" s="22"/>
      <c r="T55" s="22"/>
      <c r="U55" s="22"/>
      <c r="V55" s="22"/>
    </row>
    <row r="56" spans="1:22" ht="11.25" customHeight="1">
      <c r="A56" s="98" t="s">
        <v>17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9">
        <f>L55</f>
        <v>684000</v>
      </c>
      <c r="M56" s="99"/>
      <c r="N56" s="99">
        <f>N55</f>
        <v>0</v>
      </c>
      <c r="O56" s="99"/>
      <c r="P56" s="99">
        <f>P55</f>
        <v>684000</v>
      </c>
      <c r="Q56" s="99"/>
      <c r="R56" s="22"/>
      <c r="S56" s="22"/>
      <c r="T56" s="22"/>
      <c r="U56" s="22"/>
      <c r="V56" s="22"/>
    </row>
    <row r="57" spans="18:22" ht="11.25">
      <c r="R57" s="22"/>
      <c r="S57" s="22"/>
      <c r="T57" s="22"/>
      <c r="U57" s="22"/>
      <c r="V57" s="22"/>
    </row>
    <row r="58" spans="1:22" ht="11.25" customHeight="1">
      <c r="A58" s="2" t="s">
        <v>72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22"/>
      <c r="U58" s="22"/>
      <c r="V58" s="22"/>
    </row>
    <row r="59" spans="1:22" ht="24" customHeight="1">
      <c r="A59" s="132" t="s">
        <v>14</v>
      </c>
      <c r="B59" s="132"/>
      <c r="C59" s="111" t="s">
        <v>46</v>
      </c>
      <c r="D59" s="111"/>
      <c r="E59" s="111"/>
      <c r="F59" s="111"/>
      <c r="G59" s="111"/>
      <c r="H59" s="111"/>
      <c r="I59" s="13" t="s">
        <v>45</v>
      </c>
      <c r="J59" s="191" t="s">
        <v>18</v>
      </c>
      <c r="K59" s="192"/>
      <c r="L59" s="97" t="s">
        <v>34</v>
      </c>
      <c r="M59" s="97"/>
      <c r="N59" s="97" t="s">
        <v>33</v>
      </c>
      <c r="O59" s="97"/>
      <c r="P59" s="95" t="s">
        <v>17</v>
      </c>
      <c r="Q59" s="95"/>
      <c r="R59" s="22"/>
      <c r="S59" s="22"/>
      <c r="T59" s="22"/>
      <c r="U59" s="22"/>
      <c r="V59" s="22"/>
    </row>
    <row r="60" spans="1:22" ht="11.25" customHeight="1">
      <c r="A60" s="88">
        <v>1</v>
      </c>
      <c r="B60" s="88"/>
      <c r="C60" s="88">
        <v>2</v>
      </c>
      <c r="D60" s="88"/>
      <c r="E60" s="88"/>
      <c r="F60" s="88"/>
      <c r="G60" s="88"/>
      <c r="H60" s="88"/>
      <c r="I60" s="9">
        <v>3</v>
      </c>
      <c r="J60" s="88">
        <v>4</v>
      </c>
      <c r="K60" s="88"/>
      <c r="L60" s="88">
        <v>5</v>
      </c>
      <c r="M60" s="88"/>
      <c r="N60" s="88">
        <v>6</v>
      </c>
      <c r="O60" s="88"/>
      <c r="P60" s="88">
        <v>7</v>
      </c>
      <c r="Q60" s="88"/>
      <c r="R60" s="22"/>
      <c r="S60" s="22"/>
      <c r="T60" s="22"/>
      <c r="U60" s="22"/>
      <c r="V60" s="22"/>
    </row>
    <row r="61" spans="1:17" s="44" customFormat="1" ht="11.25" customHeight="1">
      <c r="A61" s="130">
        <v>1</v>
      </c>
      <c r="B61" s="130"/>
      <c r="C61" s="150" t="s">
        <v>57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64"/>
      <c r="P61" s="131"/>
      <c r="Q61" s="131"/>
    </row>
    <row r="62" spans="1:22" ht="11.25" customHeight="1">
      <c r="A62" s="130" t="s">
        <v>96</v>
      </c>
      <c r="B62" s="130"/>
      <c r="C62" s="133" t="s">
        <v>19</v>
      </c>
      <c r="D62" s="133"/>
      <c r="E62" s="133"/>
      <c r="F62" s="133"/>
      <c r="G62" s="133"/>
      <c r="H62" s="133"/>
      <c r="I62" s="10"/>
      <c r="J62" s="88"/>
      <c r="K62" s="88"/>
      <c r="L62" s="88"/>
      <c r="M62" s="88"/>
      <c r="N62" s="88"/>
      <c r="O62" s="88"/>
      <c r="P62" s="88"/>
      <c r="Q62" s="88"/>
      <c r="R62" s="22"/>
      <c r="S62" s="22"/>
      <c r="T62" s="22"/>
      <c r="U62" s="22"/>
      <c r="V62" s="22"/>
    </row>
    <row r="63" spans="1:17" s="22" customFormat="1" ht="24.75" customHeight="1">
      <c r="A63" s="137" t="s">
        <v>97</v>
      </c>
      <c r="B63" s="137"/>
      <c r="C63" s="70" t="s">
        <v>93</v>
      </c>
      <c r="D63" s="71" t="s">
        <v>85</v>
      </c>
      <c r="E63" s="71" t="s">
        <v>85</v>
      </c>
      <c r="F63" s="71" t="s">
        <v>85</v>
      </c>
      <c r="G63" s="71" t="s">
        <v>85</v>
      </c>
      <c r="H63" s="72" t="s">
        <v>85</v>
      </c>
      <c r="I63" s="21" t="s">
        <v>47</v>
      </c>
      <c r="J63" s="140" t="s">
        <v>58</v>
      </c>
      <c r="K63" s="140"/>
      <c r="L63" s="143">
        <v>420000</v>
      </c>
      <c r="M63" s="143"/>
      <c r="N63" s="142"/>
      <c r="O63" s="142"/>
      <c r="P63" s="128">
        <f>L63+N63</f>
        <v>420000</v>
      </c>
      <c r="Q63" s="129"/>
    </row>
    <row r="64" spans="1:17" s="22" customFormat="1" ht="12" customHeight="1">
      <c r="A64" s="144" t="s">
        <v>98</v>
      </c>
      <c r="B64" s="144"/>
      <c r="C64" s="67" t="s">
        <v>22</v>
      </c>
      <c r="D64" s="68" t="s">
        <v>22</v>
      </c>
      <c r="E64" s="68" t="s">
        <v>22</v>
      </c>
      <c r="F64" s="68" t="s">
        <v>22</v>
      </c>
      <c r="G64" s="68" t="s">
        <v>22</v>
      </c>
      <c r="H64" s="69" t="s">
        <v>22</v>
      </c>
      <c r="I64" s="21"/>
      <c r="J64" s="140"/>
      <c r="K64" s="140"/>
      <c r="L64" s="141"/>
      <c r="M64" s="141"/>
      <c r="N64" s="142"/>
      <c r="O64" s="142"/>
      <c r="P64" s="135"/>
      <c r="Q64" s="136"/>
    </row>
    <row r="65" spans="1:17" s="22" customFormat="1" ht="24.75" customHeight="1">
      <c r="A65" s="137" t="s">
        <v>99</v>
      </c>
      <c r="B65" s="137"/>
      <c r="C65" s="70" t="s">
        <v>86</v>
      </c>
      <c r="D65" s="71" t="s">
        <v>86</v>
      </c>
      <c r="E65" s="71" t="s">
        <v>86</v>
      </c>
      <c r="F65" s="71" t="s">
        <v>86</v>
      </c>
      <c r="G65" s="71" t="s">
        <v>86</v>
      </c>
      <c r="H65" s="72" t="s">
        <v>86</v>
      </c>
      <c r="I65" s="21" t="s">
        <v>20</v>
      </c>
      <c r="J65" s="138" t="s">
        <v>21</v>
      </c>
      <c r="K65" s="138"/>
      <c r="L65" s="141">
        <v>1</v>
      </c>
      <c r="M65" s="141"/>
      <c r="N65" s="142"/>
      <c r="O65" s="142"/>
      <c r="P65" s="135">
        <f>L65+N65</f>
        <v>1</v>
      </c>
      <c r="Q65" s="136"/>
    </row>
    <row r="66" spans="1:17" s="22" customFormat="1" ht="24" customHeight="1">
      <c r="A66" s="137" t="s">
        <v>100</v>
      </c>
      <c r="B66" s="137"/>
      <c r="C66" s="70" t="s">
        <v>87</v>
      </c>
      <c r="D66" s="71" t="s">
        <v>87</v>
      </c>
      <c r="E66" s="71" t="s">
        <v>87</v>
      </c>
      <c r="F66" s="71" t="s">
        <v>87</v>
      </c>
      <c r="G66" s="71" t="s">
        <v>87</v>
      </c>
      <c r="H66" s="72" t="s">
        <v>87</v>
      </c>
      <c r="I66" s="23" t="s">
        <v>59</v>
      </c>
      <c r="J66" s="138" t="s">
        <v>21</v>
      </c>
      <c r="K66" s="138"/>
      <c r="L66" s="139">
        <v>127660</v>
      </c>
      <c r="M66" s="139"/>
      <c r="N66" s="139"/>
      <c r="O66" s="139"/>
      <c r="P66" s="139">
        <f>SUM(L66)</f>
        <v>127660</v>
      </c>
      <c r="Q66" s="139"/>
    </row>
    <row r="67" spans="1:17" s="22" customFormat="1" ht="11.25" customHeight="1">
      <c r="A67" s="144" t="s">
        <v>101</v>
      </c>
      <c r="B67" s="144"/>
      <c r="C67" s="67" t="s">
        <v>23</v>
      </c>
      <c r="D67" s="68" t="s">
        <v>23</v>
      </c>
      <c r="E67" s="68" t="s">
        <v>23</v>
      </c>
      <c r="F67" s="68" t="s">
        <v>23</v>
      </c>
      <c r="G67" s="68" t="s">
        <v>23</v>
      </c>
      <c r="H67" s="69" t="s">
        <v>23</v>
      </c>
      <c r="I67" s="24"/>
      <c r="J67" s="138"/>
      <c r="K67" s="138"/>
      <c r="L67" s="134"/>
      <c r="M67" s="134"/>
      <c r="N67" s="134"/>
      <c r="O67" s="134"/>
      <c r="P67" s="139"/>
      <c r="Q67" s="139"/>
    </row>
    <row r="68" spans="1:17" s="22" customFormat="1" ht="14.25" customHeight="1">
      <c r="A68" s="137" t="s">
        <v>102</v>
      </c>
      <c r="B68" s="137"/>
      <c r="C68" s="70" t="s">
        <v>60</v>
      </c>
      <c r="D68" s="71" t="s">
        <v>60</v>
      </c>
      <c r="E68" s="71" t="s">
        <v>60</v>
      </c>
      <c r="F68" s="71" t="s">
        <v>60</v>
      </c>
      <c r="G68" s="71" t="s">
        <v>60</v>
      </c>
      <c r="H68" s="72" t="s">
        <v>60</v>
      </c>
      <c r="I68" s="24" t="s">
        <v>47</v>
      </c>
      <c r="J68" s="138" t="s">
        <v>29</v>
      </c>
      <c r="K68" s="138"/>
      <c r="L68" s="134">
        <f>SUM(L63/L66)</f>
        <v>3.289989033369889</v>
      </c>
      <c r="M68" s="134"/>
      <c r="N68" s="134"/>
      <c r="O68" s="134"/>
      <c r="P68" s="139">
        <f>L68+N68</f>
        <v>3.289989033369889</v>
      </c>
      <c r="Q68" s="139"/>
    </row>
    <row r="69" spans="1:22" s="44" customFormat="1" ht="14.25" customHeight="1">
      <c r="A69" s="174" t="s">
        <v>103</v>
      </c>
      <c r="B69" s="175"/>
      <c r="C69" s="45" t="s">
        <v>88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R69" s="43"/>
      <c r="S69" s="43"/>
      <c r="T69" s="43"/>
      <c r="U69" s="43"/>
      <c r="V69" s="43"/>
    </row>
    <row r="70" spans="1:17" s="22" customFormat="1" ht="12" customHeight="1">
      <c r="A70" s="176" t="s">
        <v>104</v>
      </c>
      <c r="B70" s="177"/>
      <c r="C70" s="67" t="s">
        <v>19</v>
      </c>
      <c r="D70" s="68" t="s">
        <v>19</v>
      </c>
      <c r="E70" s="68" t="s">
        <v>19</v>
      </c>
      <c r="F70" s="68" t="s">
        <v>19</v>
      </c>
      <c r="G70" s="68" t="s">
        <v>19</v>
      </c>
      <c r="H70" s="69" t="s">
        <v>19</v>
      </c>
      <c r="I70" s="24"/>
      <c r="J70" s="35"/>
      <c r="K70" s="36"/>
      <c r="L70" s="37"/>
      <c r="M70" s="38"/>
      <c r="N70" s="37"/>
      <c r="O70" s="38"/>
      <c r="P70" s="39"/>
      <c r="Q70" s="40"/>
    </row>
    <row r="71" spans="1:22" s="22" customFormat="1" ht="24" customHeight="1">
      <c r="A71" s="145" t="s">
        <v>105</v>
      </c>
      <c r="B71" s="146"/>
      <c r="C71" s="70" t="s">
        <v>92</v>
      </c>
      <c r="D71" s="71" t="s">
        <v>89</v>
      </c>
      <c r="E71" s="71" t="s">
        <v>89</v>
      </c>
      <c r="F71" s="71" t="s">
        <v>89</v>
      </c>
      <c r="G71" s="71" t="s">
        <v>89</v>
      </c>
      <c r="H71" s="72" t="s">
        <v>89</v>
      </c>
      <c r="I71" s="23" t="s">
        <v>47</v>
      </c>
      <c r="J71" s="61" t="s">
        <v>58</v>
      </c>
      <c r="K71" s="62"/>
      <c r="L71" s="63">
        <v>140000</v>
      </c>
      <c r="M71" s="64"/>
      <c r="N71" s="63"/>
      <c r="O71" s="64"/>
      <c r="P71" s="65">
        <f>L71+N71</f>
        <v>140000</v>
      </c>
      <c r="Q71" s="66"/>
      <c r="R71" s="5"/>
      <c r="S71" s="5"/>
      <c r="T71" s="5"/>
      <c r="U71" s="5"/>
      <c r="V71" s="5"/>
    </row>
    <row r="72" spans="1:22" s="22" customFormat="1" ht="10.5" customHeight="1">
      <c r="A72" s="169" t="s">
        <v>106</v>
      </c>
      <c r="B72" s="170"/>
      <c r="C72" s="67" t="s">
        <v>22</v>
      </c>
      <c r="D72" s="68" t="s">
        <v>22</v>
      </c>
      <c r="E72" s="68" t="s">
        <v>22</v>
      </c>
      <c r="F72" s="68" t="s">
        <v>22</v>
      </c>
      <c r="G72" s="68" t="s">
        <v>22</v>
      </c>
      <c r="H72" s="69" t="s">
        <v>22</v>
      </c>
      <c r="I72" s="23"/>
      <c r="J72" s="61"/>
      <c r="K72" s="62"/>
      <c r="L72" s="63"/>
      <c r="M72" s="64"/>
      <c r="N72" s="63"/>
      <c r="O72" s="64"/>
      <c r="P72" s="65"/>
      <c r="Q72" s="66"/>
      <c r="R72" s="5"/>
      <c r="S72" s="5"/>
      <c r="T72" s="5"/>
      <c r="U72" s="5"/>
      <c r="V72" s="5"/>
    </row>
    <row r="73" spans="1:22" s="22" customFormat="1" ht="24" customHeight="1">
      <c r="A73" s="145" t="s">
        <v>107</v>
      </c>
      <c r="B73" s="146"/>
      <c r="C73" s="70" t="s">
        <v>90</v>
      </c>
      <c r="D73" s="71" t="s">
        <v>90</v>
      </c>
      <c r="E73" s="71" t="s">
        <v>90</v>
      </c>
      <c r="F73" s="71" t="s">
        <v>90</v>
      </c>
      <c r="G73" s="71" t="s">
        <v>90</v>
      </c>
      <c r="H73" s="72" t="s">
        <v>90</v>
      </c>
      <c r="I73" s="23" t="s">
        <v>20</v>
      </c>
      <c r="J73" s="61" t="s">
        <v>21</v>
      </c>
      <c r="K73" s="62"/>
      <c r="L73" s="63">
        <v>8</v>
      </c>
      <c r="M73" s="64"/>
      <c r="N73" s="63"/>
      <c r="O73" s="64"/>
      <c r="P73" s="65">
        <f>L73+N73</f>
        <v>8</v>
      </c>
      <c r="Q73" s="66"/>
      <c r="R73" s="5"/>
      <c r="S73" s="5"/>
      <c r="T73" s="5"/>
      <c r="U73" s="5"/>
      <c r="V73" s="5"/>
    </row>
    <row r="74" spans="1:22" s="22" customFormat="1" ht="24.75" customHeight="1">
      <c r="A74" s="169" t="s">
        <v>108</v>
      </c>
      <c r="B74" s="180"/>
      <c r="C74" s="70" t="s">
        <v>91</v>
      </c>
      <c r="D74" s="71" t="s">
        <v>91</v>
      </c>
      <c r="E74" s="71" t="s">
        <v>91</v>
      </c>
      <c r="F74" s="71" t="s">
        <v>91</v>
      </c>
      <c r="G74" s="71" t="s">
        <v>91</v>
      </c>
      <c r="H74" s="72" t="s">
        <v>91</v>
      </c>
      <c r="I74" s="41" t="s">
        <v>63</v>
      </c>
      <c r="J74" s="61" t="s">
        <v>21</v>
      </c>
      <c r="K74" s="62"/>
      <c r="L74" s="63">
        <v>127273</v>
      </c>
      <c r="M74" s="64"/>
      <c r="N74" s="63"/>
      <c r="O74" s="64"/>
      <c r="P74" s="65">
        <f>L74+N74</f>
        <v>127273</v>
      </c>
      <c r="Q74" s="66"/>
      <c r="R74"/>
      <c r="S74"/>
      <c r="T74"/>
      <c r="U74"/>
      <c r="V74"/>
    </row>
    <row r="75" spans="1:22" s="22" customFormat="1" ht="14.25" customHeight="1">
      <c r="A75" s="169" t="s">
        <v>109</v>
      </c>
      <c r="B75" s="170"/>
      <c r="C75" s="67" t="s">
        <v>23</v>
      </c>
      <c r="D75" s="68" t="s">
        <v>23</v>
      </c>
      <c r="E75" s="68" t="s">
        <v>23</v>
      </c>
      <c r="F75" s="68" t="s">
        <v>23</v>
      </c>
      <c r="G75" s="68" t="s">
        <v>23</v>
      </c>
      <c r="H75" s="69" t="s">
        <v>23</v>
      </c>
      <c r="I75" s="23"/>
      <c r="J75" s="61"/>
      <c r="K75" s="62"/>
      <c r="L75" s="63"/>
      <c r="M75" s="64"/>
      <c r="N75" s="63"/>
      <c r="O75" s="64"/>
      <c r="P75" s="65"/>
      <c r="Q75" s="66"/>
      <c r="R75" s="32"/>
      <c r="S75" s="32"/>
      <c r="T75" s="32"/>
      <c r="U75" s="32"/>
      <c r="V75" s="32"/>
    </row>
    <row r="76" spans="1:22" s="22" customFormat="1" ht="14.25" customHeight="1">
      <c r="A76" s="145" t="s">
        <v>110</v>
      </c>
      <c r="B76" s="146"/>
      <c r="C76" s="70" t="s">
        <v>66</v>
      </c>
      <c r="D76" s="71" t="s">
        <v>66</v>
      </c>
      <c r="E76" s="71" t="s">
        <v>66</v>
      </c>
      <c r="F76" s="71" t="s">
        <v>66</v>
      </c>
      <c r="G76" s="71" t="s">
        <v>66</v>
      </c>
      <c r="H76" s="72" t="s">
        <v>66</v>
      </c>
      <c r="I76" s="23" t="s">
        <v>47</v>
      </c>
      <c r="J76" s="61" t="s">
        <v>29</v>
      </c>
      <c r="K76" s="62"/>
      <c r="L76" s="63">
        <f>SUM(L71/L74)</f>
        <v>1.0999976428621938</v>
      </c>
      <c r="M76" s="64"/>
      <c r="N76" s="63"/>
      <c r="O76" s="64"/>
      <c r="P76" s="65">
        <f>L76+N76</f>
        <v>1.0999976428621938</v>
      </c>
      <c r="Q76" s="66"/>
      <c r="R76" s="29"/>
      <c r="S76" s="29"/>
      <c r="T76" s="29"/>
      <c r="U76" s="29"/>
      <c r="V76" s="29"/>
    </row>
    <row r="77" spans="1:24" s="29" customFormat="1" ht="15" customHeight="1">
      <c r="A77" s="178" t="s">
        <v>36</v>
      </c>
      <c r="B77" s="179"/>
      <c r="C77" s="150" t="s">
        <v>94</v>
      </c>
      <c r="D77" s="151"/>
      <c r="E77" s="151"/>
      <c r="F77" s="151"/>
      <c r="G77" s="151"/>
      <c r="H77" s="151"/>
      <c r="I77" s="151"/>
      <c r="J77" s="151"/>
      <c r="K77" s="151"/>
      <c r="L77" s="151"/>
      <c r="M77" s="42"/>
      <c r="N77" s="42"/>
      <c r="O77" s="42"/>
      <c r="W77" s="43"/>
      <c r="X77" s="43"/>
    </row>
    <row r="78" spans="1:24" s="5" customFormat="1" ht="11.25" customHeight="1">
      <c r="A78" s="130" t="s">
        <v>111</v>
      </c>
      <c r="B78" s="147"/>
      <c r="C78" s="148" t="s">
        <v>19</v>
      </c>
      <c r="D78" s="149"/>
      <c r="E78" s="149"/>
      <c r="F78" s="149"/>
      <c r="G78" s="149"/>
      <c r="H78" s="149"/>
      <c r="I78" s="12"/>
      <c r="J78" s="91"/>
      <c r="K78" s="91"/>
      <c r="L78" s="79"/>
      <c r="M78" s="79"/>
      <c r="N78" s="79"/>
      <c r="O78" s="79"/>
      <c r="P78" s="80"/>
      <c r="Q78" s="80"/>
      <c r="R78"/>
      <c r="S78"/>
      <c r="T78"/>
      <c r="U78"/>
      <c r="V78"/>
      <c r="W78" s="22"/>
      <c r="X78" s="22"/>
    </row>
    <row r="79" spans="1:24" s="22" customFormat="1" ht="15.75" customHeight="1">
      <c r="A79" s="145" t="s">
        <v>112</v>
      </c>
      <c r="B79" s="146"/>
      <c r="C79" s="70" t="s">
        <v>95</v>
      </c>
      <c r="D79" s="71"/>
      <c r="E79" s="71"/>
      <c r="F79" s="71"/>
      <c r="G79" s="71"/>
      <c r="H79" s="72"/>
      <c r="I79" s="41" t="s">
        <v>47</v>
      </c>
      <c r="J79" s="61" t="s">
        <v>58</v>
      </c>
      <c r="K79" s="62"/>
      <c r="L79" s="63">
        <v>124000</v>
      </c>
      <c r="M79" s="64"/>
      <c r="N79" s="37"/>
      <c r="O79" s="38"/>
      <c r="P79" s="65">
        <f>L79+N79</f>
        <v>124000</v>
      </c>
      <c r="Q79" s="66"/>
      <c r="R79"/>
      <c r="S79"/>
      <c r="T79"/>
      <c r="U79"/>
      <c r="V79"/>
      <c r="W79" s="5"/>
      <c r="X79" s="5"/>
    </row>
    <row r="80" spans="1:24" s="22" customFormat="1" ht="11.25" customHeight="1">
      <c r="A80" s="169" t="s">
        <v>113</v>
      </c>
      <c r="B80" s="170"/>
      <c r="C80" s="67" t="s">
        <v>22</v>
      </c>
      <c r="D80" s="68"/>
      <c r="E80" s="68"/>
      <c r="F80" s="68"/>
      <c r="G80" s="68"/>
      <c r="H80" s="69"/>
      <c r="I80" s="24"/>
      <c r="J80" s="35"/>
      <c r="K80" s="36"/>
      <c r="L80" s="37"/>
      <c r="M80" s="38"/>
      <c r="N80" s="37"/>
      <c r="O80" s="38"/>
      <c r="P80" s="39"/>
      <c r="Q80" s="40"/>
      <c r="R80"/>
      <c r="S80"/>
      <c r="T80"/>
      <c r="U80"/>
      <c r="V80"/>
      <c r="W80" s="5"/>
      <c r="X80" s="5"/>
    </row>
    <row r="81" spans="1:24" s="22" customFormat="1" ht="23.25" customHeight="1">
      <c r="A81" s="145" t="s">
        <v>114</v>
      </c>
      <c r="B81" s="146"/>
      <c r="C81" s="70" t="s">
        <v>62</v>
      </c>
      <c r="D81" s="71"/>
      <c r="E81" s="71"/>
      <c r="F81" s="71"/>
      <c r="G81" s="71"/>
      <c r="H81" s="72"/>
      <c r="I81" s="24" t="s">
        <v>20</v>
      </c>
      <c r="J81" s="61" t="s">
        <v>21</v>
      </c>
      <c r="K81" s="62"/>
      <c r="L81" s="63">
        <v>7</v>
      </c>
      <c r="M81" s="64"/>
      <c r="N81" s="37"/>
      <c r="O81" s="38"/>
      <c r="P81" s="65">
        <f>L81+N81</f>
        <v>7</v>
      </c>
      <c r="Q81" s="66"/>
      <c r="R81"/>
      <c r="S81"/>
      <c r="T81"/>
      <c r="U81"/>
      <c r="V81"/>
      <c r="W81" s="5"/>
      <c r="X81" s="5"/>
    </row>
    <row r="82" spans="1:24" s="22" customFormat="1" ht="24" customHeight="1">
      <c r="A82" s="145" t="s">
        <v>115</v>
      </c>
      <c r="B82" s="146"/>
      <c r="C82" s="70" t="s">
        <v>65</v>
      </c>
      <c r="D82" s="71"/>
      <c r="E82" s="71"/>
      <c r="F82" s="71"/>
      <c r="G82" s="71"/>
      <c r="H82" s="72"/>
      <c r="I82" s="23" t="s">
        <v>64</v>
      </c>
      <c r="J82" s="61" t="s">
        <v>21</v>
      </c>
      <c r="K82" s="62"/>
      <c r="L82" s="63">
        <v>122</v>
      </c>
      <c r="M82" s="64"/>
      <c r="N82" s="63"/>
      <c r="O82" s="64"/>
      <c r="P82" s="65">
        <f>L82+N82</f>
        <v>122</v>
      </c>
      <c r="Q82" s="66"/>
      <c r="R82"/>
      <c r="S82"/>
      <c r="T82"/>
      <c r="U82"/>
      <c r="V82"/>
      <c r="W82"/>
      <c r="X82"/>
    </row>
    <row r="83" spans="1:24" s="22" customFormat="1" ht="14.25" customHeight="1">
      <c r="A83" s="169" t="s">
        <v>116</v>
      </c>
      <c r="B83" s="170"/>
      <c r="C83" s="171" t="s">
        <v>23</v>
      </c>
      <c r="D83" s="172"/>
      <c r="E83" s="172"/>
      <c r="F83" s="172"/>
      <c r="G83" s="172"/>
      <c r="H83" s="173"/>
      <c r="I83" s="24"/>
      <c r="J83" s="61"/>
      <c r="K83" s="62"/>
      <c r="L83" s="63"/>
      <c r="M83" s="64"/>
      <c r="N83" s="63"/>
      <c r="O83" s="64"/>
      <c r="P83" s="65"/>
      <c r="Q83" s="66"/>
      <c r="R83"/>
      <c r="S83"/>
      <c r="T83"/>
      <c r="U83"/>
      <c r="V83"/>
      <c r="W83" s="32"/>
      <c r="X83" s="32"/>
    </row>
    <row r="84" spans="1:24" s="5" customFormat="1" ht="14.25" customHeight="1">
      <c r="A84" s="89" t="s">
        <v>117</v>
      </c>
      <c r="B84" s="89"/>
      <c r="C84" s="90" t="s">
        <v>67</v>
      </c>
      <c r="D84" s="90"/>
      <c r="E84" s="90"/>
      <c r="F84" s="90"/>
      <c r="G84" s="90"/>
      <c r="H84" s="90"/>
      <c r="I84" s="11" t="s">
        <v>47</v>
      </c>
      <c r="J84" s="91" t="s">
        <v>29</v>
      </c>
      <c r="K84" s="91"/>
      <c r="L84" s="79">
        <v>1023</v>
      </c>
      <c r="M84" s="79"/>
      <c r="N84" s="79"/>
      <c r="O84" s="79"/>
      <c r="P84" s="80">
        <f>L84+N84</f>
        <v>1023</v>
      </c>
      <c r="Q84" s="80"/>
      <c r="R84"/>
      <c r="S84"/>
      <c r="T84"/>
      <c r="U84"/>
      <c r="V84"/>
      <c r="W84" s="29"/>
      <c r="X84" s="29"/>
    </row>
    <row r="85" spans="1:24" s="5" customFormat="1" ht="11.25" customHeight="1">
      <c r="A85" s="130" t="s">
        <v>37</v>
      </c>
      <c r="B85" s="147"/>
      <c r="C85" s="149" t="s">
        <v>24</v>
      </c>
      <c r="D85" s="149"/>
      <c r="E85" s="149"/>
      <c r="F85" s="149"/>
      <c r="G85" s="149"/>
      <c r="H85" s="149"/>
      <c r="I85" s="12"/>
      <c r="J85" s="91"/>
      <c r="K85" s="91"/>
      <c r="L85" s="79"/>
      <c r="M85" s="79"/>
      <c r="N85" s="79"/>
      <c r="O85" s="79"/>
      <c r="P85" s="80"/>
      <c r="Q85" s="80"/>
      <c r="R85"/>
      <c r="S85"/>
      <c r="T85"/>
      <c r="U85"/>
      <c r="V85"/>
      <c r="W85" s="29"/>
      <c r="X85" s="29"/>
    </row>
    <row r="86" spans="1:17" ht="23.25" customHeight="1">
      <c r="A86" s="89" t="s">
        <v>118</v>
      </c>
      <c r="B86" s="89"/>
      <c r="C86" s="90" t="s">
        <v>61</v>
      </c>
      <c r="D86" s="90"/>
      <c r="E86" s="90"/>
      <c r="F86" s="90"/>
      <c r="G86" s="90"/>
      <c r="H86" s="90"/>
      <c r="I86" s="12" t="s">
        <v>25</v>
      </c>
      <c r="J86" s="91" t="s">
        <v>21</v>
      </c>
      <c r="K86" s="91"/>
      <c r="L86" s="79">
        <v>100</v>
      </c>
      <c r="M86" s="79"/>
      <c r="N86" s="79">
        <v>0</v>
      </c>
      <c r="O86" s="79"/>
      <c r="P86" s="80">
        <f>L86+N86</f>
        <v>100</v>
      </c>
      <c r="Q86" s="80"/>
    </row>
    <row r="87" spans="12:17" ht="11.25">
      <c r="L87" s="73"/>
      <c r="M87" s="73"/>
      <c r="N87" s="73"/>
      <c r="O87" s="73"/>
      <c r="P87" s="74"/>
      <c r="Q87" s="74"/>
    </row>
    <row r="88" spans="1:17" ht="14.25" customHeight="1">
      <c r="A88" s="5"/>
      <c r="B88" s="203" t="s">
        <v>133</v>
      </c>
      <c r="C88" s="203"/>
      <c r="D88" s="203"/>
      <c r="E88" s="203"/>
      <c r="F88" s="203"/>
      <c r="G88" s="203"/>
      <c r="H88" s="204"/>
      <c r="I88" s="204"/>
      <c r="J88" s="204"/>
      <c r="K88" s="5"/>
      <c r="L88" s="5"/>
      <c r="M88" s="5"/>
      <c r="N88" s="205" t="s">
        <v>134</v>
      </c>
      <c r="O88" s="205"/>
      <c r="P88" s="5"/>
      <c r="Q88" s="5"/>
    </row>
    <row r="89" spans="1:17" ht="11.25">
      <c r="A89" s="5"/>
      <c r="B89" s="5"/>
      <c r="C89" s="5"/>
      <c r="D89" s="5"/>
      <c r="E89" s="5"/>
      <c r="F89" s="5"/>
      <c r="G89" s="17"/>
      <c r="H89" s="77" t="s">
        <v>26</v>
      </c>
      <c r="I89" s="77"/>
      <c r="J89" s="77"/>
      <c r="K89" s="5"/>
      <c r="L89" s="5"/>
      <c r="M89" s="4"/>
      <c r="N89" s="4" t="s">
        <v>27</v>
      </c>
      <c r="O89" s="4"/>
      <c r="P89" s="5"/>
      <c r="Q89" s="5"/>
    </row>
    <row r="90" spans="2:3" ht="11.25">
      <c r="B90" s="19" t="s">
        <v>48</v>
      </c>
      <c r="C90" s="19"/>
    </row>
    <row r="91" spans="1:17" ht="12.75">
      <c r="A91" s="29"/>
      <c r="B91" s="33" t="s">
        <v>51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.75">
      <c r="A92" s="29"/>
      <c r="B92" s="78" t="s">
        <v>28</v>
      </c>
      <c r="C92" s="78"/>
      <c r="D92" s="78"/>
      <c r="E92" s="78"/>
      <c r="F92" s="78"/>
      <c r="G92" s="78"/>
      <c r="H92" s="30"/>
      <c r="I92" s="30"/>
      <c r="J92" s="30"/>
      <c r="K92" s="29"/>
      <c r="L92" s="29"/>
      <c r="M92" s="29"/>
      <c r="N92" s="31" t="s">
        <v>30</v>
      </c>
      <c r="O92" s="31"/>
      <c r="P92" s="29"/>
      <c r="Q92" s="29"/>
    </row>
    <row r="93" spans="2:17" ht="11.25">
      <c r="B93" s="5"/>
      <c r="C93" s="5"/>
      <c r="D93" s="5"/>
      <c r="E93" s="5"/>
      <c r="F93" s="5"/>
      <c r="G93" s="18"/>
      <c r="H93" s="77" t="s">
        <v>26</v>
      </c>
      <c r="I93" s="77"/>
      <c r="J93" s="77"/>
      <c r="K93" s="5"/>
      <c r="L93" s="5"/>
      <c r="M93" s="4"/>
      <c r="N93" s="4" t="s">
        <v>27</v>
      </c>
      <c r="O93" s="4"/>
      <c r="P93" s="5"/>
      <c r="Q93" s="5"/>
    </row>
    <row r="94" spans="2:4" ht="11.25">
      <c r="B94" s="75" t="s">
        <v>130</v>
      </c>
      <c r="C94" s="75"/>
      <c r="D94" s="75"/>
    </row>
    <row r="95" spans="2:3" ht="11.25">
      <c r="B95" s="76" t="s">
        <v>52</v>
      </c>
      <c r="C95" s="76"/>
    </row>
  </sheetData>
  <sheetProtection/>
  <mergeCells count="251">
    <mergeCell ref="C85:H85"/>
    <mergeCell ref="J85:K85"/>
    <mergeCell ref="J83:K83"/>
    <mergeCell ref="L83:M83"/>
    <mergeCell ref="C75:H75"/>
    <mergeCell ref="N82:O82"/>
    <mergeCell ref="N48:O48"/>
    <mergeCell ref="D32:Q32"/>
    <mergeCell ref="N45:O45"/>
    <mergeCell ref="C74:H74"/>
    <mergeCell ref="P67:Q67"/>
    <mergeCell ref="P64:Q64"/>
    <mergeCell ref="P68:Q68"/>
    <mergeCell ref="J45:K45"/>
    <mergeCell ref="N85:O85"/>
    <mergeCell ref="A70:B70"/>
    <mergeCell ref="A77:B77"/>
    <mergeCell ref="A79:B79"/>
    <mergeCell ref="A80:B80"/>
    <mergeCell ref="A72:B72"/>
    <mergeCell ref="A75:B75"/>
    <mergeCell ref="A81:B81"/>
    <mergeCell ref="A76:B76"/>
    <mergeCell ref="A74:B74"/>
    <mergeCell ref="A69:B69"/>
    <mergeCell ref="P85:Q85"/>
    <mergeCell ref="A84:B84"/>
    <mergeCell ref="C84:H84"/>
    <mergeCell ref="J84:K84"/>
    <mergeCell ref="L84:M84"/>
    <mergeCell ref="P84:Q84"/>
    <mergeCell ref="A85:B85"/>
    <mergeCell ref="N84:O84"/>
    <mergeCell ref="L85:M85"/>
    <mergeCell ref="N83:O83"/>
    <mergeCell ref="P83:Q83"/>
    <mergeCell ref="A82:B82"/>
    <mergeCell ref="C82:H82"/>
    <mergeCell ref="J82:K82"/>
    <mergeCell ref="P82:Q82"/>
    <mergeCell ref="A83:B83"/>
    <mergeCell ref="C83:H83"/>
    <mergeCell ref="L82:M82"/>
    <mergeCell ref="A55:K55"/>
    <mergeCell ref="A38:C38"/>
    <mergeCell ref="L45:M45"/>
    <mergeCell ref="A61:B61"/>
    <mergeCell ref="D39:Q39"/>
    <mergeCell ref="D40:Q40"/>
    <mergeCell ref="A39:C41"/>
    <mergeCell ref="A68:B68"/>
    <mergeCell ref="C68:H68"/>
    <mergeCell ref="J68:K68"/>
    <mergeCell ref="L68:M68"/>
    <mergeCell ref="C8:D8"/>
    <mergeCell ref="H17:M17"/>
    <mergeCell ref="H19:M19"/>
    <mergeCell ref="E23:F23"/>
    <mergeCell ref="H23:I23"/>
    <mergeCell ref="C23:D23"/>
    <mergeCell ref="A13:Q13"/>
    <mergeCell ref="B16:G16"/>
    <mergeCell ref="C18:E18"/>
    <mergeCell ref="H18:K18"/>
    <mergeCell ref="N76:O76"/>
    <mergeCell ref="P74:Q74"/>
    <mergeCell ref="L73:M73"/>
    <mergeCell ref="L74:M74"/>
    <mergeCell ref="N73:O73"/>
    <mergeCell ref="N74:O74"/>
    <mergeCell ref="P76:Q76"/>
    <mergeCell ref="J72:K72"/>
    <mergeCell ref="L76:M76"/>
    <mergeCell ref="J73:K73"/>
    <mergeCell ref="J74:K74"/>
    <mergeCell ref="J75:K75"/>
    <mergeCell ref="L75:M75"/>
    <mergeCell ref="P49:Q49"/>
    <mergeCell ref="J71:K71"/>
    <mergeCell ref="N67:O67"/>
    <mergeCell ref="P75:Q75"/>
    <mergeCell ref="L72:M72"/>
    <mergeCell ref="N72:O72"/>
    <mergeCell ref="P72:Q72"/>
    <mergeCell ref="L71:M71"/>
    <mergeCell ref="N71:O71"/>
    <mergeCell ref="P71:Q71"/>
    <mergeCell ref="A53:K53"/>
    <mergeCell ref="A54:K54"/>
    <mergeCell ref="P45:Q45"/>
    <mergeCell ref="N46:O46"/>
    <mergeCell ref="C45:I45"/>
    <mergeCell ref="C48:I48"/>
    <mergeCell ref="J48:K48"/>
    <mergeCell ref="L48:M48"/>
    <mergeCell ref="P48:Q48"/>
    <mergeCell ref="A49:B49"/>
    <mergeCell ref="P78:Q78"/>
    <mergeCell ref="P73:Q73"/>
    <mergeCell ref="A78:B78"/>
    <mergeCell ref="C78:H78"/>
    <mergeCell ref="J78:K78"/>
    <mergeCell ref="L78:M78"/>
    <mergeCell ref="N78:O78"/>
    <mergeCell ref="J76:K76"/>
    <mergeCell ref="C77:L77"/>
    <mergeCell ref="N75:O75"/>
    <mergeCell ref="C70:H70"/>
    <mergeCell ref="C76:H76"/>
    <mergeCell ref="C66:H66"/>
    <mergeCell ref="A67:B67"/>
    <mergeCell ref="C67:H67"/>
    <mergeCell ref="C73:H73"/>
    <mergeCell ref="A73:B73"/>
    <mergeCell ref="A71:B71"/>
    <mergeCell ref="C71:H71"/>
    <mergeCell ref="C72:H72"/>
    <mergeCell ref="C65:H65"/>
    <mergeCell ref="A63:B63"/>
    <mergeCell ref="C63:H63"/>
    <mergeCell ref="C64:H64"/>
    <mergeCell ref="A64:B64"/>
    <mergeCell ref="A65:B65"/>
    <mergeCell ref="J60:K60"/>
    <mergeCell ref="N65:O65"/>
    <mergeCell ref="L63:M63"/>
    <mergeCell ref="N64:O64"/>
    <mergeCell ref="N63:O63"/>
    <mergeCell ref="N60:O60"/>
    <mergeCell ref="L60:M60"/>
    <mergeCell ref="L62:M62"/>
    <mergeCell ref="N62:O62"/>
    <mergeCell ref="C61:O61"/>
    <mergeCell ref="J67:K67"/>
    <mergeCell ref="L67:M67"/>
    <mergeCell ref="L64:M64"/>
    <mergeCell ref="J64:K64"/>
    <mergeCell ref="L65:M65"/>
    <mergeCell ref="N68:O68"/>
    <mergeCell ref="P65:Q65"/>
    <mergeCell ref="A66:B66"/>
    <mergeCell ref="J62:K62"/>
    <mergeCell ref="J65:K65"/>
    <mergeCell ref="P66:Q66"/>
    <mergeCell ref="L66:M66"/>
    <mergeCell ref="N66:O66"/>
    <mergeCell ref="J66:K66"/>
    <mergeCell ref="J63:K63"/>
    <mergeCell ref="P63:Q63"/>
    <mergeCell ref="N56:O56"/>
    <mergeCell ref="A62:B62"/>
    <mergeCell ref="P61:Q61"/>
    <mergeCell ref="C59:H59"/>
    <mergeCell ref="A59:B59"/>
    <mergeCell ref="J59:K59"/>
    <mergeCell ref="N59:O59"/>
    <mergeCell ref="C62:H62"/>
    <mergeCell ref="P56:Q56"/>
    <mergeCell ref="A60:B60"/>
    <mergeCell ref="C60:H60"/>
    <mergeCell ref="M11:Q11"/>
    <mergeCell ref="A12:Q12"/>
    <mergeCell ref="B29:Q29"/>
    <mergeCell ref="B34:Q34"/>
    <mergeCell ref="A32:C32"/>
    <mergeCell ref="C17:E17"/>
    <mergeCell ref="C20:E20"/>
    <mergeCell ref="C22:D22"/>
    <mergeCell ref="L46:M46"/>
    <mergeCell ref="B35:Q35"/>
    <mergeCell ref="A45:B45"/>
    <mergeCell ref="A43:Q43"/>
    <mergeCell ref="D41:Q41"/>
    <mergeCell ref="A46:B46"/>
    <mergeCell ref="B27:Q27"/>
    <mergeCell ref="K23:N23"/>
    <mergeCell ref="C21:E21"/>
    <mergeCell ref="H21:K21"/>
    <mergeCell ref="B25:Q25"/>
    <mergeCell ref="E22:F22"/>
    <mergeCell ref="H22:I22"/>
    <mergeCell ref="J22:O22"/>
    <mergeCell ref="H20:M20"/>
    <mergeCell ref="N50:O50"/>
    <mergeCell ref="L47:M47"/>
    <mergeCell ref="N47:O47"/>
    <mergeCell ref="C46:I46"/>
    <mergeCell ref="C49:I49"/>
    <mergeCell ref="J49:K49"/>
    <mergeCell ref="L49:M49"/>
    <mergeCell ref="N49:O49"/>
    <mergeCell ref="J47:K47"/>
    <mergeCell ref="B30:Q30"/>
    <mergeCell ref="A31:C31"/>
    <mergeCell ref="P47:Q47"/>
    <mergeCell ref="A48:B48"/>
    <mergeCell ref="A47:B47"/>
    <mergeCell ref="C47:I47"/>
    <mergeCell ref="D38:Q38"/>
    <mergeCell ref="D31:Q31"/>
    <mergeCell ref="P46:Q46"/>
    <mergeCell ref="J46:K46"/>
    <mergeCell ref="J50:K50"/>
    <mergeCell ref="P53:Q53"/>
    <mergeCell ref="P50:Q50"/>
    <mergeCell ref="L59:M59"/>
    <mergeCell ref="A56:K56"/>
    <mergeCell ref="L56:M56"/>
    <mergeCell ref="L53:M53"/>
    <mergeCell ref="N53:O53"/>
    <mergeCell ref="A50:I50"/>
    <mergeCell ref="L50:M50"/>
    <mergeCell ref="P62:Q62"/>
    <mergeCell ref="L54:M54"/>
    <mergeCell ref="N54:O54"/>
    <mergeCell ref="P55:Q55"/>
    <mergeCell ref="N55:O55"/>
    <mergeCell ref="L55:M55"/>
    <mergeCell ref="P59:Q59"/>
    <mergeCell ref="A86:B86"/>
    <mergeCell ref="C86:H86"/>
    <mergeCell ref="J86:K86"/>
    <mergeCell ref="L86:M86"/>
    <mergeCell ref="N86:O86"/>
    <mergeCell ref="P86:Q86"/>
    <mergeCell ref="L1:Q1"/>
    <mergeCell ref="L3:Q3"/>
    <mergeCell ref="L6:Q6"/>
    <mergeCell ref="L8:Q8"/>
    <mergeCell ref="L9:Q9"/>
    <mergeCell ref="L10:Q10"/>
    <mergeCell ref="P54:Q54"/>
    <mergeCell ref="P60:Q60"/>
    <mergeCell ref="B95:C95"/>
    <mergeCell ref="B88:G88"/>
    <mergeCell ref="H89:J89"/>
    <mergeCell ref="B92:G92"/>
    <mergeCell ref="H93:J93"/>
    <mergeCell ref="L87:M87"/>
    <mergeCell ref="N87:O87"/>
    <mergeCell ref="P87:Q87"/>
    <mergeCell ref="B94:D94"/>
    <mergeCell ref="P79:Q79"/>
    <mergeCell ref="C80:H80"/>
    <mergeCell ref="J81:K81"/>
    <mergeCell ref="L81:M81"/>
    <mergeCell ref="P81:Q81"/>
    <mergeCell ref="C81:H81"/>
    <mergeCell ref="C79:H79"/>
    <mergeCell ref="J79:K79"/>
    <mergeCell ref="L79:M79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  <rowBreaks count="2" manualBreakCount="2">
    <brk id="29" max="16" man="1"/>
    <brk id="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Тетяна В. Петренко</dc:creator>
  <cp:keywords/>
  <dc:description/>
  <cp:lastModifiedBy>Иринка</cp:lastModifiedBy>
  <cp:lastPrinted>2020-01-21T09:32:16Z</cp:lastPrinted>
  <dcterms:created xsi:type="dcterms:W3CDTF">2017-02-07T13:11:56Z</dcterms:created>
  <dcterms:modified xsi:type="dcterms:W3CDTF">2020-01-21T09:37:21Z</dcterms:modified>
  <cp:category/>
  <cp:version/>
  <cp:contentType/>
  <cp:contentStatus/>
  <cp:revision>1</cp:revision>
</cp:coreProperties>
</file>