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О.Л.КЛИМЧУК\Паспорта\НА 2021\ПАСПОРТА звіт 2021\Звіти за 2021\"/>
    </mc:Choice>
  </mc:AlternateContent>
  <bookViews>
    <workbookView xWindow="-120" yWindow="-120" windowWidth="29040" windowHeight="15840"/>
  </bookViews>
  <sheets>
    <sheet name="Звіт Паспорт 7363 за 2021" sheetId="1" r:id="rId1"/>
  </sheets>
  <calcPr calcId="152511"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49" i="1" l="1"/>
  <c r="J42" i="1"/>
  <c r="J49" i="1" s="1"/>
  <c r="G27" i="1"/>
  <c r="H26" i="1"/>
  <c r="H27" i="1" s="1"/>
  <c r="F49" i="1" l="1"/>
  <c r="L49" i="1" s="1"/>
  <c r="M49" i="1" s="1"/>
  <c r="L42" i="1"/>
  <c r="M42" i="1" s="1"/>
  <c r="G42" i="1"/>
  <c r="J26" i="1"/>
  <c r="J27" i="1" s="1"/>
  <c r="E27" i="1"/>
  <c r="E26" i="1"/>
  <c r="G49" i="1" l="1"/>
  <c r="K26" i="1"/>
  <c r="K27" i="1" s="1"/>
</calcChain>
</file>

<file path=xl/sharedStrings.xml><?xml version="1.0" encoding="utf-8"?>
<sst xmlns="http://schemas.openxmlformats.org/spreadsheetml/2006/main" count="129" uniqueCount="84">
  <si>
    <t>ЗАТВЕРДЖЕНО</t>
  </si>
  <si>
    <t>Наказ Міністерства фінансів України</t>
  </si>
  <si>
    <t>26 серпня 2014 року № 836</t>
  </si>
  <si>
    <t>(у редакції наказу Міністерства фінансів України</t>
  </si>
  <si>
    <t>від 29 грудня 2018 року № 1209)</t>
  </si>
  <si>
    <t>ЗВІТ</t>
  </si>
  <si>
    <t>1.</t>
  </si>
  <si>
    <t>2.</t>
  </si>
  <si>
    <t>(найменування відповідального виконавця)</t>
  </si>
  <si>
    <t>3.</t>
  </si>
  <si>
    <t>4. Цілі державної політики, на досягнення яких спрямовано реалізацію бюджетної програми</t>
  </si>
  <si>
    <t>№ з/п</t>
  </si>
  <si>
    <t>Ціль державної політики</t>
  </si>
  <si>
    <t>6. Завдання бюджетної програми</t>
  </si>
  <si>
    <t>Завдання</t>
  </si>
  <si>
    <t>7. Видатки (надані кредити з бюджету) та напрями використання бюджетних коштів за бюджетною програмою</t>
  </si>
  <si>
    <t>гривень</t>
  </si>
  <si>
    <t>№</t>
  </si>
  <si>
    <t>Напрями використання бюджетних коштів*</t>
  </si>
  <si>
    <t>Затверджено у паспорті бюджетної програми</t>
  </si>
  <si>
    <t>Касові видатки (надані кредити з бюджету)</t>
  </si>
  <si>
    <t>Відхилення</t>
  </si>
  <si>
    <t>з/п</t>
  </si>
  <si>
    <t>загальний фонд</t>
  </si>
  <si>
    <t>спеціальний фонд</t>
  </si>
  <si>
    <t>усього</t>
  </si>
  <si>
    <t>Усього</t>
  </si>
  <si>
    <t>8. Видатки (надані кредити з бюджету) на реалізацію місцевих/регіональних програм, які виконуються в межах бюджетної програми</t>
  </si>
  <si>
    <t>Найменування місцевої/ регіональної програми</t>
  </si>
  <si>
    <t>9. Результативні показники бюджетної програми та аналіз їх виконання</t>
  </si>
  <si>
    <t>Показники</t>
  </si>
  <si>
    <t>Одиниця виміру</t>
  </si>
  <si>
    <t>Джерело інформації</t>
  </si>
  <si>
    <t>Фактичні результативні показники, досягнуті за рахунок касових видатків (наданих кредитів з бюджету)</t>
  </si>
  <si>
    <t>затрат</t>
  </si>
  <si>
    <t>продукту</t>
  </si>
  <si>
    <t>ефективності</t>
  </si>
  <si>
    <t>якості</t>
  </si>
  <si>
    <t>10. Узагальнений висновок про виконання бюджетної програми.</t>
  </si>
  <si>
    <r>
      <t xml:space="preserve">* </t>
    </r>
    <r>
      <rPr>
        <sz val="10"/>
        <color theme="1"/>
        <rFont val="Times New Roman"/>
        <family val="1"/>
        <charset val="204"/>
      </rPr>
      <t>Зазначаються всі напрями використання бюджетних коштів, затверджені у паспорті бюджетної програми.</t>
    </r>
  </si>
  <si>
    <t>0700000</t>
  </si>
  <si>
    <t>0710000</t>
  </si>
  <si>
    <t>Управління охорони здоров'я Чернігівської міської ради</t>
  </si>
  <si>
    <t>0717363</t>
  </si>
  <si>
    <t>0490</t>
  </si>
  <si>
    <t>Виконання інвестиційних проектів в рамках здійснення заходів щодо соціально-економічного розвитку окремих територій</t>
  </si>
  <si>
    <t>Забезпечення  та зміцнення матеріально-технічної бази закладів охорони здоров'я в рамках здійснення заходів щодо соціально-економічного розвитку окремих територій.</t>
  </si>
  <si>
    <r>
      <t xml:space="preserve">5. Мета бюджетної програми   </t>
    </r>
    <r>
      <rPr>
        <sz val="14"/>
        <color theme="1"/>
        <rFont val="Times New Roman"/>
        <family val="1"/>
        <charset val="204"/>
      </rPr>
      <t>Реалізація інвестиційних проектів</t>
    </r>
  </si>
  <si>
    <t>_</t>
  </si>
  <si>
    <t>грн</t>
  </si>
  <si>
    <t>кількість закладів охорони здоров'я, охоплених проектом</t>
  </si>
  <si>
    <t>од.</t>
  </si>
  <si>
    <t xml:space="preserve">середня вартість придбання обладнання та медичного обладнання </t>
  </si>
  <si>
    <t>розрахунок</t>
  </si>
  <si>
    <t>%</t>
  </si>
  <si>
    <t>обсяг видатків на придбання обладнання</t>
  </si>
  <si>
    <t>(найменування головного розпорядника коштів місцевого бюджету)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</si>
  <si>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</si>
  <si>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</si>
  <si>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</si>
  <si>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7363</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</si>
  <si>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</si>
  <si>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</si>
  <si>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</si>
  <si>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кількість одиниць придбання обладнання</t>
  </si>
  <si>
    <t>од</t>
  </si>
  <si>
    <t>кошторис</t>
  </si>
  <si>
    <t>рівень виконання плану придбання обладнання</t>
  </si>
  <si>
    <t>Заступник начальника управління охорони здоров'я Чернігівської міської ради</t>
  </si>
  <si>
    <t>(підпис)</t>
  </si>
  <si>
    <t>(ініціали/ініціал, прізвище)</t>
  </si>
  <si>
    <t>про виконання паспорта бюджетної програми місцевого бюджету на _2021_ рік</t>
  </si>
  <si>
    <t>02013308</t>
  </si>
  <si>
    <t>Ольга МАЛЕЦЬ</t>
  </si>
  <si>
    <t>Головний  бухгалтер</t>
  </si>
  <si>
    <t>Оксана ГАВРИЛЕНКО</t>
  </si>
  <si>
    <t>Отримана економія коштів при проведенні закупівель</t>
  </si>
  <si>
    <t>рішення  міської ради</t>
  </si>
  <si>
    <t>При проведенні процедури закупівель комп"ютерної техніки отримана економія</t>
  </si>
  <si>
    <t>Придбано все заплановане обладнання</t>
  </si>
  <si>
    <t>Придбане  все заплановане обладнання</t>
  </si>
  <si>
    <t>Кошти були використані за запланованими напрямками. В результаті проведення процедури закупівель отримано економію 25788грн</t>
  </si>
  <si>
    <t xml:space="preserve">1)Передбачені    для КНП "Чернігівська міська лікарня № 2" Чернігівської міської ради кошти   на зміцнення матеріально-технічної бази закладів охорони здоров'я в рамках здійснення заходів щодо соціально-економічного розвитку окремих  територій ,  на придбання медичного обладнання - двох газоаналізаторів крові в сумі 530 328 грн використані повністю. Названим КНП також придбано відеогастроском загальною вартістю 3 090 000грн. Передбачені на закупівлю компютерної та копіювальної техніки 515 000,грн використані з отриманням економії 460 грн. 2)КНП "Чернігівська міська лікарня № 3" Чернігівської міської ради  із передбачених 257 500 грн на закупівлю компютерної техніки використано 238 062 грн, так як в результаті торгів отримано 19 432 грн економії. 3)КНП "Чернігівська міська лікарня № 4" Чернігівської міської ради на закупівлю компютерної техніки використано передбачену планом суму 257 500грн. 4) КНП "Дитяча стоматологічна поліклініка" Чернігівської міської ради на закупівлю компютерної техніки використано передбачену планом суму 257 500грн. 5)КНП "Чернігівський міський стоматологічний центр" Чернігівської міської ради  із передбачених 257 500 грн на закупівлю компютерної техніки використано 251 659 грн, так як в результаті торгів отримано 5 841 грн економії. 6) КНП "Сімейна поліклініка" Чернігівської міської ради на закупівлю компютерної техніки використано передбачену планом суму 250 000грн. 7) КНП "Пологовий будинок" Чернігівської міської ради передбачалось 1 545 000 грн для придбання системи, програмного забезпечення та цифрової камери для цитогенетичних досліджень на базі мікроскопа. В результаті проведення торгів використано 1 544 945 грн (економіся 55 грн).  </t>
  </si>
  <si>
    <t xml:space="preserve"> Соціально-економічний розвиток окремих територій</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</si>
</sst>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4" x14ac:knownFonts="1">
    <font>
      <sz val="11"/>
      <color theme="1"/>
      <name val="Calibri"/>
      <family val="2"/>
      <charset val="204"/>
      <scheme val="minor"/>
    </font>
    <font>
      <sz val="12"/>
      <color theme="1"/>
      <name val="Times New Roman"/>
      <family val="1"/>
      <charset val="204"/>
    </font>
    <font>
      <b/>
      <sz val="13.5"/>
      <color theme="1"/>
      <name val="Times New Roman"/>
      <family val="1"/>
      <charset val="204"/>
    </font>
    <font>
      <sz val="10"/>
      <color theme="1"/>
      <name val="Times New Roman"/>
      <family val="1"/>
      <charset val="204"/>
    </font>
    <font>
      <b/>
      <sz val="12"/>
      <color theme="1"/>
      <name val="Times New Roman"/>
      <family val="1"/>
      <charset val="204"/>
    </font>
    <font>
      <sz val="11"/>
      <color theme="1"/>
      <name val="Times New Roman"/>
      <family val="1"/>
      <charset val="204"/>
    </font>
    <font>
      <b/>
      <sz val="11"/>
      <color theme="1"/>
      <name val="Times New Roman"/>
      <family val="1"/>
      <charset val="204"/>
    </font>
    <font>
      <u/>
      <sz val="14"/>
      <color theme="1"/>
      <name val="Times New Roman"/>
      <family val="1"/>
      <charset val="204"/>
    </font>
    <font>
      <sz val="14"/>
      <color theme="1"/>
      <name val="Times New Roman"/>
      <family val="1"/>
      <charset val="204"/>
    </font>
    <font>
      <sz val="9"/>
      <color theme="1"/>
      <name val="Times New Roman"/>
      <family val="1"/>
      <charset val="204"/>
    </font>
    <font>
      <sz val="8"/>
      <color theme="1"/>
      <name val="Times New Roman"/>
      <family val="1"/>
      <charset val="204"/>
    </font>
    <font>
      <sz val="8.5"/>
      <color theme="1"/>
      <name val="Times New Roman"/>
      <family val="1"/>
      <charset val="204"/>
    </font>
    <font>
      <sz val="11"/>
      <name val="Calibri"/>
      <family val="2"/>
      <charset val="204"/>
      <scheme val="minor"/>
    </font>
    <font>
      <sz val="7"/>
      <color theme="1"/>
      <name val="Times New Roman"/>
      <family val="1"/>
      <charset val="204"/>
    </font>
  </fonts>
  <fills count="2">
    <fill>
      <patternFill patternType="none"/>
    </fill>
    <fill>
      <patternFill patternType="gray125"/>
    </fill>
  </fills>
  <borders count="19">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74">
    <xf numFmtId="0" fontId="0" fillId="0" borderId="0" xfId="0"/>
    <xf numFmtId="0" fontId="1" fillId="0" borderId="0" xfId="0" applyFont="1" applyAlignment="1">
      <alignment vertical="center" wrapText="1"/>
    </xf>
    <xf numFmtId="0" fontId="0" fillId="0" borderId="0" xfId="0" applyAlignment="1"/>
    <xf numFmtId="0" fontId="2" fillId="0" borderId="0" xfId="0" applyFont="1" applyAlignment="1">
      <alignment horizontal="center" vertical="center"/>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horizontal="right"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0" xfId="0" applyAlignment="1">
      <alignment vertical="top" wrapText="1"/>
    </xf>
    <xf numFmtId="0" fontId="6" fillId="0" borderId="0" xfId="0" applyFont="1"/>
    <xf numFmtId="164" fontId="1" fillId="0" borderId="11" xfId="0" applyNumberFormat="1" applyFont="1" applyBorder="1" applyAlignment="1">
      <alignment horizontal="center" vertical="center" wrapText="1"/>
    </xf>
    <xf numFmtId="165" fontId="1" fillId="0" borderId="11" xfId="0" applyNumberFormat="1" applyFont="1" applyBorder="1" applyAlignment="1">
      <alignment horizontal="center" vertical="center" wrapText="1"/>
    </xf>
    <xf numFmtId="0" fontId="6" fillId="0" borderId="11" xfId="0" applyFont="1" applyBorder="1" applyAlignment="1">
      <alignment horizontal="center" vertical="center" wrapText="1"/>
    </xf>
    <xf numFmtId="165" fontId="5" fillId="0" borderId="11" xfId="0" applyNumberFormat="1"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vertical="top" wrapText="1"/>
    </xf>
    <xf numFmtId="49" fontId="7" fillId="0" borderId="0" xfId="0" applyNumberFormat="1" applyFont="1" applyAlignment="1">
      <alignment horizontal="center"/>
    </xf>
    <xf numFmtId="0" fontId="9" fillId="0" borderId="0" xfId="0" applyFont="1" applyAlignment="1">
      <alignment horizontal="center" vertical="top" wrapText="1"/>
    </xf>
    <xf numFmtId="0" fontId="9" fillId="0" borderId="0" xfId="0" applyFont="1" applyAlignment="1">
      <alignment vertical="top" wrapText="1"/>
    </xf>
    <xf numFmtId="49" fontId="7" fillId="0" borderId="0" xfId="0" applyNumberFormat="1" applyFont="1" applyAlignment="1">
      <alignment horizontal="center" wrapText="1"/>
    </xf>
    <xf numFmtId="0" fontId="7" fillId="0" borderId="0" xfId="0" applyFont="1"/>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17" xfId="0" applyBorder="1"/>
    <xf numFmtId="0" fontId="10" fillId="0" borderId="0" xfId="0" applyFont="1" applyAlignment="1">
      <alignment horizontal="center" vertical="top"/>
    </xf>
    <xf numFmtId="0" fontId="11" fillId="0" borderId="11" xfId="0" applyFont="1" applyBorder="1" applyAlignment="1">
      <alignment horizontal="center" vertical="center" wrapText="1"/>
    </xf>
    <xf numFmtId="0" fontId="5" fillId="0" borderId="9" xfId="0" applyFont="1" applyBorder="1" applyAlignment="1">
      <alignment horizontal="center" vertical="center" wrapText="1"/>
    </xf>
    <xf numFmtId="3" fontId="1" fillId="0" borderId="11" xfId="0" applyNumberFormat="1" applyFont="1" applyBorder="1" applyAlignment="1">
      <alignment horizontal="center" vertical="center" wrapText="1"/>
    </xf>
    <xf numFmtId="4" fontId="12" fillId="0" borderId="0" xfId="0" applyNumberFormat="1" applyFont="1" applyAlignment="1">
      <alignment horizontal="left"/>
    </xf>
    <xf numFmtId="0" fontId="12" fillId="0" borderId="0" xfId="0" applyFont="1" applyAlignment="1">
      <alignment horizontal="left"/>
    </xf>
    <xf numFmtId="0" fontId="10" fillId="0" borderId="0" xfId="0" applyFont="1" applyAlignment="1">
      <alignment horizontal="center" vertical="top" wrapText="1"/>
    </xf>
    <xf numFmtId="0" fontId="10" fillId="0" borderId="1"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13" fillId="0" borderId="0" xfId="0" applyFont="1" applyAlignment="1">
      <alignment horizontal="center" vertical="top" wrapText="1"/>
    </xf>
    <xf numFmtId="0" fontId="10" fillId="0" borderId="18" xfId="0" applyFont="1" applyBorder="1" applyAlignment="1">
      <alignment horizontal="center" vertical="top"/>
    </xf>
    <xf numFmtId="0" fontId="6" fillId="0" borderId="0" xfId="0" applyFont="1" applyAlignment="1">
      <alignment horizontal="left" wrapText="1"/>
    </xf>
    <xf numFmtId="0" fontId="6" fillId="0" borderId="17" xfId="0" applyFont="1" applyBorder="1" applyAlignment="1">
      <alignment horizontal="right"/>
    </xf>
    <xf numFmtId="0" fontId="6" fillId="0" borderId="0" xfId="0" applyFont="1" applyAlignment="1">
      <alignment horizontal="left"/>
    </xf>
    <xf numFmtId="0" fontId="1" fillId="0" borderId="0" xfId="0" applyFont="1" applyAlignment="1">
      <alignment horizontal="center" wrapText="1"/>
    </xf>
    <xf numFmtId="0" fontId="1"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2" fillId="0" borderId="0" xfId="0" applyFont="1" applyAlignment="1">
      <alignment horizontal="center" vertical="center"/>
    </xf>
    <xf numFmtId="0" fontId="9" fillId="0" borderId="0" xfId="0" applyFont="1" applyAlignment="1">
      <alignment horizontal="right" vertical="center" wrapText="1"/>
    </xf>
    <xf numFmtId="0" fontId="9" fillId="0" borderId="0" xfId="0" applyFont="1" applyAlignment="1">
      <alignment horizontal="center" vertical="center" wrapText="1"/>
    </xf>
    <xf numFmtId="0" fontId="1" fillId="0" borderId="0" xfId="0" applyFont="1" applyAlignment="1">
      <alignment horizontal="center" vertical="center" wrapText="1"/>
    </xf>
    <xf numFmtId="49" fontId="8" fillId="0" borderId="0" xfId="0" applyNumberFormat="1" applyFont="1" applyAlignment="1">
      <alignment horizontal="center" vertical="center" wrapText="1"/>
    </xf>
    <xf numFmtId="0" fontId="9" fillId="0" borderId="0" xfId="0" applyFont="1" applyAlignment="1">
      <alignment horizontal="center" vertical="top" wrapText="1"/>
    </xf>
    <xf numFmtId="0" fontId="7" fillId="0" borderId="0" xfId="0" applyFont="1" applyAlignment="1">
      <alignment horizontal="center" wrapText="1"/>
    </xf>
    <xf numFmtId="0" fontId="8" fillId="0" borderId="0" xfId="0" applyFont="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M75"/>
  <sheetViews>
    <sheetView tabSelected="1" topLeftCell="A40" zoomScaleNormal="100" workbookViewId="0">
      <selection activeCell="K27" sqref="K27"/>
    </sheetView>
  </sheetViews>
  <sheetFormatPr defaultRowHeight="14.4" x14ac:dyDescent="0.3"/>
  <cols>
    <col min="1" max="1" width="3" customWidth="1"/>
    <col min="2" max="2" width="27.5546875" customWidth="1"/>
    <col min="3" max="3" width="12.109375" customWidth="1"/>
    <col min="4" max="4" width="16.109375" customWidth="1"/>
    <col min="5" max="5" width="14.5546875" customWidth="1"/>
    <col min="6" max="6" width="12.6640625" customWidth="1"/>
    <col min="7" max="7" width="15.109375" customWidth="1"/>
    <col min="8" max="8" width="15.5546875" customWidth="1"/>
    <col min="9" max="9" width="12.109375" customWidth="1"/>
    <col min="10" max="10" width="13.6640625" customWidth="1"/>
    <col min="11" max="11" width="11.6640625" customWidth="1"/>
    <col min="12" max="13" width="9.6640625" bestFit="1" customWidth="1"/>
  </cols>
  <sheetData>
    <row r="1" spans="1:13" ht="16.2" customHeight="1" x14ac:dyDescent="0.3">
      <c r="I1" s="67" t="s">
        <v>0</v>
      </c>
      <c r="J1" s="67"/>
      <c r="K1" s="67"/>
      <c r="L1" s="67"/>
    </row>
    <row r="2" spans="1:13" ht="10.199999999999999" customHeight="1" x14ac:dyDescent="0.3">
      <c r="A2" s="1"/>
      <c r="I2" s="68" t="s">
        <v>1</v>
      </c>
      <c r="J2" s="68"/>
      <c r="K2" s="68"/>
      <c r="L2" s="68"/>
      <c r="M2" s="2"/>
    </row>
    <row r="3" spans="1:13" ht="13.95" customHeight="1" x14ac:dyDescent="0.3">
      <c r="A3" s="1"/>
      <c r="I3" s="68" t="s">
        <v>2</v>
      </c>
      <c r="J3" s="68"/>
      <c r="K3" s="68"/>
      <c r="L3" s="68"/>
    </row>
    <row r="4" spans="1:13" ht="15" customHeight="1" x14ac:dyDescent="0.3">
      <c r="I4" s="68" t="s">
        <v>3</v>
      </c>
      <c r="J4" s="68"/>
      <c r="K4" s="68"/>
      <c r="L4" s="68"/>
    </row>
    <row r="5" spans="1:13" ht="11.4" customHeight="1" x14ac:dyDescent="0.3">
      <c r="I5" s="68" t="s">
        <v>4</v>
      </c>
      <c r="J5" s="68"/>
      <c r="K5" s="68"/>
      <c r="L5" s="68"/>
    </row>
    <row r="6" spans="1:13" ht="17.399999999999999" x14ac:dyDescent="0.3">
      <c r="F6" s="3"/>
      <c r="G6" s="19" t="s">
        <v>5</v>
      </c>
    </row>
    <row r="7" spans="1:13" ht="30" customHeight="1" x14ac:dyDescent="0.3">
      <c r="C7" s="66" t="s">
        <v>71</v>
      </c>
      <c r="D7" s="66"/>
      <c r="E7" s="66"/>
      <c r="F7" s="66"/>
      <c r="G7" s="66"/>
      <c r="H7" s="66"/>
      <c r="I7" s="66"/>
      <c r="J7" s="66"/>
      <c r="K7" s="66"/>
      <c r="L7" s="66"/>
    </row>
    <row r="8" spans="1:13" ht="19.95" customHeight="1" x14ac:dyDescent="0.35">
      <c r="A8" s="69" t="s">
        <v>6</v>
      </c>
      <c r="B8" s="21" t="s">
        <v>40</v>
      </c>
      <c r="C8" s="63" t="s">
        <v>42</v>
      </c>
      <c r="D8" s="63"/>
      <c r="E8" s="63"/>
      <c r="F8" s="63"/>
      <c r="G8" s="63"/>
      <c r="H8" s="63"/>
      <c r="I8" s="63"/>
      <c r="J8" s="63"/>
      <c r="K8" s="63"/>
      <c r="L8" s="70" t="s">
        <v>72</v>
      </c>
      <c r="M8" s="70"/>
    </row>
    <row r="9" spans="1:13" ht="23.4" customHeight="1" x14ac:dyDescent="0.35">
      <c r="A9" s="69"/>
      <c r="B9" s="22" t="s">
        <v>58</v>
      </c>
      <c r="C9" s="20"/>
      <c r="D9" s="25"/>
      <c r="E9" s="71" t="s">
        <v>56</v>
      </c>
      <c r="F9" s="71"/>
      <c r="G9" s="71"/>
      <c r="H9" s="71"/>
      <c r="I9" s="71"/>
      <c r="J9" s="23"/>
      <c r="K9" s="23"/>
      <c r="L9" s="71" t="s">
        <v>57</v>
      </c>
      <c r="M9" s="71"/>
    </row>
    <row r="10" spans="1:13" ht="18" customHeight="1" x14ac:dyDescent="0.35">
      <c r="A10" s="69" t="s">
        <v>7</v>
      </c>
      <c r="B10" s="21" t="s">
        <v>41</v>
      </c>
      <c r="C10" s="63" t="s">
        <v>42</v>
      </c>
      <c r="D10" s="63"/>
      <c r="E10" s="63"/>
      <c r="F10" s="63"/>
      <c r="G10" s="63"/>
      <c r="H10" s="63"/>
      <c r="I10" s="63"/>
      <c r="J10" s="63"/>
      <c r="K10" s="63"/>
      <c r="L10" s="70" t="s">
        <v>72</v>
      </c>
      <c r="M10" s="70"/>
    </row>
    <row r="11" spans="1:13" ht="21.6" customHeight="1" x14ac:dyDescent="0.3">
      <c r="A11" s="69"/>
      <c r="B11" s="22" t="s">
        <v>58</v>
      </c>
      <c r="C11" s="71" t="s">
        <v>8</v>
      </c>
      <c r="D11" s="71"/>
      <c r="E11" s="71"/>
      <c r="F11" s="71"/>
      <c r="G11" s="71"/>
      <c r="H11" s="71"/>
      <c r="I11" s="71"/>
      <c r="J11" s="71"/>
      <c r="K11" s="71"/>
      <c r="L11" s="71" t="s">
        <v>57</v>
      </c>
      <c r="M11" s="71"/>
    </row>
    <row r="12" spans="1:13" ht="39.75" customHeight="1" x14ac:dyDescent="0.35">
      <c r="A12" s="69" t="s">
        <v>9</v>
      </c>
      <c r="B12" s="21" t="s">
        <v>43</v>
      </c>
      <c r="C12" s="21" t="s">
        <v>60</v>
      </c>
      <c r="D12" s="24" t="s">
        <v>44</v>
      </c>
      <c r="E12" s="63" t="s">
        <v>45</v>
      </c>
      <c r="F12" s="63"/>
      <c r="G12" s="63"/>
      <c r="H12" s="63"/>
      <c r="I12" s="63"/>
      <c r="J12" s="63"/>
      <c r="K12" s="63"/>
      <c r="L12" s="72">
        <v>25559000000</v>
      </c>
      <c r="M12" s="72"/>
    </row>
    <row r="13" spans="1:13" ht="58.95" customHeight="1" x14ac:dyDescent="0.3">
      <c r="A13" s="69"/>
      <c r="B13" s="22" t="s">
        <v>58</v>
      </c>
      <c r="C13" s="40" t="s">
        <v>59</v>
      </c>
      <c r="D13" s="37" t="s">
        <v>61</v>
      </c>
      <c r="E13" s="71" t="s">
        <v>62</v>
      </c>
      <c r="F13" s="71"/>
      <c r="G13" s="71"/>
      <c r="H13" s="71"/>
      <c r="I13" s="71"/>
      <c r="J13" s="71"/>
      <c r="K13" s="71"/>
      <c r="L13" s="71" t="s">
        <v>63</v>
      </c>
      <c r="M13" s="71"/>
    </row>
    <row r="14" spans="1:13" ht="17.399999999999999" customHeight="1" thickBot="1" x14ac:dyDescent="0.35">
      <c r="A14" s="53" t="s">
        <v>10</v>
      </c>
      <c r="B14" s="53"/>
      <c r="C14" s="53"/>
      <c r="D14" s="53"/>
      <c r="E14" s="53"/>
      <c r="F14" s="53"/>
      <c r="G14" s="53"/>
      <c r="H14" s="53"/>
      <c r="I14" s="53"/>
      <c r="J14" s="53"/>
      <c r="K14" s="53"/>
      <c r="L14" s="53"/>
      <c r="M14" s="53"/>
    </row>
    <row r="15" spans="1:13" ht="14.4" customHeight="1" thickBot="1" x14ac:dyDescent="0.35">
      <c r="A15" s="4" t="s">
        <v>11</v>
      </c>
      <c r="B15" s="61" t="s">
        <v>12</v>
      </c>
      <c r="C15" s="61"/>
      <c r="D15" s="61"/>
      <c r="E15" s="61"/>
      <c r="F15" s="61"/>
      <c r="G15" s="61"/>
      <c r="H15" s="61"/>
      <c r="I15" s="61"/>
      <c r="J15" s="61"/>
      <c r="K15" s="61"/>
      <c r="L15" s="61"/>
      <c r="M15" s="62"/>
    </row>
    <row r="16" spans="1:13" ht="37.5" customHeight="1" thickBot="1" x14ac:dyDescent="0.35">
      <c r="A16" s="5"/>
      <c r="B16" s="73" t="s">
        <v>83</v>
      </c>
      <c r="C16" s="73"/>
      <c r="D16" s="73"/>
      <c r="E16" s="73"/>
      <c r="F16" s="73"/>
      <c r="G16" s="73"/>
      <c r="H16" s="73"/>
      <c r="I16" s="73"/>
      <c r="J16" s="73"/>
      <c r="K16" s="73"/>
      <c r="L16" s="63"/>
      <c r="M16" s="63"/>
    </row>
    <row r="17" spans="1:13" ht="19.2" customHeight="1" x14ac:dyDescent="0.3">
      <c r="A17" s="53" t="s">
        <v>47</v>
      </c>
      <c r="B17" s="53"/>
      <c r="C17" s="53"/>
      <c r="D17" s="53"/>
      <c r="E17" s="53"/>
      <c r="F17" s="53"/>
      <c r="G17" s="53"/>
      <c r="H17" s="53"/>
      <c r="I17" s="53"/>
      <c r="J17" s="53"/>
      <c r="K17" s="53"/>
    </row>
    <row r="18" spans="1:13" ht="13.2" customHeight="1" thickBot="1" x14ac:dyDescent="0.35">
      <c r="A18" s="53" t="s">
        <v>13</v>
      </c>
      <c r="B18" s="53"/>
      <c r="C18" s="53"/>
      <c r="D18" s="53"/>
      <c r="E18" s="53"/>
      <c r="F18" s="53"/>
      <c r="G18" s="53"/>
      <c r="H18" s="53"/>
      <c r="I18" s="53"/>
      <c r="J18" s="53"/>
      <c r="K18" s="53"/>
    </row>
    <row r="19" spans="1:13" ht="15.6" customHeight="1" thickBot="1" x14ac:dyDescent="0.35">
      <c r="A19" s="38" t="s">
        <v>11</v>
      </c>
      <c r="B19" s="61" t="s">
        <v>14</v>
      </c>
      <c r="C19" s="61"/>
      <c r="D19" s="61"/>
      <c r="E19" s="61"/>
      <c r="F19" s="61"/>
      <c r="G19" s="61"/>
      <c r="H19" s="61"/>
      <c r="I19" s="61"/>
      <c r="J19" s="61"/>
      <c r="K19" s="61"/>
      <c r="L19" s="61"/>
      <c r="M19" s="62"/>
    </row>
    <row r="20" spans="1:13" ht="33" customHeight="1" thickBot="1" x14ac:dyDescent="0.35">
      <c r="A20" s="5">
        <v>1</v>
      </c>
      <c r="B20" s="64" t="s">
        <v>46</v>
      </c>
      <c r="C20" s="64"/>
      <c r="D20" s="64"/>
      <c r="E20" s="64"/>
      <c r="F20" s="64"/>
      <c r="G20" s="64"/>
      <c r="H20" s="64"/>
      <c r="I20" s="64"/>
      <c r="J20" s="64"/>
      <c r="K20" s="64"/>
      <c r="L20" s="64"/>
      <c r="M20" s="65"/>
    </row>
    <row r="21" spans="1:13" ht="15.6" customHeight="1" x14ac:dyDescent="0.3">
      <c r="A21" s="53" t="s">
        <v>15</v>
      </c>
      <c r="B21" s="53"/>
      <c r="C21" s="53"/>
      <c r="D21" s="53"/>
      <c r="E21" s="53"/>
      <c r="F21" s="53"/>
      <c r="G21" s="53"/>
      <c r="H21" s="53"/>
      <c r="I21" s="53"/>
      <c r="J21" s="53"/>
      <c r="K21" s="53"/>
      <c r="L21" s="53"/>
    </row>
    <row r="22" spans="1:13" ht="12" customHeight="1" thickBot="1" x14ac:dyDescent="0.35">
      <c r="A22" s="6"/>
      <c r="K22" s="7" t="s">
        <v>16</v>
      </c>
    </row>
    <row r="23" spans="1:13" ht="28.95" customHeight="1" thickBot="1" x14ac:dyDescent="0.35">
      <c r="A23" s="8" t="s">
        <v>17</v>
      </c>
      <c r="B23" s="57" t="s">
        <v>18</v>
      </c>
      <c r="C23" s="54" t="s">
        <v>19</v>
      </c>
      <c r="D23" s="55"/>
      <c r="E23" s="56"/>
      <c r="F23" s="54" t="s">
        <v>20</v>
      </c>
      <c r="G23" s="55"/>
      <c r="H23" s="56"/>
      <c r="I23" s="54" t="s">
        <v>21</v>
      </c>
      <c r="J23" s="55"/>
      <c r="K23" s="56"/>
    </row>
    <row r="24" spans="1:13" ht="31.8" thickBot="1" x14ac:dyDescent="0.35">
      <c r="A24" s="9" t="s">
        <v>22</v>
      </c>
      <c r="B24" s="58"/>
      <c r="C24" s="10" t="s">
        <v>23</v>
      </c>
      <c r="D24" s="10" t="s">
        <v>24</v>
      </c>
      <c r="E24" s="10" t="s">
        <v>25</v>
      </c>
      <c r="F24" s="10" t="s">
        <v>23</v>
      </c>
      <c r="G24" s="10" t="s">
        <v>24</v>
      </c>
      <c r="H24" s="10" t="s">
        <v>25</v>
      </c>
      <c r="I24" s="10" t="s">
        <v>23</v>
      </c>
      <c r="J24" s="10" t="s">
        <v>24</v>
      </c>
      <c r="K24" s="10" t="s">
        <v>25</v>
      </c>
    </row>
    <row r="25" spans="1:13" ht="13.2" customHeight="1" thickBot="1" x14ac:dyDescent="0.35">
      <c r="A25" s="9">
        <v>1</v>
      </c>
      <c r="B25" s="10">
        <v>2</v>
      </c>
      <c r="C25" s="10">
        <v>3</v>
      </c>
      <c r="D25" s="10">
        <v>4</v>
      </c>
      <c r="E25" s="10">
        <v>5</v>
      </c>
      <c r="F25" s="10">
        <v>6</v>
      </c>
      <c r="G25" s="10">
        <v>7</v>
      </c>
      <c r="H25" s="10">
        <v>8</v>
      </c>
      <c r="I25" s="10">
        <v>9</v>
      </c>
      <c r="J25" s="10">
        <v>10</v>
      </c>
      <c r="K25" s="10">
        <v>11</v>
      </c>
    </row>
    <row r="26" spans="1:13" ht="94.2" thickBot="1" x14ac:dyDescent="0.35">
      <c r="A26" s="9"/>
      <c r="B26" s="10" t="s">
        <v>45</v>
      </c>
      <c r="C26" s="15">
        <v>0</v>
      </c>
      <c r="D26" s="34">
        <v>7225328</v>
      </c>
      <c r="E26" s="34">
        <f>C26+D26</f>
        <v>7225328</v>
      </c>
      <c r="F26" s="34">
        <v>0</v>
      </c>
      <c r="G26" s="34">
        <v>7199540.4000000004</v>
      </c>
      <c r="H26" s="34">
        <f>G26</f>
        <v>7199540.4000000004</v>
      </c>
      <c r="I26" s="34">
        <v>0</v>
      </c>
      <c r="J26" s="34">
        <f>G26-D26</f>
        <v>-25787.599999999627</v>
      </c>
      <c r="K26" s="34">
        <f>I26+J26</f>
        <v>-25787.599999999627</v>
      </c>
    </row>
    <row r="27" spans="1:13" ht="16.2" thickBot="1" x14ac:dyDescent="0.35">
      <c r="A27" s="9"/>
      <c r="B27" s="10" t="s">
        <v>26</v>
      </c>
      <c r="C27" s="15">
        <v>0</v>
      </c>
      <c r="D27" s="16">
        <v>530328</v>
      </c>
      <c r="E27" s="16">
        <f>C27+D27</f>
        <v>530328</v>
      </c>
      <c r="F27" s="15">
        <v>0</v>
      </c>
      <c r="G27" s="34">
        <f>G26</f>
        <v>7199540.4000000004</v>
      </c>
      <c r="H27" s="34">
        <f>H26</f>
        <v>7199540.4000000004</v>
      </c>
      <c r="I27" s="15">
        <v>0</v>
      </c>
      <c r="J27" s="34">
        <f>J26</f>
        <v>-25787.599999999627</v>
      </c>
      <c r="K27" s="34">
        <f>K26</f>
        <v>-25787.599999999627</v>
      </c>
    </row>
    <row r="28" spans="1:13" ht="15.6" customHeight="1" thickBot="1" x14ac:dyDescent="0.35">
      <c r="A28" s="54" t="s">
        <v>76</v>
      </c>
      <c r="B28" s="55"/>
      <c r="C28" s="55"/>
      <c r="D28" s="55"/>
      <c r="E28" s="55"/>
      <c r="F28" s="55"/>
      <c r="G28" s="55"/>
      <c r="H28" s="55"/>
      <c r="I28" s="55"/>
      <c r="J28" s="55"/>
      <c r="K28" s="56"/>
    </row>
    <row r="29" spans="1:13" ht="4.95" customHeight="1" x14ac:dyDescent="0.3">
      <c r="A29" s="6"/>
    </row>
    <row r="30" spans="1:13" ht="21" customHeight="1" x14ac:dyDescent="0.3">
      <c r="A30" s="53" t="s">
        <v>27</v>
      </c>
      <c r="B30" s="53"/>
      <c r="C30" s="53"/>
      <c r="D30" s="53"/>
      <c r="E30" s="53"/>
      <c r="F30" s="53"/>
      <c r="G30" s="53"/>
      <c r="H30" s="53"/>
      <c r="I30" s="53"/>
      <c r="J30" s="53"/>
      <c r="K30" s="53"/>
    </row>
    <row r="31" spans="1:13" ht="11.4" customHeight="1" thickBot="1" x14ac:dyDescent="0.35">
      <c r="A31" s="6"/>
      <c r="K31" s="7" t="s">
        <v>16</v>
      </c>
    </row>
    <row r="32" spans="1:13" ht="33" customHeight="1" thickBot="1" x14ac:dyDescent="0.35">
      <c r="A32" s="57" t="s">
        <v>11</v>
      </c>
      <c r="B32" s="57" t="s">
        <v>28</v>
      </c>
      <c r="C32" s="54" t="s">
        <v>19</v>
      </c>
      <c r="D32" s="55"/>
      <c r="E32" s="56"/>
      <c r="F32" s="54" t="s">
        <v>20</v>
      </c>
      <c r="G32" s="55"/>
      <c r="H32" s="56"/>
      <c r="I32" s="54" t="s">
        <v>21</v>
      </c>
      <c r="J32" s="55"/>
      <c r="K32" s="56"/>
    </row>
    <row r="33" spans="1:13" ht="31.8" thickBot="1" x14ac:dyDescent="0.35">
      <c r="A33" s="58"/>
      <c r="B33" s="58"/>
      <c r="C33" s="10" t="s">
        <v>23</v>
      </c>
      <c r="D33" s="10" t="s">
        <v>24</v>
      </c>
      <c r="E33" s="10" t="s">
        <v>25</v>
      </c>
      <c r="F33" s="10" t="s">
        <v>23</v>
      </c>
      <c r="G33" s="10" t="s">
        <v>24</v>
      </c>
      <c r="H33" s="10" t="s">
        <v>25</v>
      </c>
      <c r="I33" s="10" t="s">
        <v>23</v>
      </c>
      <c r="J33" s="10" t="s">
        <v>24</v>
      </c>
      <c r="K33" s="10" t="s">
        <v>25</v>
      </c>
    </row>
    <row r="34" spans="1:13" ht="16.2" thickBot="1" x14ac:dyDescent="0.35">
      <c r="A34" s="9">
        <v>1</v>
      </c>
      <c r="B34" s="10">
        <v>2</v>
      </c>
      <c r="C34" s="10">
        <v>3</v>
      </c>
      <c r="D34" s="10">
        <v>4</v>
      </c>
      <c r="E34" s="10">
        <v>5</v>
      </c>
      <c r="F34" s="10">
        <v>6</v>
      </c>
      <c r="G34" s="10">
        <v>7</v>
      </c>
      <c r="H34" s="10">
        <v>8</v>
      </c>
      <c r="I34" s="10">
        <v>9</v>
      </c>
      <c r="J34" s="10">
        <v>10</v>
      </c>
      <c r="K34" s="10">
        <v>11</v>
      </c>
    </row>
    <row r="35" spans="1:13" ht="16.2" thickBot="1" x14ac:dyDescent="0.35">
      <c r="A35" s="9"/>
      <c r="B35" s="10" t="s">
        <v>48</v>
      </c>
      <c r="C35" s="10"/>
      <c r="D35" s="10"/>
      <c r="E35" s="10"/>
      <c r="F35" s="10"/>
      <c r="G35" s="10"/>
      <c r="H35" s="10"/>
      <c r="I35" s="10"/>
      <c r="J35" s="10"/>
      <c r="K35" s="10"/>
    </row>
    <row r="36" spans="1:13" ht="21" customHeight="1" x14ac:dyDescent="0.3">
      <c r="A36" s="53" t="s">
        <v>29</v>
      </c>
      <c r="B36" s="53"/>
      <c r="C36" s="53"/>
      <c r="D36" s="53"/>
      <c r="E36" s="53"/>
      <c r="F36" s="53"/>
      <c r="G36" s="53"/>
      <c r="H36" s="53"/>
      <c r="I36" s="53"/>
      <c r="J36" s="53"/>
      <c r="K36" s="53"/>
      <c r="L36" s="53"/>
    </row>
    <row r="37" spans="1:13" ht="10.95" customHeight="1" thickBot="1" x14ac:dyDescent="0.35">
      <c r="A37" s="6"/>
    </row>
    <row r="38" spans="1:13" ht="45" customHeight="1" thickBot="1" x14ac:dyDescent="0.35">
      <c r="A38" s="59" t="s">
        <v>11</v>
      </c>
      <c r="B38" s="59" t="s">
        <v>30</v>
      </c>
      <c r="C38" s="59" t="s">
        <v>31</v>
      </c>
      <c r="D38" s="59" t="s">
        <v>32</v>
      </c>
      <c r="E38" s="47" t="s">
        <v>19</v>
      </c>
      <c r="F38" s="48"/>
      <c r="G38" s="49"/>
      <c r="H38" s="47" t="s">
        <v>33</v>
      </c>
      <c r="I38" s="48"/>
      <c r="J38" s="49"/>
      <c r="K38" s="47" t="s">
        <v>21</v>
      </c>
      <c r="L38" s="48"/>
      <c r="M38" s="49"/>
    </row>
    <row r="39" spans="1:13" ht="28.2" thickBot="1" x14ac:dyDescent="0.35">
      <c r="A39" s="60"/>
      <c r="B39" s="60"/>
      <c r="C39" s="60"/>
      <c r="D39" s="60"/>
      <c r="E39" s="11" t="s">
        <v>23</v>
      </c>
      <c r="F39" s="11" t="s">
        <v>24</v>
      </c>
      <c r="G39" s="11" t="s">
        <v>25</v>
      </c>
      <c r="H39" s="11" t="s">
        <v>23</v>
      </c>
      <c r="I39" s="11" t="s">
        <v>24</v>
      </c>
      <c r="J39" s="11" t="s">
        <v>25</v>
      </c>
      <c r="K39" s="11" t="s">
        <v>23</v>
      </c>
      <c r="L39" s="11" t="s">
        <v>24</v>
      </c>
      <c r="M39" s="11" t="s">
        <v>25</v>
      </c>
    </row>
    <row r="40" spans="1:13" ht="15" thickBot="1" x14ac:dyDescent="0.35">
      <c r="A40" s="12">
        <v>1</v>
      </c>
      <c r="B40" s="11">
        <v>2</v>
      </c>
      <c r="C40" s="11">
        <v>3</v>
      </c>
      <c r="D40" s="11">
        <v>4</v>
      </c>
      <c r="E40" s="11">
        <v>5</v>
      </c>
      <c r="F40" s="11">
        <v>6</v>
      </c>
      <c r="G40" s="11">
        <v>7</v>
      </c>
      <c r="H40" s="11">
        <v>8</v>
      </c>
      <c r="I40" s="11">
        <v>9</v>
      </c>
      <c r="J40" s="11">
        <v>10</v>
      </c>
      <c r="K40" s="11">
        <v>11</v>
      </c>
      <c r="L40" s="11">
        <v>12</v>
      </c>
      <c r="M40" s="11">
        <v>13</v>
      </c>
    </row>
    <row r="41" spans="1:13" ht="15" thickBot="1" x14ac:dyDescent="0.35">
      <c r="A41" s="12">
        <v>1</v>
      </c>
      <c r="B41" s="17" t="s">
        <v>34</v>
      </c>
      <c r="C41" s="11"/>
      <c r="D41" s="11"/>
      <c r="E41" s="11"/>
      <c r="F41" s="11"/>
      <c r="G41" s="11"/>
      <c r="H41" s="11"/>
      <c r="I41" s="11"/>
      <c r="J41" s="11"/>
      <c r="K41" s="11"/>
      <c r="L41" s="11"/>
      <c r="M41" s="11"/>
    </row>
    <row r="42" spans="1:13" ht="41.4" customHeight="1" thickBot="1" x14ac:dyDescent="0.35">
      <c r="A42" s="12"/>
      <c r="B42" s="11" t="s">
        <v>55</v>
      </c>
      <c r="C42" s="11" t="s">
        <v>49</v>
      </c>
      <c r="D42" s="32" t="s">
        <v>77</v>
      </c>
      <c r="E42" s="11">
        <v>0</v>
      </c>
      <c r="F42" s="18">
        <v>7225328</v>
      </c>
      <c r="G42" s="18">
        <f>E42+F42</f>
        <v>7225328</v>
      </c>
      <c r="H42" s="11">
        <v>0</v>
      </c>
      <c r="I42" s="18">
        <v>7199540</v>
      </c>
      <c r="J42" s="18">
        <f>H42+I42</f>
        <v>7199540</v>
      </c>
      <c r="K42" s="11">
        <v>0</v>
      </c>
      <c r="L42" s="18">
        <f>I42-F42</f>
        <v>-25788</v>
      </c>
      <c r="M42" s="18">
        <f>K42+L42</f>
        <v>-25788</v>
      </c>
    </row>
    <row r="43" spans="1:13" ht="15" thickBot="1" x14ac:dyDescent="0.35">
      <c r="A43" s="47" t="s">
        <v>78</v>
      </c>
      <c r="B43" s="48"/>
      <c r="C43" s="48"/>
      <c r="D43" s="48"/>
      <c r="E43" s="48"/>
      <c r="F43" s="48"/>
      <c r="G43" s="48"/>
      <c r="H43" s="48"/>
      <c r="I43" s="48"/>
      <c r="J43" s="48"/>
      <c r="K43" s="48"/>
      <c r="L43" s="48"/>
      <c r="M43" s="49"/>
    </row>
    <row r="44" spans="1:13" ht="15" thickBot="1" x14ac:dyDescent="0.35">
      <c r="A44" s="12">
        <v>2</v>
      </c>
      <c r="B44" s="17" t="s">
        <v>35</v>
      </c>
      <c r="C44" s="11"/>
      <c r="D44" s="11"/>
      <c r="E44" s="11"/>
      <c r="F44" s="11"/>
      <c r="G44" s="11"/>
      <c r="H44" s="11"/>
      <c r="I44" s="11"/>
      <c r="J44" s="11"/>
      <c r="K44" s="11"/>
      <c r="L44" s="11"/>
      <c r="M44" s="11"/>
    </row>
    <row r="45" spans="1:13" ht="28.2" thickBot="1" x14ac:dyDescent="0.35">
      <c r="A45" s="26"/>
      <c r="B45" s="29" t="s">
        <v>50</v>
      </c>
      <c r="C45" s="27" t="s">
        <v>51</v>
      </c>
      <c r="D45" s="27" t="s">
        <v>66</v>
      </c>
      <c r="E45" s="27"/>
      <c r="F45" s="27">
        <v>6</v>
      </c>
      <c r="G45" s="27">
        <v>6</v>
      </c>
      <c r="H45" s="27"/>
      <c r="I45" s="27">
        <v>6</v>
      </c>
      <c r="J45" s="27">
        <v>6</v>
      </c>
      <c r="K45" s="27">
        <v>0</v>
      </c>
      <c r="L45" s="27">
        <v>0</v>
      </c>
      <c r="M45" s="27">
        <v>0</v>
      </c>
    </row>
    <row r="46" spans="1:13" ht="28.2" thickBot="1" x14ac:dyDescent="0.35">
      <c r="A46" s="29"/>
      <c r="B46" s="29" t="s">
        <v>64</v>
      </c>
      <c r="C46" s="29" t="s">
        <v>65</v>
      </c>
      <c r="D46" s="29" t="s">
        <v>66</v>
      </c>
      <c r="E46" s="29"/>
      <c r="F46" s="29">
        <v>92</v>
      </c>
      <c r="G46" s="29">
        <v>92</v>
      </c>
      <c r="H46" s="29"/>
      <c r="I46" s="29">
        <v>92</v>
      </c>
      <c r="J46" s="29">
        <v>92</v>
      </c>
      <c r="K46" s="29"/>
      <c r="L46" s="29">
        <v>-2</v>
      </c>
      <c r="M46" s="28">
        <v>-2</v>
      </c>
    </row>
    <row r="47" spans="1:13" ht="15" thickBot="1" x14ac:dyDescent="0.35">
      <c r="A47" s="50" t="s">
        <v>79</v>
      </c>
      <c r="B47" s="51"/>
      <c r="C47" s="51"/>
      <c r="D47" s="51"/>
      <c r="E47" s="51"/>
      <c r="F47" s="51"/>
      <c r="G47" s="51"/>
      <c r="H47" s="51"/>
      <c r="I47" s="51"/>
      <c r="J47" s="51"/>
      <c r="K47" s="51"/>
      <c r="L47" s="51"/>
      <c r="M47" s="52"/>
    </row>
    <row r="48" spans="1:13" ht="15" thickBot="1" x14ac:dyDescent="0.35">
      <c r="A48" s="12">
        <v>3</v>
      </c>
      <c r="B48" s="17" t="s">
        <v>36</v>
      </c>
      <c r="C48" s="11"/>
      <c r="D48" s="11"/>
      <c r="E48" s="11"/>
      <c r="F48" s="11"/>
      <c r="G48" s="11"/>
      <c r="H48" s="11"/>
      <c r="I48" s="11"/>
      <c r="J48" s="11"/>
      <c r="K48" s="11"/>
      <c r="L48" s="11"/>
      <c r="M48" s="11"/>
    </row>
    <row r="49" spans="1:13" ht="42" thickBot="1" x14ac:dyDescent="0.35">
      <c r="A49" s="12"/>
      <c r="B49" s="11" t="s">
        <v>52</v>
      </c>
      <c r="C49" s="11" t="s">
        <v>49</v>
      </c>
      <c r="D49" s="11" t="s">
        <v>53</v>
      </c>
      <c r="E49" s="11"/>
      <c r="F49" s="18">
        <f>F42/F46</f>
        <v>78536.173913043473</v>
      </c>
      <c r="G49" s="18">
        <f>E49+F49</f>
        <v>78536.173913043473</v>
      </c>
      <c r="H49" s="11"/>
      <c r="I49" s="18">
        <f>I42/I46</f>
        <v>78255.869565217392</v>
      </c>
      <c r="J49" s="18">
        <f>J42/J46</f>
        <v>78255.869565217392</v>
      </c>
      <c r="K49" s="11">
        <v>0</v>
      </c>
      <c r="L49" s="18">
        <f>I49-F49</f>
        <v>-280.30434782608063</v>
      </c>
      <c r="M49" s="18">
        <f>K49+L49</f>
        <v>-280.30434782608063</v>
      </c>
    </row>
    <row r="50" spans="1:13" ht="15" thickBot="1" x14ac:dyDescent="0.35">
      <c r="A50" s="12"/>
      <c r="B50" s="11"/>
      <c r="C50" s="11"/>
      <c r="D50" s="11"/>
      <c r="E50" s="11"/>
      <c r="F50" s="11"/>
      <c r="G50" s="11"/>
      <c r="H50" s="11"/>
      <c r="I50" s="11"/>
      <c r="J50" s="11"/>
      <c r="K50" s="11"/>
      <c r="L50" s="11"/>
      <c r="M50" s="11"/>
    </row>
    <row r="51" spans="1:13" ht="17.399999999999999" customHeight="1" thickBot="1" x14ac:dyDescent="0.35">
      <c r="A51" s="47" t="s">
        <v>78</v>
      </c>
      <c r="B51" s="48"/>
      <c r="C51" s="48"/>
      <c r="D51" s="48"/>
      <c r="E51" s="48"/>
      <c r="F51" s="48"/>
      <c r="G51" s="48"/>
      <c r="H51" s="48"/>
      <c r="I51" s="48"/>
      <c r="J51" s="48"/>
      <c r="K51" s="48"/>
      <c r="L51" s="48"/>
      <c r="M51" s="49"/>
    </row>
    <row r="52" spans="1:13" ht="15" thickBot="1" x14ac:dyDescent="0.35">
      <c r="A52" s="12">
        <v>4</v>
      </c>
      <c r="B52" s="17" t="s">
        <v>37</v>
      </c>
      <c r="C52" s="11"/>
      <c r="D52" s="11"/>
      <c r="E52" s="11"/>
      <c r="F52" s="11"/>
      <c r="G52" s="11"/>
      <c r="H52" s="11"/>
      <c r="I52" s="11"/>
      <c r="J52" s="11"/>
      <c r="K52" s="11"/>
      <c r="L52" s="11"/>
      <c r="M52" s="11"/>
    </row>
    <row r="53" spans="1:13" ht="30.6" customHeight="1" thickBot="1" x14ac:dyDescent="0.35">
      <c r="A53" s="29"/>
      <c r="B53" s="33" t="s">
        <v>67</v>
      </c>
      <c r="C53" s="33" t="s">
        <v>54</v>
      </c>
      <c r="D53" s="33" t="s">
        <v>53</v>
      </c>
      <c r="E53" s="33"/>
      <c r="F53" s="39">
        <v>100</v>
      </c>
      <c r="G53" s="39">
        <v>100</v>
      </c>
      <c r="H53" s="33"/>
      <c r="I53" s="39">
        <v>0</v>
      </c>
      <c r="J53" s="39">
        <v>0</v>
      </c>
      <c r="K53" s="33">
        <v>0</v>
      </c>
      <c r="L53" s="33">
        <v>0</v>
      </c>
      <c r="M53" s="33">
        <v>0</v>
      </c>
    </row>
    <row r="54" spans="1:13" ht="15" thickBot="1" x14ac:dyDescent="0.35">
      <c r="A54" s="12"/>
      <c r="B54" s="11"/>
      <c r="C54" s="11"/>
      <c r="D54" s="11"/>
      <c r="E54" s="11"/>
      <c r="F54" s="11"/>
      <c r="G54" s="11"/>
      <c r="H54" s="11"/>
      <c r="I54" s="11"/>
      <c r="J54" s="11"/>
      <c r="K54" s="11"/>
      <c r="L54" s="11"/>
      <c r="M54" s="11"/>
    </row>
    <row r="55" spans="1:13" ht="15" thickBot="1" x14ac:dyDescent="0.35">
      <c r="A55" s="47" t="s">
        <v>80</v>
      </c>
      <c r="B55" s="48"/>
      <c r="C55" s="48"/>
      <c r="D55" s="48"/>
      <c r="E55" s="48"/>
      <c r="F55" s="48"/>
      <c r="G55" s="48"/>
      <c r="H55" s="48"/>
      <c r="I55" s="48"/>
      <c r="J55" s="48"/>
      <c r="K55" s="48"/>
      <c r="L55" s="48"/>
      <c r="M55" s="49"/>
    </row>
    <row r="56" spans="1:13" ht="15" thickBot="1" x14ac:dyDescent="0.35">
      <c r="A56" s="47" t="s">
        <v>81</v>
      </c>
      <c r="B56" s="48"/>
      <c r="C56" s="48"/>
      <c r="D56" s="48"/>
      <c r="E56" s="48"/>
      <c r="F56" s="48"/>
      <c r="G56" s="48"/>
      <c r="H56" s="48"/>
      <c r="I56" s="48"/>
      <c r="J56" s="48"/>
      <c r="K56" s="48"/>
      <c r="L56" s="48"/>
      <c r="M56" s="49"/>
    </row>
    <row r="57" spans="1:13" ht="15.6" x14ac:dyDescent="0.3">
      <c r="A57" s="6"/>
    </row>
    <row r="58" spans="1:13" ht="15.6" x14ac:dyDescent="0.3">
      <c r="A58" s="6"/>
    </row>
    <row r="59" spans="1:13" ht="15.6" x14ac:dyDescent="0.3">
      <c r="A59" s="6"/>
    </row>
    <row r="60" spans="1:13" ht="15.6" x14ac:dyDescent="0.3">
      <c r="A60" s="6"/>
    </row>
    <row r="61" spans="1:13" ht="18" customHeight="1" x14ac:dyDescent="0.3">
      <c r="A61" s="53" t="s">
        <v>38</v>
      </c>
      <c r="B61" s="53"/>
      <c r="C61" s="53"/>
      <c r="D61" s="53"/>
      <c r="E61" s="53"/>
      <c r="F61" s="53"/>
      <c r="G61" s="53"/>
      <c r="H61" s="53"/>
      <c r="I61" s="53"/>
      <c r="J61" s="53"/>
      <c r="K61" s="53"/>
      <c r="L61" s="53"/>
      <c r="M61" s="53"/>
    </row>
    <row r="62" spans="1:13" ht="172.2" customHeight="1" x14ac:dyDescent="0.3">
      <c r="A62" s="13"/>
      <c r="B62" s="45" t="s">
        <v>82</v>
      </c>
      <c r="C62" s="45"/>
      <c r="D62" s="45"/>
      <c r="E62" s="45"/>
      <c r="F62" s="45"/>
      <c r="G62" s="45"/>
      <c r="H62" s="45"/>
      <c r="I62" s="45"/>
      <c r="J62" s="45"/>
      <c r="K62" s="45"/>
      <c r="L62" s="45"/>
      <c r="M62" s="45"/>
    </row>
    <row r="63" spans="1:13" ht="15.6" x14ac:dyDescent="0.3">
      <c r="A63" s="1"/>
    </row>
    <row r="64" spans="1:13" ht="22.95" customHeight="1" x14ac:dyDescent="0.3">
      <c r="A64" s="46" t="s">
        <v>39</v>
      </c>
      <c r="B64" s="46"/>
      <c r="C64" s="46"/>
      <c r="D64" s="46"/>
      <c r="E64" s="46"/>
      <c r="F64" s="46"/>
      <c r="G64" s="46"/>
      <c r="H64" s="46"/>
      <c r="I64" s="46"/>
      <c r="J64" s="46"/>
      <c r="K64" s="46"/>
      <c r="L64" s="46"/>
      <c r="M64" s="46"/>
    </row>
    <row r="66" spans="2:11" ht="18" customHeight="1" x14ac:dyDescent="0.3">
      <c r="B66" s="42" t="s">
        <v>68</v>
      </c>
      <c r="C66" s="42"/>
      <c r="D66" s="42"/>
      <c r="E66" s="42"/>
      <c r="F66" s="42"/>
      <c r="G66" s="30"/>
      <c r="J66" s="43" t="s">
        <v>73</v>
      </c>
      <c r="K66" s="43"/>
    </row>
    <row r="67" spans="2:11" ht="12.6" customHeight="1" x14ac:dyDescent="0.3">
      <c r="B67" s="14"/>
      <c r="G67" s="31" t="s">
        <v>69</v>
      </c>
      <c r="J67" s="41" t="s">
        <v>70</v>
      </c>
      <c r="K67" s="41"/>
    </row>
    <row r="68" spans="2:11" x14ac:dyDescent="0.3">
      <c r="B68" s="44" t="s">
        <v>74</v>
      </c>
      <c r="C68" s="44"/>
      <c r="G68" s="30"/>
      <c r="J68" s="43" t="s">
        <v>75</v>
      </c>
      <c r="K68" s="43"/>
    </row>
    <row r="69" spans="2:11" x14ac:dyDescent="0.3">
      <c r="G69" s="31" t="s">
        <v>69</v>
      </c>
      <c r="J69" s="41" t="s">
        <v>70</v>
      </c>
      <c r="K69" s="41"/>
    </row>
    <row r="75" spans="2:11" x14ac:dyDescent="0.3">
      <c r="F75" s="35"/>
      <c r="G75" s="36"/>
      <c r="H75" s="36"/>
      <c r="I75" s="35"/>
    </row>
  </sheetData>
  <mergeCells count="63">
    <mergeCell ref="A8:A9"/>
    <mergeCell ref="A10:A11"/>
    <mergeCell ref="A12:A13"/>
    <mergeCell ref="C8:K8"/>
    <mergeCell ref="L8:M8"/>
    <mergeCell ref="L9:M9"/>
    <mergeCell ref="C10:K10"/>
    <mergeCell ref="L10:M10"/>
    <mergeCell ref="E9:I9"/>
    <mergeCell ref="C11:K11"/>
    <mergeCell ref="L11:M11"/>
    <mergeCell ref="L12:M12"/>
    <mergeCell ref="E12:K12"/>
    <mergeCell ref="L13:M13"/>
    <mergeCell ref="E13:K13"/>
    <mergeCell ref="C7:L7"/>
    <mergeCell ref="I1:L1"/>
    <mergeCell ref="I2:L2"/>
    <mergeCell ref="I3:L3"/>
    <mergeCell ref="I4:L4"/>
    <mergeCell ref="I5:L5"/>
    <mergeCell ref="A14:M14"/>
    <mergeCell ref="B15:M15"/>
    <mergeCell ref="A21:L21"/>
    <mergeCell ref="B23:B24"/>
    <mergeCell ref="C23:E23"/>
    <mergeCell ref="F23:H23"/>
    <mergeCell ref="I23:K23"/>
    <mergeCell ref="B16:K16"/>
    <mergeCell ref="L16:M16"/>
    <mergeCell ref="B20:M20"/>
    <mergeCell ref="A17:K17"/>
    <mergeCell ref="A18:K18"/>
    <mergeCell ref="B19:M19"/>
    <mergeCell ref="H38:J38"/>
    <mergeCell ref="K38:M38"/>
    <mergeCell ref="A28:K28"/>
    <mergeCell ref="A30:K30"/>
    <mergeCell ref="A32:A33"/>
    <mergeCell ref="B32:B33"/>
    <mergeCell ref="C32:E32"/>
    <mergeCell ref="F32:H32"/>
    <mergeCell ref="I32:K32"/>
    <mergeCell ref="A36:L36"/>
    <mergeCell ref="A38:A39"/>
    <mergeCell ref="B38:B39"/>
    <mergeCell ref="C38:C39"/>
    <mergeCell ref="D38:D39"/>
    <mergeCell ref="E38:G38"/>
    <mergeCell ref="B62:M62"/>
    <mergeCell ref="A64:M64"/>
    <mergeCell ref="A43:M43"/>
    <mergeCell ref="A47:M47"/>
    <mergeCell ref="A51:M51"/>
    <mergeCell ref="A55:M55"/>
    <mergeCell ref="A56:M56"/>
    <mergeCell ref="A61:M61"/>
    <mergeCell ref="J69:K69"/>
    <mergeCell ref="B66:F66"/>
    <mergeCell ref="J66:K66"/>
    <mergeCell ref="J67:K67"/>
    <mergeCell ref="B68:C68"/>
    <mergeCell ref="J68:K68"/>
  </mergeCells>
  <pageMargins left="0.51181102362204722" right="0.31496062992125984" top="0.55118110236220474" bottom="0.35433070866141736" header="0.31496062992125984" footer="0.31496062992125984"/>
  <pageSetup paperSize="9" scale="79" fitToHeight="0" orientation="landscape"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Звіт Паспорт 7363 за 2021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Економист</dc:creator>
  <cp:lastModifiedBy>Економист</cp:lastModifiedBy>
  <cp:lastPrinted>2022-09-14T11:45:59Z</cp:lastPrinted>
  <dcterms:created xsi:type="dcterms:W3CDTF">2020-01-30T08:58:47Z</dcterms:created>
  <dcterms:modified xsi:type="dcterms:W3CDTF">2022-09-14T11:47:07Z</dcterms:modified>
</cp:coreProperties>
</file>