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'TDSheet'!$A$1:$U$116</definedName>
  </definedNames>
  <calcPr fullCalcOnLoad="1" refMode="R1C1"/>
</workbook>
</file>

<file path=xl/sharedStrings.xml><?xml version="1.0" encoding="utf-8"?>
<sst xmlns="http://schemas.openxmlformats.org/spreadsheetml/2006/main" count="141" uniqueCount="80">
  <si>
    <t>ПАСПОРТ</t>
  </si>
  <si>
    <t>бюджетної програми місцевого бюджету на 2021 рік</t>
  </si>
  <si>
    <t>1.</t>
  </si>
  <si>
    <t>Управління освіти Чернігівської міської ради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</si>
  <si>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</si>
  <si>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</si>
  <si>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</si>
  <si>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</si>
  <si>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>(найменування відповідального виконавця)</t>
  </si>
  <si>
    <t>3.</t>
  </si>
  <si>
    <t>Надання загальної середньої освіти закладами загальної середньої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</si>
  <si>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</si>
  <si>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</si>
  <si>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</si>
  <si>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</si>
  <si>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</si>
  <si>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</si>
  <si>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</si>
  <si>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</si>
  <si>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бюджетной програми</t>
  </si>
  <si>
    <t>№ з/п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</si>
  <si>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</si>
  <si>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</si>
  <si>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</si>
  <si>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</si>
  <si>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</si>
  <si>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</si>
  <si>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</si>
  <si>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</si>
  <si>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</si>
  <si>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</si>
  <si>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</si>
  <si>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</si>
  <si>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</si>
  <si>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</si>
  <si>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</si>
  <si>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</si>
  <si>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</si>
  <si>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</si>
  <si>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од.</t>
  </si>
  <si>
    <t>продукту</t>
  </si>
  <si>
    <t>кількість учнів</t>
  </si>
  <si>
    <t>осіб</t>
  </si>
  <si>
    <t>звіт</t>
  </si>
  <si>
    <t>(підпис)</t>
  </si>
  <si>
    <t xml:space="preserve"> ПОГОДЖЕНО: </t>
  </si>
  <si>
    <t>Начальник фінансового управління Чернігівської міської ради</t>
  </si>
  <si>
    <t>Дата погодження</t>
  </si>
  <si>
    <t>М.П.</t>
  </si>
  <si>
    <t xml:space="preserve">ЗАТВЕРДЖЕНО: </t>
  </si>
  <si>
    <t xml:space="preserve">Наказ Міністерства фінансів України </t>
  </si>
  <si>
    <t>26 серпня 2014 року  № 836</t>
  </si>
  <si>
    <t>(у редакції наказу Міністерства фінансів України
від 29 грудня 2018 року № 1209)</t>
  </si>
  <si>
    <t>Василь  БІЛОГУРА</t>
  </si>
  <si>
    <t>Олена  ЛИСЕНКО</t>
  </si>
  <si>
    <t xml:space="preserve">Наказ </t>
  </si>
  <si>
    <t>Ціль державної політики</t>
  </si>
  <si>
    <t>Начальник  управління  освіти Чернігівської міської ради</t>
  </si>
  <si>
    <t>кількість приватних шкіл</t>
  </si>
  <si>
    <t>кількість класів в приватній школі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</si>
  <si>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 середньої освіти) </t>
  </si>
  <si>
    <t>Забезпечити оплату праці  педагогічним  працівникам  приватної  школи  за рахунок залишку коштів за освітньою субвенцією</t>
  </si>
  <si>
    <t>титул</t>
  </si>
  <si>
    <t xml:space="preserve">середньорічне число  ставок  педагогічного персоналу, оплата праці яких здійснюється за рахунок коштів освітньої субвенції  </t>
  </si>
  <si>
    <t>розрахунок</t>
  </si>
  <si>
    <t>грн.</t>
  </si>
  <si>
    <t>вартість 1 комплекту обладнання для навчальних кабінетів НУШ</t>
  </si>
  <si>
    <t xml:space="preserve">обсяг видатків </t>
  </si>
  <si>
    <t>кошторис, план асигнувань</t>
  </si>
  <si>
    <t>ефективності</t>
  </si>
  <si>
    <t>кількість обладнання для навчальних кабінетів НУШ</t>
  </si>
  <si>
    <t>кошторис</t>
  </si>
  <si>
    <t>кількість об'єктів</t>
  </si>
  <si>
    <t>Капітальний ремонт приміщень санвузлів у закладах загальної середньої освіти</t>
  </si>
  <si>
    <t>середня вартість одного об'єкту</t>
  </si>
  <si>
    <t>Капітальний ремонт по проведенню локальної мережі з доступу до інтернету в закладах загальної середньої освіти</t>
  </si>
  <si>
    <t>Обсяг бюджетних призначень/бюджетних асигнувань  -  19 302 333 гривні , у тому числі загального фонду -  2 619 975  гривні  та спеціального фонду - 16 682 358 гривень</t>
  </si>
  <si>
    <t>Бюджетний кодекс України, Закон України  "Про освіту",  Закон України  "Про  повну загальну середню освіту", Закон України "Про Державний бюджет України  на 2021 рік",  постанова Кабінету  Міністрів України від 14.01.2015 № 6  "Про деякі питання надання освітньої субвенції з державного бюджету  місцевим бюджетам", наказ Міністерства фінансів України від 17.12.2020 № 781 "Про внесення змін до Типової програмної класифікації видатків та кредитування місцевого бюджету", наказ Міністерства фінансів України від 30.12.2020 № 834 "Про внесення змін до Типової програмної класифікації видатків та кредитування місцевого бюджету", рішення Чернігівської міської ради від 24.12.2020 року № 3/VІІІ-29  "Про бюджет Чернігівської міської територіальної громади на 2021 рік" (зі змінами та доповненнями від 28.01.2021 року № 4/VIII - 9, від 25.02.2021 року № 5/VIII-13, від 25.03.2021 року № 6/VIII - 15, від 28.04.2021 року № 7/VІІІ - 15, від 27.05.2021 року № 8/VІІІ -11, від 24.06.2021 року №9 /VIII – 16), розпорядження  міського голови від 17.06.2021 року № 87-р  "Про перерозподіл  бюджетних  призначень бюджету Чернігівської міської територіальної громади  на 2021 рік".</t>
  </si>
  <si>
    <t>Придбання комп`ютерного обладнання, засобів навчання та обладнання, сучасних меблів для класів Нової Української Школи</t>
  </si>
  <si>
    <t>від 24.06.2021 р.  № 114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</si>
</sst>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00000&quot;    &quot;"/>
    <numFmt numFmtId="166" formatCode="0000000&quot;  &quot;"/>
    <numFmt numFmtId="167" formatCode="0000&quot;    &quot;"/>
    <numFmt numFmtId="168" formatCode="#,##0.000"/>
    <numFmt numFmtId="169" formatCode="0.0"/>
    <numFmt numFmtId="170" formatCode="00000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wrapText="1"/>
    </xf>
    <xf numFmtId="0" fontId="1" fillId="33" borderId="0" xfId="0" applyNumberFormat="1" applyFont="1" applyFill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6" fillId="33" borderId="0" xfId="0" applyNumberFormat="1" applyFont="1" applyFill="1" applyBorder="1" applyAlignment="1">
      <alignment horizontal="left" wrapText="1"/>
    </xf>
    <xf numFmtId="1" fontId="1" fillId="0" borderId="13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33" borderId="0" xfId="0" applyNumberFormat="1" applyFont="1" applyFill="1" applyBorder="1" applyAlignment="1">
      <alignment horizontal="center" wrapText="1"/>
    </xf>
    <xf numFmtId="0" fontId="6" fillId="33" borderId="16" xfId="0" applyNumberFormat="1" applyFont="1" applyFill="1" applyBorder="1" applyAlignment="1">
      <alignment/>
    </xf>
    <xf numFmtId="0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1" fontId="6" fillId="33" borderId="19" xfId="0" applyNumberFormat="1" applyFont="1" applyFill="1" applyBorder="1" applyAlignment="1">
      <alignment horizontal="center" wrapText="1"/>
    </xf>
    <xf numFmtId="1" fontId="6" fillId="33" borderId="20" xfId="0" applyNumberFormat="1" applyFont="1" applyFill="1" applyBorder="1" applyAlignment="1">
      <alignment horizontal="center" wrapText="1"/>
    </xf>
    <xf numFmtId="0" fontId="6" fillId="33" borderId="19" xfId="0" applyNumberFormat="1" applyFont="1" applyFill="1" applyBorder="1" applyAlignment="1">
      <alignment wrapText="1"/>
    </xf>
    <xf numFmtId="0" fontId="6" fillId="33" borderId="21" xfId="0" applyNumberFormat="1" applyFont="1" applyFill="1" applyBorder="1" applyAlignment="1">
      <alignment wrapText="1"/>
    </xf>
    <xf numFmtId="0" fontId="6" fillId="33" borderId="20" xfId="0" applyNumberFormat="1" applyFont="1" applyFill="1" applyBorder="1" applyAlignment="1">
      <alignment wrapText="1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21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3" fontId="6" fillId="33" borderId="22" xfId="0" applyNumberFormat="1" applyFont="1" applyFill="1" applyBorder="1" applyAlignment="1">
      <alignment horizontal="center" vertical="center" wrapText="1"/>
    </xf>
    <xf numFmtId="3" fontId="6" fillId="33" borderId="2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17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9" fillId="0" borderId="0" xfId="0" applyNumberFormat="1" applyFont="1" applyAlignment="1">
      <alignment horizontal="left" wrapText="1"/>
    </xf>
    <xf numFmtId="0" fontId="6" fillId="0" borderId="12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171" fontId="6" fillId="0" borderId="12" xfId="0" applyNumberFormat="1" applyFont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 wrapText="1"/>
    </xf>
    <xf numFmtId="1" fontId="1" fillId="0" borderId="16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1" fontId="6" fillId="0" borderId="19" xfId="0" applyNumberFormat="1" applyFont="1" applyBorder="1" applyAlignment="1">
      <alignment horizontal="right" vertical="center" wrapText="1"/>
    </xf>
    <xf numFmtId="1" fontId="6" fillId="0" borderId="20" xfId="0" applyNumberFormat="1" applyFont="1" applyBorder="1" applyAlignment="1">
      <alignment horizontal="right" vertical="center" wrapText="1"/>
    </xf>
    <xf numFmtId="0" fontId="6" fillId="0" borderId="19" xfId="0" applyNumberFormat="1" applyFont="1" applyBorder="1" applyAlignment="1">
      <alignment horizontal="right" vertical="center" wrapText="1"/>
    </xf>
    <xf numFmtId="0" fontId="6" fillId="0" borderId="20" xfId="0" applyNumberFormat="1" applyFont="1" applyBorder="1" applyAlignment="1">
      <alignment horizontal="right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1" fillId="0" borderId="19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3" fontId="1" fillId="33" borderId="22" xfId="0" applyNumberFormat="1" applyFont="1" applyFill="1" applyBorder="1" applyAlignment="1">
      <alignment horizontal="center" vertical="center" wrapText="1"/>
    </xf>
    <xf numFmtId="3" fontId="1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6" fillId="33" borderId="0" xfId="0" applyNumberFormat="1" applyFont="1" applyFill="1" applyAlignment="1">
      <alignment horizontal="left" wrapText="1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33" borderId="39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40" xfId="0" applyBorder="1" applyAlignment="1">
      <alignment/>
    </xf>
    <xf numFmtId="1" fontId="6" fillId="34" borderId="12" xfId="0" applyNumberFormat="1" applyFont="1" applyFill="1" applyBorder="1" applyAlignment="1">
      <alignment horizontal="center" wrapText="1"/>
    </xf>
    <xf numFmtId="1" fontId="6" fillId="34" borderId="41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33" borderId="26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1" fontId="6" fillId="33" borderId="12" xfId="0" applyNumberFormat="1" applyFont="1" applyFill="1" applyBorder="1" applyAlignment="1">
      <alignment horizontal="center" wrapText="1"/>
    </xf>
    <xf numFmtId="0" fontId="6" fillId="33" borderId="16" xfId="0" applyNumberFormat="1" applyFont="1" applyFill="1" applyBorder="1" applyAlignment="1">
      <alignment horizontal="left" wrapText="1"/>
    </xf>
    <xf numFmtId="0" fontId="6" fillId="33" borderId="17" xfId="0" applyNumberFormat="1" applyFont="1" applyFill="1" applyBorder="1" applyAlignment="1">
      <alignment horizontal="left" wrapText="1"/>
    </xf>
    <xf numFmtId="0" fontId="6" fillId="33" borderId="18" xfId="0" applyNumberFormat="1" applyFont="1" applyFill="1" applyBorder="1" applyAlignment="1">
      <alignment horizontal="left" wrapText="1"/>
    </xf>
    <xf numFmtId="0" fontId="1" fillId="33" borderId="0" xfId="0" applyNumberFormat="1" applyFont="1" applyFill="1" applyAlignment="1">
      <alignment horizontal="left"/>
    </xf>
    <xf numFmtId="0" fontId="0" fillId="0" borderId="42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165" fontId="1" fillId="0" borderId="10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67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166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 vertical="top" wrapText="1"/>
    </xf>
    <xf numFmtId="0" fontId="6" fillId="33" borderId="0" xfId="0" applyNumberFormat="1" applyFont="1" applyFill="1" applyBorder="1" applyAlignment="1">
      <alignment horizontal="center" wrapText="1"/>
    </xf>
    <xf numFmtId="0" fontId="1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1" fontId="6" fillId="0" borderId="16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vertical="center" wrapText="1"/>
    </xf>
    <xf numFmtId="0" fontId="1" fillId="34" borderId="19" xfId="0" applyNumberFormat="1" applyFont="1" applyFill="1" applyBorder="1" applyAlignment="1">
      <alignment horizontal="center" vertical="center"/>
    </xf>
    <xf numFmtId="0" fontId="1" fillId="34" borderId="20" xfId="0" applyNumberFormat="1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1" fontId="6" fillId="0" borderId="12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3" fontId="6" fillId="34" borderId="19" xfId="0" applyNumberFormat="1" applyFont="1" applyFill="1" applyBorder="1" applyAlignment="1">
      <alignment horizontal="center" vertical="center" wrapText="1"/>
    </xf>
    <xf numFmtId="3" fontId="6" fillId="34" borderId="20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0" fillId="33" borderId="43" xfId="0" applyNumberFormat="1" applyFill="1" applyBorder="1" applyAlignment="1">
      <alignment horizontal="right" vertical="center" wrapText="1"/>
    </xf>
    <xf numFmtId="0" fontId="0" fillId="33" borderId="0" xfId="0" applyNumberFormat="1" applyFill="1" applyBorder="1" applyAlignment="1">
      <alignment horizontal="right" vertical="center" wrapText="1"/>
    </xf>
    <xf numFmtId="0" fontId="1" fillId="33" borderId="19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G116"/>
  <sheetViews>
    <sheetView tabSelected="1" view="pageBreakPreview" zoomScale="80" zoomScaleSheetLayoutView="80" zoomScalePageLayoutView="0" workbookViewId="0" topLeftCell="A1">
      <selection activeCell="J3" sqref="J3"/>
    </sheetView>
  </sheetViews>
  <sheetFormatPr defaultColWidth="10.66015625" defaultRowHeight="11.25"/>
  <cols>
    <col min="1" max="1" width="10.66015625" style="0" customWidth="1"/>
    <col min="2" max="2" width="3.5" style="1" customWidth="1"/>
    <col min="3" max="3" width="7.33203125" style="1" customWidth="1"/>
    <col min="4" max="13" width="11.33203125" style="1" customWidth="1"/>
    <col min="14" max="14" width="11.5" style="1" customWidth="1"/>
    <col min="15" max="17" width="11.33203125" style="1" customWidth="1"/>
    <col min="18" max="18" width="18.66015625" style="1" customWidth="1"/>
    <col min="19" max="19" width="10.33203125" style="1" customWidth="1"/>
    <col min="20" max="20" width="10.16015625" style="0" customWidth="1"/>
    <col min="21" max="25" width="10.66015625" style="0" hidden="1" customWidth="1"/>
  </cols>
  <sheetData>
    <row r="1" spans="15:20" s="1" customFormat="1" ht="11.25" customHeight="1">
      <c r="O1" s="163" t="s">
        <v>49</v>
      </c>
      <c r="P1" s="163"/>
      <c r="Q1" s="163"/>
      <c r="R1" s="15"/>
      <c r="S1" s="16"/>
      <c r="T1" s="16"/>
    </row>
    <row r="2" spans="15:20" s="1" customFormat="1" ht="12.75" customHeight="1">
      <c r="O2" s="163" t="s">
        <v>50</v>
      </c>
      <c r="P2" s="163"/>
      <c r="Q2" s="163"/>
      <c r="R2" s="163"/>
      <c r="S2" s="16"/>
      <c r="T2" s="16"/>
    </row>
    <row r="3" spans="15:20" s="1" customFormat="1" ht="12.75" customHeight="1">
      <c r="O3" s="163" t="s">
        <v>51</v>
      </c>
      <c r="P3" s="163"/>
      <c r="Q3" s="163"/>
      <c r="R3" s="163"/>
      <c r="S3" s="16"/>
      <c r="T3" s="16"/>
    </row>
    <row r="4" spans="15:20" s="1" customFormat="1" ht="27" customHeight="1">
      <c r="O4" s="164" t="s">
        <v>52</v>
      </c>
      <c r="P4" s="164"/>
      <c r="Q4" s="164"/>
      <c r="R4" s="164"/>
      <c r="S4" s="16"/>
      <c r="T4" s="16"/>
    </row>
    <row r="5" spans="15:20" s="1" customFormat="1" ht="12.75" customHeight="1">
      <c r="O5" s="15"/>
      <c r="P5" s="15"/>
      <c r="Q5" s="15"/>
      <c r="R5" s="15"/>
      <c r="S5" s="16"/>
      <c r="T5" s="16"/>
    </row>
    <row r="6" spans="15:20" s="1" customFormat="1" ht="12.75" customHeight="1">
      <c r="O6" s="163" t="s">
        <v>49</v>
      </c>
      <c r="P6" s="163"/>
      <c r="Q6" s="163"/>
      <c r="R6" s="15"/>
      <c r="S6" s="16"/>
      <c r="T6" s="16"/>
    </row>
    <row r="7" spans="15:20" s="1" customFormat="1" ht="18" customHeight="1">
      <c r="O7" s="164" t="s">
        <v>55</v>
      </c>
      <c r="P7" s="164"/>
      <c r="Q7" s="164"/>
      <c r="R7" s="17"/>
      <c r="S7" s="16"/>
      <c r="T7" s="16"/>
    </row>
    <row r="8" spans="15:21" s="1" customFormat="1" ht="12.75" customHeight="1">
      <c r="O8" s="18" t="s">
        <v>3</v>
      </c>
      <c r="P8" s="18"/>
      <c r="Q8" s="18"/>
      <c r="R8" s="18"/>
      <c r="S8" s="18"/>
      <c r="T8" s="16"/>
      <c r="U8" s="13"/>
    </row>
    <row r="9" spans="14:21" s="1" customFormat="1" ht="12.75" customHeight="1">
      <c r="N9" s="12"/>
      <c r="O9" s="19" t="s">
        <v>5</v>
      </c>
      <c r="P9" s="19"/>
      <c r="Q9" s="19"/>
      <c r="R9" s="19"/>
      <c r="S9" s="19"/>
      <c r="T9" s="16"/>
      <c r="U9" s="13"/>
    </row>
    <row r="10" spans="15:20" ht="20.25" customHeight="1">
      <c r="O10" s="186" t="s">
        <v>79</v>
      </c>
      <c r="P10" s="186"/>
      <c r="Q10" s="186"/>
      <c r="R10" s="186"/>
      <c r="S10" s="18"/>
      <c r="T10" s="20"/>
    </row>
    <row r="11" spans="2:19" ht="11.25" customHeight="1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2:19" ht="15.75" customHeight="1">
      <c r="B12" s="165" t="s">
        <v>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/>
    </row>
    <row r="13" spans="2:19" ht="15.75" customHeight="1">
      <c r="B13" s="166" t="s">
        <v>1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/>
    </row>
    <row r="17" spans="2:19" ht="11.25" customHeight="1">
      <c r="B17" s="21" t="s">
        <v>2</v>
      </c>
      <c r="C17" s="168">
        <v>600000</v>
      </c>
      <c r="D17" s="168"/>
      <c r="E17" s="22"/>
      <c r="F17" s="169" t="s">
        <v>3</v>
      </c>
      <c r="G17" s="169"/>
      <c r="H17" s="169"/>
      <c r="I17" s="169"/>
      <c r="J17" s="169"/>
      <c r="K17" s="169"/>
      <c r="L17" s="169"/>
      <c r="M17" s="169"/>
      <c r="N17" s="169"/>
      <c r="O17" s="22"/>
      <c r="P17" s="22"/>
      <c r="Q17" s="167">
        <v>2147598</v>
      </c>
      <c r="R17" s="167"/>
      <c r="S17" s="22"/>
    </row>
    <row r="18" spans="2:19" ht="57.75" customHeight="1">
      <c r="B18"/>
      <c r="C18" s="162" t="s">
        <v>4</v>
      </c>
      <c r="D18" s="162"/>
      <c r="E18"/>
      <c r="F18" s="89" t="s">
        <v>5</v>
      </c>
      <c r="G18" s="89"/>
      <c r="H18" s="89"/>
      <c r="I18" s="89"/>
      <c r="J18" s="89"/>
      <c r="K18" s="89"/>
      <c r="L18" s="89"/>
      <c r="M18" s="89"/>
      <c r="N18" s="89"/>
      <c r="O18"/>
      <c r="P18"/>
      <c r="Q18" s="89" t="s">
        <v>6</v>
      </c>
      <c r="R18" s="89"/>
      <c r="S18"/>
    </row>
    <row r="20" spans="2:19" ht="11.25" customHeight="1">
      <c r="B20" s="21" t="s">
        <v>7</v>
      </c>
      <c r="C20" s="168">
        <v>610000</v>
      </c>
      <c r="D20" s="168"/>
      <c r="E20" s="22"/>
      <c r="F20" s="169" t="s">
        <v>3</v>
      </c>
      <c r="G20" s="169"/>
      <c r="H20" s="169"/>
      <c r="I20" s="169"/>
      <c r="J20" s="169"/>
      <c r="K20" s="169"/>
      <c r="L20" s="169"/>
      <c r="M20" s="169"/>
      <c r="N20" s="169"/>
      <c r="O20" s="22"/>
      <c r="P20" s="22"/>
      <c r="Q20" s="167">
        <v>2147598</v>
      </c>
      <c r="R20" s="167"/>
      <c r="S20"/>
    </row>
    <row r="21" spans="2:19" ht="62.25" customHeight="1">
      <c r="B21"/>
      <c r="C21" s="162" t="s">
        <v>4</v>
      </c>
      <c r="D21" s="162"/>
      <c r="E21"/>
      <c r="F21" s="89" t="s">
        <v>8</v>
      </c>
      <c r="G21" s="89"/>
      <c r="H21" s="89"/>
      <c r="I21" s="89"/>
      <c r="J21" s="89"/>
      <c r="K21" s="89"/>
      <c r="L21" s="89"/>
      <c r="M21" s="89"/>
      <c r="N21" s="89"/>
      <c r="O21"/>
      <c r="P21"/>
      <c r="Q21" s="89" t="s">
        <v>6</v>
      </c>
      <c r="R21" s="89"/>
      <c r="S21"/>
    </row>
    <row r="23" spans="2:19" ht="36.75" customHeight="1">
      <c r="B23" s="21" t="s">
        <v>9</v>
      </c>
      <c r="C23" s="173">
        <v>611061</v>
      </c>
      <c r="D23" s="173"/>
      <c r="E23" s="22"/>
      <c r="F23" s="170">
        <v>1061</v>
      </c>
      <c r="G23" s="170"/>
      <c r="H23" s="22"/>
      <c r="I23" s="171">
        <v>921</v>
      </c>
      <c r="J23" s="171"/>
      <c r="K23" s="22"/>
      <c r="L23" s="172" t="s">
        <v>10</v>
      </c>
      <c r="M23" s="172"/>
      <c r="N23" s="172"/>
      <c r="O23" s="172"/>
      <c r="P23" s="22"/>
      <c r="Q23" s="170">
        <v>25559000000</v>
      </c>
      <c r="R23" s="170"/>
      <c r="S23"/>
    </row>
    <row r="24" spans="2:19" ht="57" customHeight="1">
      <c r="B24"/>
      <c r="C24" s="162" t="s">
        <v>4</v>
      </c>
      <c r="D24" s="162"/>
      <c r="E24"/>
      <c r="F24" s="174" t="s">
        <v>11</v>
      </c>
      <c r="G24" s="174"/>
      <c r="H24"/>
      <c r="I24" s="174" t="s">
        <v>12</v>
      </c>
      <c r="J24" s="174"/>
      <c r="K24"/>
      <c r="L24" s="174" t="s">
        <v>13</v>
      </c>
      <c r="M24" s="174"/>
      <c r="N24" s="174"/>
      <c r="O24" s="174"/>
      <c r="P24"/>
      <c r="Q24" s="89" t="s">
        <v>14</v>
      </c>
      <c r="R24" s="89"/>
      <c r="S24"/>
    </row>
    <row r="26" spans="2:20" ht="17.25" customHeight="1">
      <c r="B26" s="21" t="s">
        <v>15</v>
      </c>
      <c r="C26" s="156" t="s">
        <v>76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</row>
    <row r="27" ht="21" customHeight="1"/>
    <row r="28" spans="2:19" ht="17.25" customHeight="1">
      <c r="B28" s="23" t="s">
        <v>16</v>
      </c>
      <c r="C28" s="176" t="s">
        <v>17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/>
    </row>
    <row r="30" spans="2:19" ht="114.75" customHeight="1">
      <c r="B30"/>
      <c r="C30" s="177" t="s">
        <v>77</v>
      </c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/>
    </row>
    <row r="31" spans="2:19" ht="11.25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2:19" ht="11.25" customHeight="1">
      <c r="B32" s="21" t="s">
        <v>18</v>
      </c>
      <c r="C32" s="134" t="s">
        <v>19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/>
    </row>
    <row r="33" s="1" customFormat="1" ht="7.5" customHeight="1"/>
    <row r="34" spans="2:19" ht="13.5" customHeight="1" thickBot="1">
      <c r="B34" s="147" t="s">
        <v>20</v>
      </c>
      <c r="C34" s="154"/>
      <c r="D34" s="155" t="s">
        <v>56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/>
    </row>
    <row r="35" spans="2:18" s="4" customFormat="1" ht="51.75" customHeight="1">
      <c r="B35" s="157">
        <v>1</v>
      </c>
      <c r="C35" s="157"/>
      <c r="D35" s="158" t="s">
        <v>60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60"/>
    </row>
    <row r="36" s="5" customFormat="1" ht="11.25" customHeight="1"/>
    <row r="37" spans="2:18" s="5" customFormat="1" ht="18.75" customHeight="1">
      <c r="B37" s="25" t="s">
        <v>21</v>
      </c>
      <c r="C37" s="161" t="s">
        <v>22</v>
      </c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</row>
    <row r="38" spans="2:18" s="5" customFormat="1" ht="49.5" customHeight="1">
      <c r="B38" s="4"/>
      <c r="C38" s="146" t="s">
        <v>60</v>
      </c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2:19" ht="15.75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2:19" ht="11.25" customHeight="1">
      <c r="B40" s="21" t="s">
        <v>23</v>
      </c>
      <c r="C40" s="134" t="s">
        <v>24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/>
    </row>
    <row r="41" s="1" customFormat="1" ht="15" customHeight="1" thickBot="1"/>
    <row r="42" spans="2:19" ht="17.25" customHeight="1" thickBot="1">
      <c r="B42" s="147" t="s">
        <v>20</v>
      </c>
      <c r="C42" s="148"/>
      <c r="D42" s="149" t="s">
        <v>25</v>
      </c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1"/>
      <c r="S42"/>
    </row>
    <row r="43" spans="2:19" ht="17.25" customHeight="1">
      <c r="B43" s="185">
        <v>1</v>
      </c>
      <c r="C43" s="185"/>
      <c r="D43" s="40" t="s">
        <v>61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2"/>
      <c r="S43"/>
    </row>
    <row r="44" spans="2:18" s="4" customFormat="1" ht="21.75" customHeight="1">
      <c r="B44" s="152">
        <v>2</v>
      </c>
      <c r="C44" s="153"/>
      <c r="D44" s="48" t="s">
        <v>78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</row>
    <row r="45" spans="2:18" s="4" customFormat="1" ht="21.75" customHeight="1">
      <c r="B45" s="46">
        <v>3</v>
      </c>
      <c r="C45" s="47"/>
      <c r="D45" s="48" t="s">
        <v>73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50"/>
    </row>
    <row r="46" spans="2:18" s="4" customFormat="1" ht="21.75" customHeight="1">
      <c r="B46" s="46">
        <v>4</v>
      </c>
      <c r="C46" s="47"/>
      <c r="D46" s="48" t="s">
        <v>75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spans="2:19" ht="24" customHeight="1">
      <c r="B47" s="21" t="s">
        <v>26</v>
      </c>
      <c r="C47" s="134" t="s">
        <v>27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/>
      <c r="P47" s="2" t="s">
        <v>28</v>
      </c>
      <c r="Q47"/>
      <c r="R47"/>
      <c r="S47"/>
    </row>
    <row r="48" spans="2:19" ht="11.25" customHeight="1" thickBo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2:19" ht="11.25" customHeight="1">
      <c r="B49" s="135" t="s">
        <v>20</v>
      </c>
      <c r="C49" s="135"/>
      <c r="D49" s="112" t="s">
        <v>27</v>
      </c>
      <c r="E49" s="112"/>
      <c r="F49" s="112"/>
      <c r="G49" s="112"/>
      <c r="H49" s="112"/>
      <c r="I49" s="112"/>
      <c r="J49" s="112"/>
      <c r="K49" s="112" t="s">
        <v>29</v>
      </c>
      <c r="L49" s="112"/>
      <c r="M49" s="140" t="s">
        <v>30</v>
      </c>
      <c r="N49" s="140"/>
      <c r="O49" s="143" t="s">
        <v>31</v>
      </c>
      <c r="P49" s="143"/>
      <c r="Q49"/>
      <c r="R49"/>
      <c r="S49"/>
    </row>
    <row r="50" spans="2:33" ht="11.25" customHeight="1" thickBot="1">
      <c r="B50" s="136"/>
      <c r="C50" s="137"/>
      <c r="D50" s="138"/>
      <c r="E50" s="139"/>
      <c r="F50" s="139"/>
      <c r="G50" s="139"/>
      <c r="H50" s="139"/>
      <c r="I50" s="139"/>
      <c r="J50" s="139"/>
      <c r="K50" s="138"/>
      <c r="L50" s="139"/>
      <c r="M50" s="141"/>
      <c r="N50" s="142"/>
      <c r="O50" s="144"/>
      <c r="P50" s="145"/>
      <c r="Q50"/>
      <c r="R50" s="38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2:33" ht="17.25" customHeight="1" thickBot="1">
      <c r="B51" s="107">
        <v>1</v>
      </c>
      <c r="C51" s="107"/>
      <c r="D51" s="35">
        <v>2</v>
      </c>
      <c r="E51" s="36"/>
      <c r="F51" s="36"/>
      <c r="G51" s="36"/>
      <c r="H51" s="36"/>
      <c r="I51" s="36"/>
      <c r="J51" s="37"/>
      <c r="K51" s="128">
        <v>3</v>
      </c>
      <c r="L51" s="128"/>
      <c r="M51" s="35">
        <v>4</v>
      </c>
      <c r="N51" s="37"/>
      <c r="O51" s="110">
        <v>5</v>
      </c>
      <c r="P51" s="128"/>
      <c r="Q51"/>
      <c r="R51" s="38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</row>
    <row r="52" spans="2:33" ht="35.25" customHeight="1">
      <c r="B52" s="129">
        <v>1</v>
      </c>
      <c r="C52" s="129"/>
      <c r="D52" s="130" t="s">
        <v>61</v>
      </c>
      <c r="E52" s="131"/>
      <c r="F52" s="131"/>
      <c r="G52" s="131"/>
      <c r="H52" s="131"/>
      <c r="I52" s="131"/>
      <c r="J52" s="132"/>
      <c r="K52" s="178">
        <v>232</v>
      </c>
      <c r="L52" s="179"/>
      <c r="M52" s="180"/>
      <c r="N52" s="181"/>
      <c r="O52" s="178">
        <f>K52+M52</f>
        <v>232</v>
      </c>
      <c r="P52" s="179"/>
      <c r="Q52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34"/>
    </row>
    <row r="53" spans="2:19" ht="30.75" customHeight="1">
      <c r="B53" s="133">
        <v>2</v>
      </c>
      <c r="C53" s="133"/>
      <c r="D53" s="130" t="s">
        <v>78</v>
      </c>
      <c r="E53" s="131"/>
      <c r="F53" s="131"/>
      <c r="G53" s="131"/>
      <c r="H53" s="131"/>
      <c r="I53" s="131"/>
      <c r="J53" s="132"/>
      <c r="K53" s="74">
        <v>2619743</v>
      </c>
      <c r="L53" s="75"/>
      <c r="M53" s="74">
        <v>3282358</v>
      </c>
      <c r="N53" s="75"/>
      <c r="O53" s="74">
        <f>K53+M53</f>
        <v>5902101</v>
      </c>
      <c r="P53" s="75"/>
      <c r="Q53" s="194"/>
      <c r="R53" s="195"/>
      <c r="S53"/>
    </row>
    <row r="54" spans="2:33" ht="31.5" customHeight="1">
      <c r="B54" s="105">
        <v>3</v>
      </c>
      <c r="C54" s="106"/>
      <c r="D54" s="71" t="s">
        <v>73</v>
      </c>
      <c r="E54" s="72"/>
      <c r="F54" s="72"/>
      <c r="G54" s="72"/>
      <c r="H54" s="72"/>
      <c r="I54" s="72"/>
      <c r="J54" s="73"/>
      <c r="K54" s="192"/>
      <c r="L54" s="193"/>
      <c r="M54" s="79">
        <v>4400000</v>
      </c>
      <c r="N54" s="80"/>
      <c r="O54" s="74">
        <f>K54+M54</f>
        <v>4400000</v>
      </c>
      <c r="P54" s="75"/>
      <c r="Q54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4"/>
    </row>
    <row r="55" spans="2:19" ht="30.75" customHeight="1">
      <c r="B55" s="129">
        <v>4</v>
      </c>
      <c r="C55" s="129"/>
      <c r="D55" s="130" t="s">
        <v>75</v>
      </c>
      <c r="E55" s="131"/>
      <c r="F55" s="131"/>
      <c r="G55" s="131"/>
      <c r="H55" s="131"/>
      <c r="I55" s="131"/>
      <c r="J55" s="132"/>
      <c r="K55" s="74"/>
      <c r="L55" s="75"/>
      <c r="M55" s="74">
        <v>9000000</v>
      </c>
      <c r="N55" s="75"/>
      <c r="O55" s="74">
        <f>K55+M55</f>
        <v>9000000</v>
      </c>
      <c r="P55" s="75"/>
      <c r="Q55" s="194"/>
      <c r="R55" s="195"/>
      <c r="S55"/>
    </row>
    <row r="56" spans="2:18" s="5" customFormat="1" ht="18" customHeight="1">
      <c r="B56" s="196" t="s">
        <v>31</v>
      </c>
      <c r="C56" s="196"/>
      <c r="D56" s="196"/>
      <c r="E56" s="196"/>
      <c r="F56" s="196"/>
      <c r="G56" s="196"/>
      <c r="H56" s="196"/>
      <c r="I56" s="196"/>
      <c r="J56" s="196"/>
      <c r="K56" s="122">
        <f>SUM(K52:K55)</f>
        <v>2619975</v>
      </c>
      <c r="L56" s="122"/>
      <c r="M56" s="122">
        <f>SUM(M53:M55)</f>
        <v>16682358</v>
      </c>
      <c r="N56" s="123"/>
      <c r="O56" s="122">
        <f>SUM(O52:O55)</f>
        <v>19302333</v>
      </c>
      <c r="P56" s="123"/>
      <c r="Q56" s="124"/>
      <c r="R56" s="124"/>
    </row>
    <row r="57" spans="2:19" ht="11.2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19" ht="11.25" customHeight="1">
      <c r="B58" s="83" t="s">
        <v>32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/>
      <c r="S58" s="2" t="s">
        <v>28</v>
      </c>
    </row>
    <row r="59" spans="2:19" ht="11.25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2:19" s="33" customFormat="1" ht="27.75" customHeight="1">
      <c r="B60" s="125" t="s">
        <v>20</v>
      </c>
      <c r="C60" s="125"/>
      <c r="D60" s="126" t="s">
        <v>33</v>
      </c>
      <c r="E60" s="126"/>
      <c r="F60" s="126"/>
      <c r="G60" s="126"/>
      <c r="H60" s="126"/>
      <c r="I60" s="126"/>
      <c r="J60" s="126"/>
      <c r="K60" s="126"/>
      <c r="L60" s="126"/>
      <c r="M60" s="126"/>
      <c r="N60" s="126" t="s">
        <v>29</v>
      </c>
      <c r="O60" s="126"/>
      <c r="P60" s="126" t="s">
        <v>30</v>
      </c>
      <c r="Q60" s="126"/>
      <c r="R60" s="127" t="s">
        <v>31</v>
      </c>
      <c r="S60" s="127"/>
    </row>
    <row r="61" spans="2:19" s="6" customFormat="1" ht="22.5" customHeight="1">
      <c r="B61" s="116">
        <v>1</v>
      </c>
      <c r="C61" s="116"/>
      <c r="D61" s="117">
        <v>2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>
        <v>3</v>
      </c>
      <c r="O61" s="117"/>
      <c r="P61" s="117">
        <v>4</v>
      </c>
      <c r="Q61" s="117"/>
      <c r="R61" s="118">
        <v>5</v>
      </c>
      <c r="S61" s="118"/>
    </row>
    <row r="62" spans="2:19" ht="22.5" customHeight="1">
      <c r="B62" s="119"/>
      <c r="C62" s="119"/>
      <c r="D62" s="120" t="s">
        <v>31</v>
      </c>
      <c r="E62" s="120"/>
      <c r="F62" s="120"/>
      <c r="G62" s="120"/>
      <c r="H62" s="120"/>
      <c r="I62" s="120"/>
      <c r="J62" s="120"/>
      <c r="K62" s="120"/>
      <c r="L62" s="120"/>
      <c r="M62" s="120"/>
      <c r="N62" s="121"/>
      <c r="O62" s="121"/>
      <c r="P62" s="120"/>
      <c r="Q62" s="120"/>
      <c r="R62" s="121"/>
      <c r="S62" s="121"/>
    </row>
    <row r="63" spans="2:19" ht="12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2:19" ht="11.25" customHeight="1">
      <c r="B64" s="83" t="s">
        <v>34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</row>
    <row r="65" spans="2:19" ht="11.25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2:19" ht="36.75" customHeight="1">
      <c r="B66" s="111" t="s">
        <v>20</v>
      </c>
      <c r="C66" s="111"/>
      <c r="D66" s="112" t="s">
        <v>35</v>
      </c>
      <c r="E66" s="112"/>
      <c r="F66" s="112"/>
      <c r="G66" s="112"/>
      <c r="H66" s="112"/>
      <c r="I66" s="112"/>
      <c r="J66" s="28" t="s">
        <v>36</v>
      </c>
      <c r="K66" s="113" t="s">
        <v>37</v>
      </c>
      <c r="L66" s="113"/>
      <c r="M66" s="113"/>
      <c r="N66" s="114" t="s">
        <v>29</v>
      </c>
      <c r="O66" s="114"/>
      <c r="P66" s="114" t="s">
        <v>30</v>
      </c>
      <c r="Q66" s="114"/>
      <c r="R66" s="115" t="s">
        <v>31</v>
      </c>
      <c r="S66" s="115"/>
    </row>
    <row r="67" spans="2:19" ht="17.25" customHeight="1" thickBot="1">
      <c r="B67" s="107">
        <v>1</v>
      </c>
      <c r="C67" s="107"/>
      <c r="D67" s="108">
        <v>2</v>
      </c>
      <c r="E67" s="108"/>
      <c r="F67" s="108"/>
      <c r="G67" s="108"/>
      <c r="H67" s="108"/>
      <c r="I67" s="108"/>
      <c r="J67" s="26">
        <v>3</v>
      </c>
      <c r="K67" s="108">
        <v>4</v>
      </c>
      <c r="L67" s="108"/>
      <c r="M67" s="108"/>
      <c r="N67" s="109">
        <v>5</v>
      </c>
      <c r="O67" s="109"/>
      <c r="P67" s="109">
        <v>6</v>
      </c>
      <c r="Q67" s="109"/>
      <c r="R67" s="110">
        <v>7</v>
      </c>
      <c r="S67" s="110"/>
    </row>
    <row r="68" spans="2:19" s="7" customFormat="1" ht="26.25" customHeight="1">
      <c r="B68" s="96">
        <v>1</v>
      </c>
      <c r="C68" s="97"/>
      <c r="D68" s="98" t="s">
        <v>61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00"/>
    </row>
    <row r="69" spans="2:19" s="7" customFormat="1" ht="22.5" customHeight="1">
      <c r="B69" s="43"/>
      <c r="C69" s="43"/>
      <c r="D69" s="45" t="s">
        <v>38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2:19" s="7" customFormat="1" ht="22.5" customHeight="1">
      <c r="B70" s="105"/>
      <c r="C70" s="106"/>
      <c r="D70" s="71" t="s">
        <v>58</v>
      </c>
      <c r="E70" s="72"/>
      <c r="F70" s="72"/>
      <c r="G70" s="72"/>
      <c r="H70" s="72"/>
      <c r="I70" s="73"/>
      <c r="J70" s="29" t="s">
        <v>39</v>
      </c>
      <c r="K70" s="54" t="s">
        <v>43</v>
      </c>
      <c r="L70" s="55"/>
      <c r="M70" s="56"/>
      <c r="N70" s="43">
        <v>1</v>
      </c>
      <c r="O70" s="43"/>
      <c r="P70" s="91"/>
      <c r="Q70" s="91"/>
      <c r="R70" s="43">
        <v>1</v>
      </c>
      <c r="S70" s="43"/>
    </row>
    <row r="71" spans="2:19" s="7" customFormat="1" ht="22.5" customHeight="1">
      <c r="B71" s="51"/>
      <c r="C71" s="52"/>
      <c r="D71" s="71" t="s">
        <v>59</v>
      </c>
      <c r="E71" s="72"/>
      <c r="F71" s="72"/>
      <c r="G71" s="72"/>
      <c r="H71" s="72"/>
      <c r="I71" s="73"/>
      <c r="J71" s="29" t="s">
        <v>39</v>
      </c>
      <c r="K71" s="54" t="s">
        <v>62</v>
      </c>
      <c r="L71" s="55"/>
      <c r="M71" s="56"/>
      <c r="N71" s="101">
        <v>14</v>
      </c>
      <c r="O71" s="102"/>
      <c r="P71" s="103"/>
      <c r="Q71" s="104"/>
      <c r="R71" s="101">
        <v>14</v>
      </c>
      <c r="S71" s="102"/>
    </row>
    <row r="72" spans="2:19" s="7" customFormat="1" ht="41.25" customHeight="1">
      <c r="B72" s="76"/>
      <c r="C72" s="76"/>
      <c r="D72" s="71" t="s">
        <v>63</v>
      </c>
      <c r="E72" s="66"/>
      <c r="F72" s="66"/>
      <c r="G72" s="66"/>
      <c r="H72" s="66"/>
      <c r="I72" s="67"/>
      <c r="J72" s="29" t="s">
        <v>39</v>
      </c>
      <c r="K72" s="54" t="s">
        <v>43</v>
      </c>
      <c r="L72" s="55"/>
      <c r="M72" s="56"/>
      <c r="N72" s="92">
        <v>12.97</v>
      </c>
      <c r="O72" s="92"/>
      <c r="P72" s="93"/>
      <c r="Q72" s="93"/>
      <c r="R72" s="94">
        <v>12.97</v>
      </c>
      <c r="S72" s="95"/>
    </row>
    <row r="73" spans="2:19" s="7" customFormat="1" ht="19.5" customHeight="1">
      <c r="B73" s="51"/>
      <c r="C73" s="52"/>
      <c r="D73" s="68" t="s">
        <v>40</v>
      </c>
      <c r="E73" s="69"/>
      <c r="F73" s="69"/>
      <c r="G73" s="69"/>
      <c r="H73" s="69"/>
      <c r="I73" s="70"/>
      <c r="J73" s="29"/>
      <c r="K73" s="54"/>
      <c r="L73" s="55"/>
      <c r="M73" s="56"/>
      <c r="N73" s="57"/>
      <c r="O73" s="58"/>
      <c r="P73" s="187"/>
      <c r="Q73" s="187"/>
      <c r="R73" s="188"/>
      <c r="S73" s="58"/>
    </row>
    <row r="74" spans="2:19" s="7" customFormat="1" ht="27" customHeight="1">
      <c r="B74" s="51"/>
      <c r="C74" s="52"/>
      <c r="D74" s="53" t="s">
        <v>41</v>
      </c>
      <c r="E74" s="53"/>
      <c r="F74" s="53"/>
      <c r="G74" s="53"/>
      <c r="H74" s="53"/>
      <c r="I74" s="53"/>
      <c r="J74" s="29" t="s">
        <v>42</v>
      </c>
      <c r="K74" s="189" t="s">
        <v>43</v>
      </c>
      <c r="L74" s="189"/>
      <c r="M74" s="189"/>
      <c r="N74" s="77">
        <v>165</v>
      </c>
      <c r="O74" s="77"/>
      <c r="P74" s="189"/>
      <c r="Q74" s="189"/>
      <c r="R74" s="182">
        <v>165</v>
      </c>
      <c r="S74" s="182"/>
    </row>
    <row r="75" spans="2:19" s="7" customFormat="1" ht="26.25" customHeight="1">
      <c r="B75" s="183">
        <v>2</v>
      </c>
      <c r="C75" s="184"/>
      <c r="D75" s="61" t="s">
        <v>78</v>
      </c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7"/>
    </row>
    <row r="76" spans="2:19" s="7" customFormat="1" ht="24" customHeight="1">
      <c r="B76" s="64"/>
      <c r="C76" s="65"/>
      <c r="D76" s="68" t="s">
        <v>38</v>
      </c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70"/>
    </row>
    <row r="77" spans="2:19" s="7" customFormat="1" ht="24.75" customHeight="1">
      <c r="B77" s="51"/>
      <c r="C77" s="52"/>
      <c r="D77" s="71" t="s">
        <v>67</v>
      </c>
      <c r="E77" s="72"/>
      <c r="F77" s="72"/>
      <c r="G77" s="72"/>
      <c r="H77" s="72"/>
      <c r="I77" s="73"/>
      <c r="J77" s="29" t="s">
        <v>65</v>
      </c>
      <c r="K77" s="54" t="s">
        <v>68</v>
      </c>
      <c r="L77" s="55"/>
      <c r="M77" s="56"/>
      <c r="N77" s="74">
        <v>2619743</v>
      </c>
      <c r="O77" s="75"/>
      <c r="P77" s="74">
        <v>3282358</v>
      </c>
      <c r="Q77" s="75"/>
      <c r="R77" s="59">
        <f>N77+P77</f>
        <v>5902101</v>
      </c>
      <c r="S77" s="60"/>
    </row>
    <row r="78" spans="2:19" s="7" customFormat="1" ht="22.5" customHeight="1">
      <c r="B78" s="51"/>
      <c r="C78" s="52"/>
      <c r="D78" s="61" t="s">
        <v>40</v>
      </c>
      <c r="E78" s="62"/>
      <c r="F78" s="62"/>
      <c r="G78" s="62"/>
      <c r="H78" s="62"/>
      <c r="I78" s="63"/>
      <c r="J78" s="29"/>
      <c r="K78" s="54"/>
      <c r="L78" s="55"/>
      <c r="M78" s="56"/>
      <c r="N78" s="57"/>
      <c r="O78" s="58"/>
      <c r="P78" s="59"/>
      <c r="Q78" s="60"/>
      <c r="R78" s="59"/>
      <c r="S78" s="60"/>
    </row>
    <row r="79" spans="2:19" s="7" customFormat="1" ht="24.75" customHeight="1">
      <c r="B79" s="51"/>
      <c r="C79" s="52"/>
      <c r="D79" s="71" t="s">
        <v>70</v>
      </c>
      <c r="E79" s="72"/>
      <c r="F79" s="72"/>
      <c r="G79" s="72"/>
      <c r="H79" s="72"/>
      <c r="I79" s="73"/>
      <c r="J79" s="29" t="s">
        <v>39</v>
      </c>
      <c r="K79" s="54" t="s">
        <v>71</v>
      </c>
      <c r="L79" s="55"/>
      <c r="M79" s="56"/>
      <c r="N79" s="190">
        <v>97</v>
      </c>
      <c r="O79" s="191"/>
      <c r="P79" s="190">
        <v>104</v>
      </c>
      <c r="Q79" s="191"/>
      <c r="R79" s="190">
        <f>N79+P79</f>
        <v>201</v>
      </c>
      <c r="S79" s="191"/>
    </row>
    <row r="80" spans="2:19" s="7" customFormat="1" ht="21.75" customHeight="1">
      <c r="B80" s="43"/>
      <c r="C80" s="43"/>
      <c r="D80" s="44" t="s">
        <v>69</v>
      </c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2:19" s="7" customFormat="1" ht="24.75" customHeight="1">
      <c r="B81" s="76"/>
      <c r="C81" s="76"/>
      <c r="D81" s="53" t="s">
        <v>66</v>
      </c>
      <c r="E81" s="53"/>
      <c r="F81" s="53"/>
      <c r="G81" s="53"/>
      <c r="H81" s="53"/>
      <c r="I81" s="53"/>
      <c r="J81" s="29" t="s">
        <v>65</v>
      </c>
      <c r="K81" s="54" t="s">
        <v>64</v>
      </c>
      <c r="L81" s="55"/>
      <c r="M81" s="56"/>
      <c r="N81" s="78">
        <f>N77/N79</f>
        <v>27007.659793814433</v>
      </c>
      <c r="O81" s="78"/>
      <c r="P81" s="59">
        <f>P77/P79</f>
        <v>31561.134615384617</v>
      </c>
      <c r="Q81" s="60"/>
      <c r="R81" s="78">
        <f>R77/R79</f>
        <v>29363.68656716418</v>
      </c>
      <c r="S81" s="78"/>
    </row>
    <row r="82" spans="2:19" ht="24.75" customHeight="1">
      <c r="B82" s="64">
        <v>3</v>
      </c>
      <c r="C82" s="65"/>
      <c r="D82" s="61" t="s">
        <v>73</v>
      </c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7"/>
    </row>
    <row r="83" spans="2:19" ht="24.75" customHeight="1">
      <c r="B83" s="64"/>
      <c r="C83" s="65"/>
      <c r="D83" s="68" t="s">
        <v>38</v>
      </c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70"/>
    </row>
    <row r="84" spans="2:19" ht="24.75" customHeight="1">
      <c r="B84" s="51"/>
      <c r="C84" s="52"/>
      <c r="D84" s="71" t="s">
        <v>67</v>
      </c>
      <c r="E84" s="72"/>
      <c r="F84" s="72"/>
      <c r="G84" s="72"/>
      <c r="H84" s="72"/>
      <c r="I84" s="73"/>
      <c r="J84" s="29" t="s">
        <v>65</v>
      </c>
      <c r="K84" s="54" t="s">
        <v>68</v>
      </c>
      <c r="L84" s="55"/>
      <c r="M84" s="56"/>
      <c r="N84" s="57"/>
      <c r="O84" s="58"/>
      <c r="P84" s="79">
        <v>4400000</v>
      </c>
      <c r="Q84" s="80"/>
      <c r="R84" s="59">
        <f>N84+P84</f>
        <v>4400000</v>
      </c>
      <c r="S84" s="60"/>
    </row>
    <row r="85" spans="2:19" ht="24.75" customHeight="1">
      <c r="B85" s="51"/>
      <c r="C85" s="52"/>
      <c r="D85" s="61" t="s">
        <v>40</v>
      </c>
      <c r="E85" s="62"/>
      <c r="F85" s="62"/>
      <c r="G85" s="62"/>
      <c r="H85" s="62"/>
      <c r="I85" s="63"/>
      <c r="J85" s="29"/>
      <c r="K85" s="54"/>
      <c r="L85" s="55"/>
      <c r="M85" s="56"/>
      <c r="N85" s="57"/>
      <c r="O85" s="58"/>
      <c r="P85" s="59"/>
      <c r="Q85" s="60"/>
      <c r="R85" s="59"/>
      <c r="S85" s="60"/>
    </row>
    <row r="86" spans="2:19" ht="24.75" customHeight="1">
      <c r="B86" s="51"/>
      <c r="C86" s="52"/>
      <c r="D86" s="53" t="s">
        <v>72</v>
      </c>
      <c r="E86" s="53"/>
      <c r="F86" s="53"/>
      <c r="G86" s="53"/>
      <c r="H86" s="53"/>
      <c r="I86" s="53"/>
      <c r="J86" s="29" t="s">
        <v>39</v>
      </c>
      <c r="K86" s="54" t="s">
        <v>43</v>
      </c>
      <c r="L86" s="55"/>
      <c r="M86" s="56"/>
      <c r="N86" s="57"/>
      <c r="O86" s="58"/>
      <c r="P86" s="59">
        <v>2</v>
      </c>
      <c r="Q86" s="60"/>
      <c r="R86" s="59">
        <v>2</v>
      </c>
      <c r="S86" s="60"/>
    </row>
    <row r="87" spans="2:19" ht="24.75" customHeight="1">
      <c r="B87" s="43"/>
      <c r="C87" s="43"/>
      <c r="D87" s="44" t="s">
        <v>69</v>
      </c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2:19" ht="24.75" customHeight="1">
      <c r="B88" s="76"/>
      <c r="C88" s="76"/>
      <c r="D88" s="53" t="s">
        <v>74</v>
      </c>
      <c r="E88" s="53"/>
      <c r="F88" s="53"/>
      <c r="G88" s="53"/>
      <c r="H88" s="53"/>
      <c r="I88" s="53"/>
      <c r="J88" s="29" t="s">
        <v>65</v>
      </c>
      <c r="K88" s="54" t="s">
        <v>64</v>
      </c>
      <c r="L88" s="55"/>
      <c r="M88" s="56"/>
      <c r="N88" s="77"/>
      <c r="O88" s="77"/>
      <c r="P88" s="59">
        <f>P84/P86</f>
        <v>2200000</v>
      </c>
      <c r="Q88" s="60"/>
      <c r="R88" s="78">
        <f>P88</f>
        <v>2200000</v>
      </c>
      <c r="S88" s="78"/>
    </row>
    <row r="89" spans="2:19" ht="24.75" customHeight="1">
      <c r="B89" s="64">
        <v>4</v>
      </c>
      <c r="C89" s="65"/>
      <c r="D89" s="61" t="s">
        <v>75</v>
      </c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7"/>
    </row>
    <row r="90" spans="2:19" ht="24.75" customHeight="1">
      <c r="B90" s="64"/>
      <c r="C90" s="65"/>
      <c r="D90" s="68" t="s">
        <v>38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70"/>
    </row>
    <row r="91" spans="2:19" ht="24.75" customHeight="1">
      <c r="B91" s="51"/>
      <c r="C91" s="52"/>
      <c r="D91" s="71" t="s">
        <v>67</v>
      </c>
      <c r="E91" s="72"/>
      <c r="F91" s="72"/>
      <c r="G91" s="72"/>
      <c r="H91" s="72"/>
      <c r="I91" s="73"/>
      <c r="J91" s="29" t="s">
        <v>65</v>
      </c>
      <c r="K91" s="54" t="s">
        <v>68</v>
      </c>
      <c r="L91" s="55"/>
      <c r="M91" s="56"/>
      <c r="N91" s="57"/>
      <c r="O91" s="58"/>
      <c r="P91" s="74">
        <v>9000000</v>
      </c>
      <c r="Q91" s="75"/>
      <c r="R91" s="59">
        <f>N91+P91</f>
        <v>9000000</v>
      </c>
      <c r="S91" s="60"/>
    </row>
    <row r="92" spans="2:19" ht="24.75" customHeight="1">
      <c r="B92" s="51"/>
      <c r="C92" s="52"/>
      <c r="D92" s="61" t="s">
        <v>40</v>
      </c>
      <c r="E92" s="62"/>
      <c r="F92" s="62"/>
      <c r="G92" s="62"/>
      <c r="H92" s="62"/>
      <c r="I92" s="63"/>
      <c r="J92" s="29"/>
      <c r="K92" s="54"/>
      <c r="L92" s="55"/>
      <c r="M92" s="56"/>
      <c r="N92" s="57"/>
      <c r="O92" s="58"/>
      <c r="P92" s="59"/>
      <c r="Q92" s="60"/>
      <c r="R92" s="59"/>
      <c r="S92" s="60"/>
    </row>
    <row r="93" spans="2:19" ht="24.75" customHeight="1">
      <c r="B93" s="51"/>
      <c r="C93" s="52"/>
      <c r="D93" s="53" t="s">
        <v>72</v>
      </c>
      <c r="E93" s="53"/>
      <c r="F93" s="53"/>
      <c r="G93" s="53"/>
      <c r="H93" s="53"/>
      <c r="I93" s="53"/>
      <c r="J93" s="29" t="s">
        <v>39</v>
      </c>
      <c r="K93" s="54" t="s">
        <v>43</v>
      </c>
      <c r="L93" s="55"/>
      <c r="M93" s="56"/>
      <c r="N93" s="57"/>
      <c r="O93" s="58"/>
      <c r="P93" s="59">
        <v>22</v>
      </c>
      <c r="Q93" s="60"/>
      <c r="R93" s="59">
        <v>22</v>
      </c>
      <c r="S93" s="60"/>
    </row>
    <row r="94" spans="2:19" ht="24.75" customHeight="1">
      <c r="B94" s="43"/>
      <c r="C94" s="43"/>
      <c r="D94" s="44" t="s">
        <v>69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2:19" ht="24.75" customHeight="1">
      <c r="B95" s="76"/>
      <c r="C95" s="76"/>
      <c r="D95" s="53" t="s">
        <v>74</v>
      </c>
      <c r="E95" s="53"/>
      <c r="F95" s="53"/>
      <c r="G95" s="53"/>
      <c r="H95" s="53"/>
      <c r="I95" s="53"/>
      <c r="J95" s="29" t="s">
        <v>65</v>
      </c>
      <c r="K95" s="54" t="s">
        <v>64</v>
      </c>
      <c r="L95" s="55"/>
      <c r="M95" s="56"/>
      <c r="N95" s="77"/>
      <c r="O95" s="77"/>
      <c r="P95" s="59">
        <f>P91/P93</f>
        <v>409090.9090909091</v>
      </c>
      <c r="Q95" s="60"/>
      <c r="R95" s="59">
        <f>R91/R93</f>
        <v>409090.9090909091</v>
      </c>
      <c r="S95" s="60"/>
    </row>
    <row r="96" spans="2:19" ht="31.5" customHeight="1">
      <c r="B96" s="14"/>
      <c r="C96" s="90" t="s">
        <v>57</v>
      </c>
      <c r="D96" s="90"/>
      <c r="E96" s="90"/>
      <c r="F96" s="90"/>
      <c r="G96"/>
      <c r="H96" s="3"/>
      <c r="I96"/>
      <c r="J96"/>
      <c r="K96"/>
      <c r="L96"/>
      <c r="M96"/>
      <c r="N96" s="88" t="s">
        <v>53</v>
      </c>
      <c r="O96" s="88"/>
      <c r="P96" s="88"/>
      <c r="Q96"/>
      <c r="R96"/>
      <c r="S96"/>
    </row>
    <row r="97" spans="8:16" s="1" customFormat="1" ht="3.75" customHeight="1">
      <c r="H97" s="8"/>
      <c r="I97" s="9"/>
      <c r="J97" s="9"/>
      <c r="N97" s="8"/>
      <c r="O97" s="8"/>
      <c r="P97" s="8"/>
    </row>
    <row r="98" s="1" customFormat="1" ht="3.75" customHeight="1"/>
    <row r="99" spans="2:19" ht="11.25" customHeight="1">
      <c r="B99"/>
      <c r="C99"/>
      <c r="D99"/>
      <c r="E99"/>
      <c r="F99"/>
      <c r="G99"/>
      <c r="H99" s="89" t="s">
        <v>44</v>
      </c>
      <c r="I99" s="89"/>
      <c r="J99" s="89"/>
      <c r="K99"/>
      <c r="L99"/>
      <c r="M99"/>
      <c r="N99" s="89"/>
      <c r="O99" s="89"/>
      <c r="P99" s="89"/>
      <c r="Q99"/>
      <c r="R99"/>
      <c r="S99"/>
    </row>
    <row r="101" spans="2:19" ht="12.75" customHeight="1">
      <c r="B101"/>
      <c r="C101" s="30"/>
      <c r="D101" s="30"/>
      <c r="E101" s="30"/>
      <c r="F101" s="30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2:19" ht="12.75" customHeight="1">
      <c r="B102"/>
      <c r="C102" s="31" t="s">
        <v>45</v>
      </c>
      <c r="D102" s="30"/>
      <c r="E102" s="30"/>
      <c r="F102" s="30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3:6" s="3" customFormat="1" ht="12" customHeight="1">
      <c r="C103" s="24"/>
      <c r="D103" s="24"/>
      <c r="E103" s="24"/>
      <c r="F103" s="24"/>
    </row>
    <row r="104" spans="3:6" ht="12.75">
      <c r="C104" s="32"/>
      <c r="D104" s="32"/>
      <c r="E104" s="32"/>
      <c r="F104" s="32"/>
    </row>
    <row r="105" spans="2:19" ht="24.75" customHeight="1">
      <c r="B105"/>
      <c r="C105" s="87" t="s">
        <v>46</v>
      </c>
      <c r="D105" s="87"/>
      <c r="E105" s="87"/>
      <c r="F105" s="87"/>
      <c r="G105"/>
      <c r="H105" s="3"/>
      <c r="I105"/>
      <c r="J105"/>
      <c r="K105"/>
      <c r="L105"/>
      <c r="M105"/>
      <c r="N105" s="88" t="s">
        <v>54</v>
      </c>
      <c r="O105" s="88"/>
      <c r="P105" s="88"/>
      <c r="Q105"/>
      <c r="R105"/>
      <c r="S105"/>
    </row>
    <row r="106" spans="8:16" s="1" customFormat="1" ht="3.75" customHeight="1">
      <c r="H106" s="8"/>
      <c r="I106" s="9"/>
      <c r="J106" s="9"/>
      <c r="N106" s="8"/>
      <c r="O106" s="8"/>
      <c r="P106" s="8"/>
    </row>
    <row r="107" s="1" customFormat="1" ht="3.75" customHeight="1"/>
    <row r="108" spans="2:19" ht="11.25" customHeight="1">
      <c r="B108"/>
      <c r="C108"/>
      <c r="D108"/>
      <c r="E108"/>
      <c r="F108"/>
      <c r="G108"/>
      <c r="H108" s="89" t="s">
        <v>44</v>
      </c>
      <c r="I108" s="89"/>
      <c r="J108" s="89"/>
      <c r="K108"/>
      <c r="L108"/>
      <c r="M108"/>
      <c r="N108" s="89"/>
      <c r="O108" s="89"/>
      <c r="P108" s="89"/>
      <c r="Q108"/>
      <c r="R108"/>
      <c r="S108"/>
    </row>
    <row r="110" spans="2:19" ht="12" customHeight="1">
      <c r="B110"/>
      <c r="C110" s="83" t="s">
        <v>47</v>
      </c>
      <c r="D110" s="83"/>
      <c r="E110" s="83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3:5" ht="12.75">
      <c r="C111" s="27"/>
      <c r="D111" s="27"/>
      <c r="E111" s="27"/>
    </row>
    <row r="112" spans="2:19" ht="12" customHeight="1">
      <c r="B112"/>
      <c r="C112" s="22"/>
      <c r="D112" s="21" t="s">
        <v>48</v>
      </c>
      <c r="E112" s="2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5" spans="3:8" s="10" customFormat="1" ht="8.25" customHeight="1">
      <c r="C115" s="84"/>
      <c r="D115" s="84"/>
      <c r="E115" s="84"/>
      <c r="G115" s="85"/>
      <c r="H115" s="85"/>
    </row>
    <row r="116" spans="2:19" ht="11.25" customHeight="1">
      <c r="B116"/>
      <c r="C116" s="11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/>
      <c r="O116"/>
      <c r="P116"/>
      <c r="Q116"/>
      <c r="R116"/>
      <c r="S116"/>
    </row>
  </sheetData>
  <sheetProtection/>
  <mergeCells count="255">
    <mergeCell ref="R81:S81"/>
    <mergeCell ref="O53:P53"/>
    <mergeCell ref="O54:P54"/>
    <mergeCell ref="Q53:R53"/>
    <mergeCell ref="D75:S75"/>
    <mergeCell ref="N77:O77"/>
    <mergeCell ref="Q55:R55"/>
    <mergeCell ref="B56:J56"/>
    <mergeCell ref="B54:C54"/>
    <mergeCell ref="D53:J53"/>
    <mergeCell ref="D54:J54"/>
    <mergeCell ref="K53:L53"/>
    <mergeCell ref="K54:L54"/>
    <mergeCell ref="M53:N53"/>
    <mergeCell ref="M54:N54"/>
    <mergeCell ref="B79:C79"/>
    <mergeCell ref="D79:I79"/>
    <mergeCell ref="K79:M79"/>
    <mergeCell ref="N79:O79"/>
    <mergeCell ref="B73:C73"/>
    <mergeCell ref="P79:Q79"/>
    <mergeCell ref="R79:S79"/>
    <mergeCell ref="B78:C78"/>
    <mergeCell ref="D78:I78"/>
    <mergeCell ref="K78:M78"/>
    <mergeCell ref="N78:O78"/>
    <mergeCell ref="P78:Q78"/>
    <mergeCell ref="R78:S78"/>
    <mergeCell ref="D73:I73"/>
    <mergeCell ref="K73:M73"/>
    <mergeCell ref="N73:O73"/>
    <mergeCell ref="P73:Q73"/>
    <mergeCell ref="R73:S73"/>
    <mergeCell ref="B76:C76"/>
    <mergeCell ref="D74:I74"/>
    <mergeCell ref="K74:M74"/>
    <mergeCell ref="N74:O74"/>
    <mergeCell ref="P74:Q74"/>
    <mergeCell ref="D76:S76"/>
    <mergeCell ref="B74:C74"/>
    <mergeCell ref="R74:S74"/>
    <mergeCell ref="B75:C75"/>
    <mergeCell ref="B43:C43"/>
    <mergeCell ref="O10:R10"/>
    <mergeCell ref="Q24:R24"/>
    <mergeCell ref="C21:D21"/>
    <mergeCell ref="F21:N21"/>
    <mergeCell ref="C24:D24"/>
    <mergeCell ref="R77:S77"/>
    <mergeCell ref="D77:I77"/>
    <mergeCell ref="B77:C77"/>
    <mergeCell ref="K77:M77"/>
    <mergeCell ref="P77:Q77"/>
    <mergeCell ref="C17:D17"/>
    <mergeCell ref="K52:L52"/>
    <mergeCell ref="O52:P52"/>
    <mergeCell ref="D52:J52"/>
    <mergeCell ref="M52:N52"/>
    <mergeCell ref="F24:G24"/>
    <mergeCell ref="I24:J24"/>
    <mergeCell ref="L24:O24"/>
    <mergeCell ref="F17:N17"/>
    <mergeCell ref="R52:AF52"/>
    <mergeCell ref="F18:N18"/>
    <mergeCell ref="Q18:R18"/>
    <mergeCell ref="C28:R28"/>
    <mergeCell ref="C30:R30"/>
    <mergeCell ref="C32:R32"/>
    <mergeCell ref="C20:D20"/>
    <mergeCell ref="F20:N20"/>
    <mergeCell ref="F23:G23"/>
    <mergeCell ref="I23:J23"/>
    <mergeCell ref="L23:O23"/>
    <mergeCell ref="Q23:R23"/>
    <mergeCell ref="Q20:R20"/>
    <mergeCell ref="Q21:R21"/>
    <mergeCell ref="C23:D23"/>
    <mergeCell ref="C18:D18"/>
    <mergeCell ref="O1:Q1"/>
    <mergeCell ref="O3:R3"/>
    <mergeCell ref="O4:R4"/>
    <mergeCell ref="O6:Q6"/>
    <mergeCell ref="O7:Q7"/>
    <mergeCell ref="O2:R2"/>
    <mergeCell ref="B12:R12"/>
    <mergeCell ref="B13:R13"/>
    <mergeCell ref="Q17:R17"/>
    <mergeCell ref="B34:C34"/>
    <mergeCell ref="D34:R34"/>
    <mergeCell ref="C26:T26"/>
    <mergeCell ref="B35:C35"/>
    <mergeCell ref="D35:R35"/>
    <mergeCell ref="C37:R37"/>
    <mergeCell ref="C38:R38"/>
    <mergeCell ref="C40:R40"/>
    <mergeCell ref="B42:C42"/>
    <mergeCell ref="D42:R42"/>
    <mergeCell ref="B44:C44"/>
    <mergeCell ref="D44:R44"/>
    <mergeCell ref="C47:N47"/>
    <mergeCell ref="B49:C50"/>
    <mergeCell ref="D49:J50"/>
    <mergeCell ref="K49:L50"/>
    <mergeCell ref="M49:N50"/>
    <mergeCell ref="O49:P50"/>
    <mergeCell ref="B51:C51"/>
    <mergeCell ref="K51:L51"/>
    <mergeCell ref="O51:P51"/>
    <mergeCell ref="B55:C55"/>
    <mergeCell ref="D55:J55"/>
    <mergeCell ref="K55:L55"/>
    <mergeCell ref="M55:N55"/>
    <mergeCell ref="O55:P55"/>
    <mergeCell ref="B52:C52"/>
    <mergeCell ref="B53:C53"/>
    <mergeCell ref="K56:L56"/>
    <mergeCell ref="M56:N56"/>
    <mergeCell ref="O56:P56"/>
    <mergeCell ref="Q56:R56"/>
    <mergeCell ref="B58:Q58"/>
    <mergeCell ref="B60:C60"/>
    <mergeCell ref="D60:M60"/>
    <mergeCell ref="N60:O60"/>
    <mergeCell ref="P60:Q60"/>
    <mergeCell ref="R60:S60"/>
    <mergeCell ref="B61:C61"/>
    <mergeCell ref="D61:M61"/>
    <mergeCell ref="N61:O61"/>
    <mergeCell ref="P61:Q61"/>
    <mergeCell ref="R61:S61"/>
    <mergeCell ref="B62:C62"/>
    <mergeCell ref="D62:M62"/>
    <mergeCell ref="N62:O62"/>
    <mergeCell ref="P62:Q62"/>
    <mergeCell ref="R62:S62"/>
    <mergeCell ref="B64:S64"/>
    <mergeCell ref="B66:C66"/>
    <mergeCell ref="D66:I66"/>
    <mergeCell ref="K66:M66"/>
    <mergeCell ref="N66:O66"/>
    <mergeCell ref="P66:Q66"/>
    <mergeCell ref="R66:S66"/>
    <mergeCell ref="R71:S71"/>
    <mergeCell ref="D71:I71"/>
    <mergeCell ref="R70:S70"/>
    <mergeCell ref="B70:C70"/>
    <mergeCell ref="B67:C67"/>
    <mergeCell ref="D67:I67"/>
    <mergeCell ref="K67:M67"/>
    <mergeCell ref="N67:O67"/>
    <mergeCell ref="P67:Q67"/>
    <mergeCell ref="R67:S67"/>
    <mergeCell ref="K72:M72"/>
    <mergeCell ref="N72:O72"/>
    <mergeCell ref="P72:Q72"/>
    <mergeCell ref="R72:S72"/>
    <mergeCell ref="B68:C68"/>
    <mergeCell ref="D68:S68"/>
    <mergeCell ref="B69:C69"/>
    <mergeCell ref="D69:S69"/>
    <mergeCell ref="N71:O71"/>
    <mergeCell ref="P71:Q71"/>
    <mergeCell ref="D70:I70"/>
    <mergeCell ref="K70:M70"/>
    <mergeCell ref="N70:O70"/>
    <mergeCell ref="P70:Q70"/>
    <mergeCell ref="B80:C80"/>
    <mergeCell ref="D80:S80"/>
    <mergeCell ref="B71:C71"/>
    <mergeCell ref="K71:M71"/>
    <mergeCell ref="B72:C72"/>
    <mergeCell ref="D72:I72"/>
    <mergeCell ref="N96:P96"/>
    <mergeCell ref="H99:J99"/>
    <mergeCell ref="N99:P99"/>
    <mergeCell ref="C96:F96"/>
    <mergeCell ref="B81:C81"/>
    <mergeCell ref="D81:I81"/>
    <mergeCell ref="K81:M81"/>
    <mergeCell ref="N81:O81"/>
    <mergeCell ref="P81:Q81"/>
    <mergeCell ref="B82:C82"/>
    <mergeCell ref="S50:AG50"/>
    <mergeCell ref="S51:AG51"/>
    <mergeCell ref="C110:E110"/>
    <mergeCell ref="C115:E115"/>
    <mergeCell ref="G115:H115"/>
    <mergeCell ref="D116:M116"/>
    <mergeCell ref="C105:F105"/>
    <mergeCell ref="N105:P105"/>
    <mergeCell ref="H108:J108"/>
    <mergeCell ref="N108:P108"/>
    <mergeCell ref="D82:S82"/>
    <mergeCell ref="B83:C83"/>
    <mergeCell ref="D83:S83"/>
    <mergeCell ref="B84:C84"/>
    <mergeCell ref="D84:I84"/>
    <mergeCell ref="K84:M84"/>
    <mergeCell ref="N84:O84"/>
    <mergeCell ref="P84:Q84"/>
    <mergeCell ref="R84:S84"/>
    <mergeCell ref="B85:C85"/>
    <mergeCell ref="D85:I85"/>
    <mergeCell ref="K85:M85"/>
    <mergeCell ref="N85:O85"/>
    <mergeCell ref="P85:Q85"/>
    <mergeCell ref="R85:S85"/>
    <mergeCell ref="B86:C86"/>
    <mergeCell ref="D86:I86"/>
    <mergeCell ref="K86:M86"/>
    <mergeCell ref="N86:O86"/>
    <mergeCell ref="P86:Q86"/>
    <mergeCell ref="R86:S86"/>
    <mergeCell ref="B87:C87"/>
    <mergeCell ref="D87:S87"/>
    <mergeCell ref="B88:C88"/>
    <mergeCell ref="D88:I88"/>
    <mergeCell ref="K88:M88"/>
    <mergeCell ref="N88:O88"/>
    <mergeCell ref="P88:Q88"/>
    <mergeCell ref="R88:S88"/>
    <mergeCell ref="B95:C95"/>
    <mergeCell ref="D95:I95"/>
    <mergeCell ref="K95:M95"/>
    <mergeCell ref="N95:O95"/>
    <mergeCell ref="P95:Q95"/>
    <mergeCell ref="R95:S95"/>
    <mergeCell ref="B89:C89"/>
    <mergeCell ref="D89:S89"/>
    <mergeCell ref="B90:C90"/>
    <mergeCell ref="D90:S90"/>
    <mergeCell ref="B91:C91"/>
    <mergeCell ref="D91:I91"/>
    <mergeCell ref="K91:M91"/>
    <mergeCell ref="N91:O91"/>
    <mergeCell ref="P91:Q91"/>
    <mergeCell ref="R91:S91"/>
    <mergeCell ref="P93:Q93"/>
    <mergeCell ref="R93:S93"/>
    <mergeCell ref="B92:C92"/>
    <mergeCell ref="D92:I92"/>
    <mergeCell ref="K92:M92"/>
    <mergeCell ref="N92:O92"/>
    <mergeCell ref="P92:Q92"/>
    <mergeCell ref="R92:S92"/>
    <mergeCell ref="B94:C94"/>
    <mergeCell ref="D94:S94"/>
    <mergeCell ref="B45:C45"/>
    <mergeCell ref="B46:C46"/>
    <mergeCell ref="D45:R45"/>
    <mergeCell ref="D46:R46"/>
    <mergeCell ref="B93:C93"/>
    <mergeCell ref="D93:I93"/>
    <mergeCell ref="K93:M93"/>
    <mergeCell ref="N93:O93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geOrder="overThenDown" paperSize="9" scale="80" r:id="rId1"/>
  <rowBreaks count="2" manualBreakCount="2">
    <brk id="31" max="20" man="1"/>
    <brk id="6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Uzer-69</dc:creator>
  <cp:keywords/>
  <dc:description/>
  <cp:lastModifiedBy>user</cp:lastModifiedBy>
  <cp:lastPrinted>2021-06-23T08:03:09Z</cp:lastPrinted>
  <dcterms:created xsi:type="dcterms:W3CDTF">2021-01-22T06:42:16Z</dcterms:created>
  <dcterms:modified xsi:type="dcterms:W3CDTF">2021-07-05T12:01:15Z</dcterms:modified>
  <cp:category/>
  <cp:version/>
  <cp:contentType/>
  <cp:contentStatus/>
  <cp:revision>1</cp:revision>
</cp:coreProperties>
</file>