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90" yWindow="75" windowWidth="6120" windowHeight="6450" tabRatio="485" activeTab="0"/>
  </bookViews>
  <sheets>
    <sheet name="Додаток3" sheetId="1" r:id="rId1"/>
  </sheets>
  <definedNames>
    <definedName name="_xlnm.Print_Titles" localSheetId="0">'Додаток3'!$8:$11</definedName>
    <definedName name="_xlnm.Print_Area" localSheetId="0">'Додаток3'!$A$1:$G$66</definedName>
  </definedNames>
  <calcPr fullCalcOnLoad="1"/>
</workbook>
</file>

<file path=xl/sharedStrings.xml><?xml version="1.0" encoding="utf-8"?>
<sst xmlns="http://schemas.openxmlformats.org/spreadsheetml/2006/main" count="139" uniqueCount="118">
  <si>
    <t>Освіта</t>
  </si>
  <si>
    <t>Охорона здоров’я</t>
  </si>
  <si>
    <t>У тому числі:</t>
  </si>
  <si>
    <t>Управління освіти міської  ради</t>
  </si>
  <si>
    <t>Дошкільні заклади освіти</t>
  </si>
  <si>
    <t>Централізовані бухгалтерії</t>
  </si>
  <si>
    <t>Інші заклади освіти</t>
  </si>
  <si>
    <t>Лікарні</t>
  </si>
  <si>
    <t>Бібліотеки</t>
  </si>
  <si>
    <t>Школи естетичного виховання дітей</t>
  </si>
  <si>
    <t>Позашкільні заклади освіти, заходи із позашкільної роботи з дітьми</t>
  </si>
  <si>
    <t>Групи централізованого господарського обслуговування</t>
  </si>
  <si>
    <t>Утримання та навчально-тренувальна робота дитячо-юнацьких спортивних шкіл</t>
  </si>
  <si>
    <t>Загальні і спеціалізовані стоматологічні поліклініки</t>
  </si>
  <si>
    <t xml:space="preserve">Утримання та навчально-тренувальна робота дитячо-юнацьких спортивних шкіл </t>
  </si>
  <si>
    <t xml:space="preserve">Управління культури міської ради </t>
  </si>
  <si>
    <t>110000</t>
  </si>
  <si>
    <t xml:space="preserve">Культура і мистецтво </t>
  </si>
  <si>
    <t>Фінансове управління міської ради (загальноміські видатки)</t>
  </si>
  <si>
    <t xml:space="preserve">Станція швидкої та невідкладної медичної допомоги </t>
  </si>
  <si>
    <t>020</t>
  </si>
  <si>
    <t>030</t>
  </si>
  <si>
    <t>110</t>
  </si>
  <si>
    <t>150</t>
  </si>
  <si>
    <t>220</t>
  </si>
  <si>
    <t>250367</t>
  </si>
  <si>
    <t>Субвенція з державного бюджету місцевим бюджетам на погашення заборгованості з пільг населенню за надані послуги зв’язку</t>
  </si>
  <si>
    <t>250380</t>
  </si>
  <si>
    <t>Бюджет Деснянського району</t>
  </si>
  <si>
    <t>Бюджет Новозаводського району</t>
  </si>
  <si>
    <t>Управління охорони здоров'я міської ради</t>
  </si>
  <si>
    <t>Спеціальні загальноосвітні школи-інтернати та інші заклади освіти для дітей з вадами у фізичному чи розумовому розвитку</t>
  </si>
  <si>
    <t>Методична робота, інші заходи у сфері народної освіти</t>
  </si>
  <si>
    <t>Централізована бухгалтерія управління освіти міської ради</t>
  </si>
  <si>
    <t>Пологовий будинок</t>
  </si>
  <si>
    <t>Видатки на проведення заходів по культурі, фінансова підтримка комунальних підприємств  "Міський палац культури", "Будинок культури "Текстильник", "Центральний парк культури та відпочинку"</t>
  </si>
  <si>
    <t>Інші культурно-освітні заклади та заходи. (Централізована бухгалтерія управління культури міської ради)</t>
  </si>
  <si>
    <t>Відділ по фізичній культурі та спорту міської ради</t>
  </si>
  <si>
    <t xml:space="preserve">поточні
(код 1000) </t>
  </si>
  <si>
    <t>Інші субвенції 
(на фінансування робіт, пов'язаних з ремонтом і утриманням автомобільних доріг)</t>
  </si>
  <si>
    <t>Код головного розпоряд-ника коштів</t>
  </si>
  <si>
    <t>130107</t>
  </si>
  <si>
    <t>КТКВ</t>
  </si>
  <si>
    <t>070000</t>
  </si>
  <si>
    <t>070101</t>
  </si>
  <si>
    <t>070201</t>
  </si>
  <si>
    <t>070202</t>
  </si>
  <si>
    <t>070303</t>
  </si>
  <si>
    <t>070304</t>
  </si>
  <si>
    <t>070401</t>
  </si>
  <si>
    <t>070802</t>
  </si>
  <si>
    <t>070804</t>
  </si>
  <si>
    <t>070805</t>
  </si>
  <si>
    <t>070806</t>
  </si>
  <si>
    <t>080000</t>
  </si>
  <si>
    <t>080101</t>
  </si>
  <si>
    <t>080203</t>
  </si>
  <si>
    <t>080209</t>
  </si>
  <si>
    <t>080300</t>
  </si>
  <si>
    <t>080500</t>
  </si>
  <si>
    <t>081004</t>
  </si>
  <si>
    <t>Нерозподілений резерв</t>
  </si>
  <si>
    <t>Загальноосвітні школи (в т.ч. школа-дитячий садок), 
спеціалізовані школи, ліцеї, гімназії, колегіуми</t>
  </si>
  <si>
    <t xml:space="preserve">Вечірні  школи </t>
  </si>
  <si>
    <t>Поліклініки і амбулаторії (крім спеціалізованих поліклінік та загальних і спеціалізованих стоматологічних поліклінік)</t>
  </si>
  <si>
    <t xml:space="preserve">(грн.) </t>
  </si>
  <si>
    <t>2</t>
  </si>
  <si>
    <t>1.</t>
  </si>
  <si>
    <t>1.1.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</si>
  <si>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</si>
  <si>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</si>
  <si>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</si>
  <si>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</si>
  <si>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</si>
  <si>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</si>
  <si>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</si>
  <si>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</si>
  <si>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</si>
  <si>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</si>
  <si>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1.2.</t>
  </si>
  <si>
    <t>2.</t>
  </si>
  <si>
    <t>2.1.</t>
  </si>
  <si>
    <t>2.1.1.</t>
  </si>
  <si>
    <t>2.1.2.</t>
  </si>
  <si>
    <t>2.1.3.</t>
  </si>
  <si>
    <t>2.1.4.</t>
  </si>
  <si>
    <t>2.1.5.</t>
  </si>
  <si>
    <t>2.1.6.</t>
  </si>
  <si>
    <t>3.</t>
  </si>
  <si>
    <t>3.1.</t>
  </si>
  <si>
    <t>3.1.1.</t>
  </si>
  <si>
    <t>3.1.2.</t>
  </si>
  <si>
    <t>3.1.3.</t>
  </si>
  <si>
    <t>3.1.4.</t>
  </si>
  <si>
    <t>4.</t>
  </si>
  <si>
    <t>4.1.</t>
  </si>
  <si>
    <t>у тому числі:</t>
  </si>
  <si>
    <t>Дитячий будинок (в. ч. сімейного типу)</t>
  </si>
  <si>
    <t xml:space="preserve"> з них:
оплата праці
(код 1110)</t>
  </si>
  <si>
    <t xml:space="preserve"> Назва головного 
розпорядника коштів</t>
  </si>
  <si>
    <t xml:space="preserve"> Видатки загального  фонду</t>
  </si>
  <si>
    <t>Усього</t>
  </si>
  <si>
    <t>грн.</t>
  </si>
  <si>
    <t>Бюджет Деснянського району                   м. Чернігова</t>
  </si>
  <si>
    <t>Бюджет Новозаводського району            м. Чернігова</t>
  </si>
  <si>
    <t>Назва КТКВ</t>
  </si>
  <si>
    <t>250326</t>
  </si>
  <si>
    <t>УСЬОГО ВИДАТКІВ:</t>
  </si>
  <si>
    <t>Заступник міського голови -</t>
  </si>
  <si>
    <t>керуючий справами виконкому</t>
  </si>
  <si>
    <t>С. Г. Віхров</t>
  </si>
  <si>
    <t>№ 
з/п</t>
  </si>
  <si>
    <t>1 199 700,00</t>
  </si>
  <si>
    <t>Субвенція з державного бюджету місцевим бюджетам на виплату допомоги сім"ям з дітьми, малозабезпеченим сім"ям, інвалідам з дитинства, дітям-інвалідам та тимчасової державної допомоги дітям.</t>
  </si>
  <si>
    <t xml:space="preserve"> до розпорядження міського голови</t>
  </si>
  <si>
    <t xml:space="preserve">                                           Перерозподіл 
додаткового обсягу субвенції з державного бюджету місцевим бюджетам на виплату допомоги сім"ям з дітьми, малозабезпеченим сім"ям, інвалідам з дитинства,  дітям - інвалідам та тимчасової державної допомоги дітям  на 2011 рік                                                                       
</t>
  </si>
  <si>
    <t xml:space="preserve">                                 Додаток  3</t>
  </si>
  <si>
    <t xml:space="preserve">                                 15 грудня 2011 року № 245-р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</si>
</sst>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[$€-2]\ ###,000_);[Red]\([$€-2]\ ###,000\)"/>
    <numFmt numFmtId="178" formatCode="#,##0.000"/>
    <numFmt numFmtId="179" formatCode="#,##0.0000"/>
    <numFmt numFmtId="180" formatCode="[$-422]d\ mmmm\ yyyy&quot; р.&quot;"/>
    <numFmt numFmtId="181" formatCode="#,##0.00\ &quot;грн.&quot;"/>
    <numFmt numFmtId="182" formatCode="_-* #,##0.000\ &quot;грн.&quot;_-;\-* #,##0.000\ &quot;грн.&quot;_-;_-* &quot;-&quot;??\ &quot;грн.&quot;_-;_-@_-"/>
    <numFmt numFmtId="183" formatCode="_-* #,##0.0000\ &quot;грн.&quot;_-;\-* #,##0.0000\ &quot;грн.&quot;_-;_-* &quot;-&quot;??\ &quot;грн.&quot;_-;_-@_-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3" fontId="11" fillId="0" borderId="1" xfId="0" applyNumberFormat="1" applyFont="1" applyFill="1" applyBorder="1" applyAlignment="1" applyProtection="1">
      <alignment horizontal="right"/>
      <protection/>
    </xf>
    <xf numFmtId="3" fontId="8" fillId="0" borderId="1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175" fontId="4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 locked="0"/>
    </xf>
    <xf numFmtId="49" fontId="3" fillId="0" borderId="0" xfId="0" applyNumberFormat="1" applyFont="1" applyFill="1" applyAlignment="1" applyProtection="1">
      <alignment/>
      <protection locked="0"/>
    </xf>
    <xf numFmtId="0" fontId="3" fillId="0" borderId="2" xfId="0" applyFont="1" applyFill="1" applyBorder="1" applyAlignment="1" applyProtection="1">
      <alignment/>
      <protection locked="0"/>
    </xf>
    <xf numFmtId="3" fontId="8" fillId="0" borderId="1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right"/>
      <protection locked="0"/>
    </xf>
    <xf numFmtId="49" fontId="3" fillId="0" borderId="1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8" fillId="0" borderId="0" xfId="0" applyNumberFormat="1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11" fillId="0" borderId="3" xfId="0" applyNumberFormat="1" applyFont="1" applyFill="1" applyBorder="1" applyAlignment="1" applyProtection="1">
      <alignment horizontal="right"/>
      <protection/>
    </xf>
    <xf numFmtId="3" fontId="8" fillId="0" borderId="3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right"/>
      <protection/>
    </xf>
    <xf numFmtId="3" fontId="3" fillId="0" borderId="3" xfId="0" applyNumberFormat="1" applyFont="1" applyFill="1" applyBorder="1" applyAlignment="1" applyProtection="1">
      <alignment horizontal="right"/>
      <protection locked="0"/>
    </xf>
    <xf numFmtId="3" fontId="11" fillId="0" borderId="4" xfId="0" applyNumberFormat="1" applyFont="1" applyFill="1" applyBorder="1" applyAlignment="1" applyProtection="1">
      <alignment horizontal="right"/>
      <protection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3" fontId="3" fillId="0" borderId="7" xfId="0" applyNumberFormat="1" applyFont="1" applyFill="1" applyBorder="1" applyAlignment="1" applyProtection="1">
      <alignment horizontal="right"/>
      <protection locked="0"/>
    </xf>
    <xf numFmtId="175" fontId="12" fillId="0" borderId="0" xfId="0" applyNumberFormat="1" applyFont="1" applyFill="1" applyBorder="1" applyAlignment="1" applyProtection="1">
      <alignment/>
      <protection locked="0"/>
    </xf>
    <xf numFmtId="0" fontId="10" fillId="0" borderId="1" xfId="0" applyFont="1" applyBorder="1" applyAlignment="1">
      <alignment horizontal="left" vertical="top" wrapText="1"/>
    </xf>
    <xf numFmtId="4" fontId="8" fillId="0" borderId="1" xfId="0" applyNumberFormat="1" applyFont="1" applyFill="1" applyBorder="1" applyAlignment="1" applyProtection="1">
      <alignment horizontal="right"/>
      <protection/>
    </xf>
    <xf numFmtId="3" fontId="3" fillId="0" borderId="8" xfId="0" applyNumberFormat="1" applyFont="1" applyFill="1" applyBorder="1" applyAlignment="1" applyProtection="1">
      <alignment horizontal="right"/>
      <protection locked="0"/>
    </xf>
    <xf numFmtId="175" fontId="13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1" xfId="0" applyNumberFormat="1" applyFont="1" applyFill="1" applyBorder="1" applyAlignment="1" applyProtection="1">
      <alignment horizontal="justify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1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14" fillId="0" borderId="1" xfId="0" applyFont="1" applyFill="1" applyBorder="1" applyAlignment="1" applyProtection="1">
      <alignment horizontal="left" wrapText="1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49" fontId="8" fillId="0" borderId="1" xfId="0" applyNumberFormat="1" applyFont="1" applyFill="1" applyBorder="1" applyAlignment="1" applyProtection="1">
      <alignment horizontal="right"/>
      <protection/>
    </xf>
    <xf numFmtId="4" fontId="3" fillId="0" borderId="1" xfId="0" applyNumberFormat="1" applyFont="1" applyFill="1" applyBorder="1" applyAlignment="1" applyProtection="1">
      <alignment horizontal="right"/>
      <protection locked="0"/>
    </xf>
    <xf numFmtId="175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 vertical="top" wrapText="1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 vertical="top"/>
      <protection locked="0"/>
    </xf>
    <xf numFmtId="4" fontId="8" fillId="0" borderId="1" xfId="0" applyNumberFormat="1" applyFont="1" applyFill="1" applyBorder="1" applyAlignment="1" applyProtection="1">
      <alignment horizontal="right"/>
      <protection locked="0"/>
    </xf>
    <xf numFmtId="49" fontId="3" fillId="0" borderId="1" xfId="0" applyNumberFormat="1" applyFont="1" applyFill="1" applyBorder="1" applyAlignment="1" applyProtection="1">
      <alignment vertical="top" wrapText="1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Border="1" applyAlignment="1" applyProtection="1">
      <alignment horizontal="right" vertical="top" wrapText="1"/>
      <protection locked="0"/>
    </xf>
    <xf numFmtId="0" fontId="13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justify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5" fontId="13" fillId="0" borderId="0" xfId="0" applyNumberFormat="1" applyFont="1" applyFill="1" applyBorder="1" applyAlignment="1" applyProtection="1">
      <alignment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showZeros="0" tabSelected="1" view="pageBreakPreview" zoomScaleNormal="80" zoomScaleSheetLayoutView="100" workbookViewId="0" topLeftCell="A1">
      <selection activeCell="C5" sqref="C5"/>
    </sheetView>
  </sheetViews>
  <sheetFormatPr defaultColWidth="9.00390625" defaultRowHeight="12.75"/>
  <cols>
    <col min="1" max="1" width="6.875" style="4" customWidth="1"/>
    <col min="2" max="2" width="10.125" style="17" customWidth="1"/>
    <col min="3" max="3" width="33.00390625" style="16" customWidth="1"/>
    <col min="4" max="4" width="16.125" style="18" customWidth="1"/>
    <col min="5" max="5" width="16.625" style="4" customWidth="1"/>
    <col min="6" max="6" width="14.75390625" style="4" hidden="1" customWidth="1"/>
    <col min="7" max="7" width="7.75390625" style="4" customWidth="1"/>
    <col min="8" max="16384" width="9.125" style="4" customWidth="1"/>
  </cols>
  <sheetData>
    <row r="1" spans="3:6" s="3" customFormat="1" ht="18.75" customHeight="1">
      <c r="C1" s="65" t="s">
        <v>116</v>
      </c>
      <c r="D1" s="65"/>
      <c r="E1" s="65"/>
      <c r="F1" s="23"/>
    </row>
    <row r="2" spans="3:7" s="3" customFormat="1" ht="18.75" customHeight="1">
      <c r="C2" s="64" t="s">
        <v>114</v>
      </c>
      <c r="D2" s="64"/>
      <c r="E2" s="64"/>
      <c r="F2" s="57"/>
      <c r="G2" s="44"/>
    </row>
    <row r="3" spans="3:6" s="3" customFormat="1" ht="25.5" customHeight="1">
      <c r="C3" s="65" t="s">
        <v>117</v>
      </c>
      <c r="D3" s="65"/>
      <c r="E3" s="65"/>
      <c r="F3" s="65"/>
    </row>
    <row r="4" spans="3:6" s="3" customFormat="1" ht="76.5" customHeight="1" hidden="1">
      <c r="C4" s="65"/>
      <c r="D4" s="65"/>
      <c r="E4" s="65"/>
      <c r="F4" s="65"/>
    </row>
    <row r="5" s="3" customFormat="1" ht="21" customHeight="1"/>
    <row r="6" spans="1:6" ht="147.75" customHeight="1">
      <c r="A6" s="69" t="s">
        <v>115</v>
      </c>
      <c r="B6" s="69"/>
      <c r="C6" s="69"/>
      <c r="D6" s="69"/>
      <c r="E6" s="69"/>
      <c r="F6" s="69"/>
    </row>
    <row r="7" spans="2:6" ht="16.5" customHeight="1" thickBot="1">
      <c r="B7" s="5"/>
      <c r="C7" s="6"/>
      <c r="D7" s="7"/>
      <c r="E7" s="53" t="s">
        <v>102</v>
      </c>
      <c r="F7" s="20" t="s">
        <v>65</v>
      </c>
    </row>
    <row r="8" spans="1:6" ht="38.25" customHeight="1">
      <c r="A8" s="70" t="s">
        <v>111</v>
      </c>
      <c r="B8" s="72" t="s">
        <v>40</v>
      </c>
      <c r="C8" s="70" t="s">
        <v>99</v>
      </c>
      <c r="D8" s="71" t="s">
        <v>100</v>
      </c>
      <c r="E8" s="71"/>
      <c r="F8" s="66"/>
    </row>
    <row r="9" spans="1:6" ht="37.5" customHeight="1">
      <c r="A9" s="71"/>
      <c r="B9" s="72"/>
      <c r="C9" s="70"/>
      <c r="D9" s="71"/>
      <c r="E9" s="71"/>
      <c r="F9" s="67"/>
    </row>
    <row r="10" spans="1:6" ht="42.75" customHeight="1" thickBot="1">
      <c r="A10" s="71"/>
      <c r="B10" s="47" t="s">
        <v>42</v>
      </c>
      <c r="C10" s="46" t="s">
        <v>105</v>
      </c>
      <c r="D10" s="24" t="s">
        <v>101</v>
      </c>
      <c r="E10" s="24" t="s">
        <v>38</v>
      </c>
      <c r="F10" s="36" t="s">
        <v>98</v>
      </c>
    </row>
    <row r="11" spans="1:6" ht="15" customHeight="1">
      <c r="A11" s="51">
        <v>1</v>
      </c>
      <c r="B11" s="50" t="s">
        <v>66</v>
      </c>
      <c r="C11" s="51">
        <v>3</v>
      </c>
      <c r="D11" s="51">
        <v>4</v>
      </c>
      <c r="E11" s="51">
        <v>5</v>
      </c>
      <c r="F11" s="37">
        <v>6</v>
      </c>
    </row>
    <row r="12" spans="1:6" ht="17.25" customHeight="1" hidden="1">
      <c r="A12" s="58" t="s">
        <v>67</v>
      </c>
      <c r="B12" s="25" t="s">
        <v>20</v>
      </c>
      <c r="C12" s="26" t="s">
        <v>3</v>
      </c>
      <c r="D12" s="1">
        <f>SUM(E12)</f>
        <v>0</v>
      </c>
      <c r="E12" s="1">
        <f>E13+E24</f>
        <v>0</v>
      </c>
      <c r="F12" s="31">
        <f>F13+F24</f>
        <v>0</v>
      </c>
    </row>
    <row r="13" spans="1:6" ht="15.75" hidden="1">
      <c r="A13" s="58" t="s">
        <v>68</v>
      </c>
      <c r="B13" s="27" t="s">
        <v>43</v>
      </c>
      <c r="C13" s="28" t="s">
        <v>0</v>
      </c>
      <c r="D13" s="19">
        <f>SUM(E13)</f>
        <v>0</v>
      </c>
      <c r="E13" s="2">
        <f>E14+E15+E16+E17+E18+E19+E20+E21+E22+E23</f>
        <v>0</v>
      </c>
      <c r="F13" s="33">
        <f>F14+F15+F16+F17+F18+F19+F20+F21+F22+F23</f>
        <v>0</v>
      </c>
    </row>
    <row r="14" spans="1:6" ht="15.75" hidden="1">
      <c r="A14" s="58" t="s">
        <v>69</v>
      </c>
      <c r="B14" s="27" t="s">
        <v>44</v>
      </c>
      <c r="C14" s="28" t="s">
        <v>4</v>
      </c>
      <c r="D14" s="19">
        <f aca="true" t="shared" si="0" ref="D14:D24">SUM(E14)</f>
        <v>0</v>
      </c>
      <c r="E14" s="59"/>
      <c r="F14" s="32"/>
    </row>
    <row r="15" spans="1:6" ht="53.25" customHeight="1" hidden="1">
      <c r="A15" s="58" t="s">
        <v>70</v>
      </c>
      <c r="B15" s="27" t="s">
        <v>45</v>
      </c>
      <c r="C15" s="28" t="s">
        <v>62</v>
      </c>
      <c r="D15" s="19">
        <f t="shared" si="0"/>
        <v>0</v>
      </c>
      <c r="E15" s="59"/>
      <c r="F15" s="32"/>
    </row>
    <row r="16" spans="1:6" ht="15.75" hidden="1">
      <c r="A16" s="58" t="s">
        <v>71</v>
      </c>
      <c r="B16" s="27" t="s">
        <v>46</v>
      </c>
      <c r="C16" s="28" t="s">
        <v>63</v>
      </c>
      <c r="D16" s="19">
        <f t="shared" si="0"/>
        <v>0</v>
      </c>
      <c r="E16" s="59"/>
      <c r="F16" s="32"/>
    </row>
    <row r="17" spans="1:6" ht="26.25" customHeight="1" hidden="1">
      <c r="A17" s="58" t="s">
        <v>72</v>
      </c>
      <c r="B17" s="27" t="s">
        <v>47</v>
      </c>
      <c r="C17" s="28" t="s">
        <v>97</v>
      </c>
      <c r="D17" s="19">
        <f t="shared" si="0"/>
        <v>0</v>
      </c>
      <c r="E17" s="59"/>
      <c r="F17" s="32"/>
    </row>
    <row r="18" spans="1:6" ht="53.25" customHeight="1" hidden="1">
      <c r="A18" s="58" t="s">
        <v>73</v>
      </c>
      <c r="B18" s="27" t="s">
        <v>48</v>
      </c>
      <c r="C18" s="28" t="s">
        <v>31</v>
      </c>
      <c r="D18" s="19">
        <f t="shared" si="0"/>
        <v>0</v>
      </c>
      <c r="E18" s="59"/>
      <c r="F18" s="32"/>
    </row>
    <row r="19" spans="1:6" ht="28.5" customHeight="1" hidden="1">
      <c r="A19" s="58" t="s">
        <v>74</v>
      </c>
      <c r="B19" s="27" t="s">
        <v>49</v>
      </c>
      <c r="C19" s="28" t="s">
        <v>10</v>
      </c>
      <c r="D19" s="19">
        <f t="shared" si="0"/>
        <v>0</v>
      </c>
      <c r="E19" s="59"/>
      <c r="F19" s="32"/>
    </row>
    <row r="20" spans="1:6" ht="27" customHeight="1" hidden="1">
      <c r="A20" s="58" t="s">
        <v>75</v>
      </c>
      <c r="B20" s="27" t="s">
        <v>50</v>
      </c>
      <c r="C20" s="28" t="s">
        <v>32</v>
      </c>
      <c r="D20" s="19">
        <f t="shared" si="0"/>
        <v>0</v>
      </c>
      <c r="E20" s="59"/>
      <c r="F20" s="32"/>
    </row>
    <row r="21" spans="1:6" ht="27.75" customHeight="1" hidden="1">
      <c r="A21" s="58" t="s">
        <v>76</v>
      </c>
      <c r="B21" s="27" t="s">
        <v>51</v>
      </c>
      <c r="C21" s="28" t="s">
        <v>33</v>
      </c>
      <c r="D21" s="19">
        <f t="shared" si="0"/>
        <v>0</v>
      </c>
      <c r="E21" s="59"/>
      <c r="F21" s="32"/>
    </row>
    <row r="22" spans="1:6" ht="27" customHeight="1" hidden="1">
      <c r="A22" s="58" t="s">
        <v>77</v>
      </c>
      <c r="B22" s="27" t="s">
        <v>52</v>
      </c>
      <c r="C22" s="28" t="s">
        <v>11</v>
      </c>
      <c r="D22" s="19">
        <f t="shared" si="0"/>
        <v>0</v>
      </c>
      <c r="E22" s="59"/>
      <c r="F22" s="32"/>
    </row>
    <row r="23" spans="1:6" ht="15.75" hidden="1">
      <c r="A23" s="58" t="s">
        <v>78</v>
      </c>
      <c r="B23" s="27" t="s">
        <v>53</v>
      </c>
      <c r="C23" s="28" t="s">
        <v>6</v>
      </c>
      <c r="D23" s="19">
        <f t="shared" si="0"/>
        <v>0</v>
      </c>
      <c r="E23" s="59"/>
      <c r="F23" s="32"/>
    </row>
    <row r="24" spans="1:6" ht="40.5" customHeight="1" hidden="1">
      <c r="A24" s="58" t="s">
        <v>79</v>
      </c>
      <c r="B24" s="27" t="s">
        <v>41</v>
      </c>
      <c r="C24" s="28" t="s">
        <v>12</v>
      </c>
      <c r="D24" s="19">
        <f t="shared" si="0"/>
        <v>0</v>
      </c>
      <c r="E24" s="59"/>
      <c r="F24" s="32"/>
    </row>
    <row r="25" spans="1:6" ht="26.25" customHeight="1" hidden="1">
      <c r="A25" s="58" t="s">
        <v>80</v>
      </c>
      <c r="B25" s="25" t="s">
        <v>21</v>
      </c>
      <c r="C25" s="29" t="s">
        <v>30</v>
      </c>
      <c r="D25" s="1">
        <f>SUM(E25)</f>
        <v>0</v>
      </c>
      <c r="E25" s="1">
        <f>E26</f>
        <v>0</v>
      </c>
      <c r="F25" s="31">
        <f>F26</f>
        <v>0</v>
      </c>
    </row>
    <row r="26" spans="1:6" ht="15.75" customHeight="1" hidden="1">
      <c r="A26" s="58" t="s">
        <v>81</v>
      </c>
      <c r="B26" s="27" t="s">
        <v>54</v>
      </c>
      <c r="C26" s="8" t="s">
        <v>1</v>
      </c>
      <c r="D26" s="19">
        <f>SUM(E26)</f>
        <v>0</v>
      </c>
      <c r="E26" s="2">
        <f>SUM(E27:E32)</f>
        <v>0</v>
      </c>
      <c r="F26" s="33">
        <f>SUM(F27:F32)</f>
        <v>0</v>
      </c>
    </row>
    <row r="27" spans="1:6" ht="15.75" customHeight="1" hidden="1">
      <c r="A27" s="58" t="s">
        <v>82</v>
      </c>
      <c r="B27" s="27" t="s">
        <v>55</v>
      </c>
      <c r="C27" s="8" t="s">
        <v>7</v>
      </c>
      <c r="D27" s="19">
        <f aca="true" t="shared" si="1" ref="D27:D32">SUM(E27)</f>
        <v>0</v>
      </c>
      <c r="E27" s="59"/>
      <c r="F27" s="32"/>
    </row>
    <row r="28" spans="1:6" ht="17.25" customHeight="1" hidden="1">
      <c r="A28" s="58" t="s">
        <v>83</v>
      </c>
      <c r="B28" s="27" t="s">
        <v>56</v>
      </c>
      <c r="C28" s="8" t="s">
        <v>34</v>
      </c>
      <c r="D28" s="19">
        <f t="shared" si="1"/>
        <v>0</v>
      </c>
      <c r="E28" s="59"/>
      <c r="F28" s="32"/>
    </row>
    <row r="29" spans="1:6" ht="26.25" customHeight="1" hidden="1">
      <c r="A29" s="58" t="s">
        <v>84</v>
      </c>
      <c r="B29" s="27" t="s">
        <v>57</v>
      </c>
      <c r="C29" s="8" t="s">
        <v>19</v>
      </c>
      <c r="D29" s="19">
        <f t="shared" si="1"/>
        <v>0</v>
      </c>
      <c r="E29" s="59"/>
      <c r="F29" s="32"/>
    </row>
    <row r="30" spans="1:6" ht="54" customHeight="1" hidden="1">
      <c r="A30" s="58" t="s">
        <v>85</v>
      </c>
      <c r="B30" s="27" t="s">
        <v>58</v>
      </c>
      <c r="C30" s="8" t="s">
        <v>64</v>
      </c>
      <c r="D30" s="19">
        <f t="shared" si="1"/>
        <v>0</v>
      </c>
      <c r="E30" s="59"/>
      <c r="F30" s="32"/>
    </row>
    <row r="31" spans="1:6" ht="27" customHeight="1" hidden="1">
      <c r="A31" s="58" t="s">
        <v>86</v>
      </c>
      <c r="B31" s="27" t="s">
        <v>59</v>
      </c>
      <c r="C31" s="8" t="s">
        <v>13</v>
      </c>
      <c r="D31" s="19">
        <f t="shared" si="1"/>
        <v>0</v>
      </c>
      <c r="E31" s="59"/>
      <c r="F31" s="32"/>
    </row>
    <row r="32" spans="1:6" ht="15" customHeight="1" hidden="1">
      <c r="A32" s="58" t="s">
        <v>87</v>
      </c>
      <c r="B32" s="27" t="s">
        <v>60</v>
      </c>
      <c r="C32" s="8" t="s">
        <v>5</v>
      </c>
      <c r="D32" s="19">
        <f t="shared" si="1"/>
        <v>0</v>
      </c>
      <c r="E32" s="59"/>
      <c r="F32" s="32"/>
    </row>
    <row r="33" spans="1:6" ht="27.75" customHeight="1" hidden="1">
      <c r="A33" s="58" t="s">
        <v>88</v>
      </c>
      <c r="B33" s="25" t="s">
        <v>22</v>
      </c>
      <c r="C33" s="26" t="s">
        <v>15</v>
      </c>
      <c r="D33" s="1">
        <f>SUM(D34:D34)</f>
        <v>0</v>
      </c>
      <c r="E33" s="1">
        <f>SUM(E34:E34)</f>
        <v>0</v>
      </c>
      <c r="F33" s="31">
        <f>SUM(F34:F34)</f>
        <v>0</v>
      </c>
    </row>
    <row r="34" spans="1:6" ht="18" customHeight="1" hidden="1">
      <c r="A34" s="58" t="s">
        <v>89</v>
      </c>
      <c r="B34" s="27" t="s">
        <v>16</v>
      </c>
      <c r="C34" s="28" t="s">
        <v>17</v>
      </c>
      <c r="D34" s="2">
        <f aca="true" t="shared" si="2" ref="D34:D56">SUM(E34)</f>
        <v>0</v>
      </c>
      <c r="E34" s="2">
        <f>E35+E36+E37+E38</f>
        <v>0</v>
      </c>
      <c r="F34" s="33">
        <f>F35+F36+F37+F38</f>
        <v>0</v>
      </c>
    </row>
    <row r="35" spans="1:6" ht="84.75" customHeight="1" hidden="1">
      <c r="A35" s="58" t="s">
        <v>90</v>
      </c>
      <c r="B35" s="27">
        <v>110103</v>
      </c>
      <c r="C35" s="28" t="s">
        <v>35</v>
      </c>
      <c r="D35" s="2">
        <f t="shared" si="2"/>
        <v>0</v>
      </c>
      <c r="E35" s="59"/>
      <c r="F35" s="32"/>
    </row>
    <row r="36" spans="1:6" ht="15.75" customHeight="1" hidden="1">
      <c r="A36" s="58" t="s">
        <v>91</v>
      </c>
      <c r="B36" s="27">
        <v>110201</v>
      </c>
      <c r="C36" s="28" t="s">
        <v>8</v>
      </c>
      <c r="D36" s="2">
        <f t="shared" si="2"/>
        <v>0</v>
      </c>
      <c r="E36" s="59"/>
      <c r="F36" s="32"/>
    </row>
    <row r="37" spans="1:6" ht="21.75" customHeight="1" hidden="1">
      <c r="A37" s="58" t="s">
        <v>92</v>
      </c>
      <c r="B37" s="27">
        <v>110205</v>
      </c>
      <c r="C37" s="28" t="s">
        <v>9</v>
      </c>
      <c r="D37" s="2">
        <f t="shared" si="2"/>
        <v>0</v>
      </c>
      <c r="E37" s="59"/>
      <c r="F37" s="32"/>
    </row>
    <row r="38" spans="1:6" ht="40.5" customHeight="1" hidden="1">
      <c r="A38" s="58" t="s">
        <v>93</v>
      </c>
      <c r="B38" s="27">
        <v>110502</v>
      </c>
      <c r="C38" s="28" t="s">
        <v>36</v>
      </c>
      <c r="D38" s="2">
        <f t="shared" si="2"/>
        <v>0</v>
      </c>
      <c r="E38" s="59"/>
      <c r="F38" s="32"/>
    </row>
    <row r="39" spans="1:6" ht="26.25" customHeight="1" hidden="1">
      <c r="A39" s="58" t="s">
        <v>94</v>
      </c>
      <c r="B39" s="25" t="s">
        <v>23</v>
      </c>
      <c r="C39" s="26" t="s">
        <v>37</v>
      </c>
      <c r="D39" s="1">
        <f t="shared" si="2"/>
        <v>0</v>
      </c>
      <c r="E39" s="1">
        <f>E40</f>
        <v>0</v>
      </c>
      <c r="F39" s="31">
        <f>F40</f>
        <v>0</v>
      </c>
    </row>
    <row r="40" spans="1:6" ht="41.25" customHeight="1" hidden="1">
      <c r="A40" s="58" t="s">
        <v>95</v>
      </c>
      <c r="B40" s="27">
        <v>130107</v>
      </c>
      <c r="C40" s="28" t="s">
        <v>14</v>
      </c>
      <c r="D40" s="2">
        <f t="shared" si="2"/>
        <v>0</v>
      </c>
      <c r="E40" s="59"/>
      <c r="F40" s="32"/>
    </row>
    <row r="41" spans="1:6" ht="27.75" customHeight="1">
      <c r="A41" s="60" t="s">
        <v>67</v>
      </c>
      <c r="B41" s="49" t="s">
        <v>24</v>
      </c>
      <c r="C41" s="52" t="s">
        <v>18</v>
      </c>
      <c r="D41" s="54" t="s">
        <v>112</v>
      </c>
      <c r="E41" s="54" t="s">
        <v>112</v>
      </c>
      <c r="F41" s="31">
        <f>F42</f>
        <v>0</v>
      </c>
    </row>
    <row r="42" spans="1:6" ht="99.75" customHeight="1">
      <c r="A42" s="60" t="s">
        <v>68</v>
      </c>
      <c r="B42" s="48" t="s">
        <v>106</v>
      </c>
      <c r="C42" s="45" t="s">
        <v>113</v>
      </c>
      <c r="D42" s="54" t="s">
        <v>112</v>
      </c>
      <c r="E42" s="54" t="s">
        <v>112</v>
      </c>
      <c r="F42" s="32"/>
    </row>
    <row r="43" spans="1:6" ht="17.25" customHeight="1" hidden="1">
      <c r="A43" s="58"/>
      <c r="B43" s="68" t="s">
        <v>2</v>
      </c>
      <c r="C43" s="8" t="s">
        <v>28</v>
      </c>
      <c r="D43" s="41">
        <f t="shared" si="2"/>
        <v>0</v>
      </c>
      <c r="E43" s="61"/>
      <c r="F43" s="32"/>
    </row>
    <row r="44" spans="1:6" ht="21" customHeight="1" hidden="1">
      <c r="A44" s="58"/>
      <c r="B44" s="68"/>
      <c r="C44" s="8" t="s">
        <v>29</v>
      </c>
      <c r="D44" s="41">
        <f t="shared" si="2"/>
        <v>0</v>
      </c>
      <c r="E44" s="61"/>
      <c r="F44" s="32"/>
    </row>
    <row r="45" spans="1:6" ht="11.25" customHeight="1" hidden="1">
      <c r="A45" s="58"/>
      <c r="B45" s="68" t="s">
        <v>2</v>
      </c>
      <c r="C45" s="8" t="s">
        <v>28</v>
      </c>
      <c r="D45" s="41">
        <f t="shared" si="2"/>
        <v>0</v>
      </c>
      <c r="E45" s="61"/>
      <c r="F45" s="32"/>
    </row>
    <row r="46" spans="1:6" ht="12.75" customHeight="1" hidden="1">
      <c r="A46" s="58"/>
      <c r="B46" s="68"/>
      <c r="C46" s="8" t="s">
        <v>29</v>
      </c>
      <c r="D46" s="41">
        <f t="shared" si="2"/>
        <v>0</v>
      </c>
      <c r="E46" s="61"/>
      <c r="F46" s="32"/>
    </row>
    <row r="47" spans="1:6" ht="12.75" customHeight="1" hidden="1">
      <c r="A47" s="58"/>
      <c r="B47" s="74" t="s">
        <v>2</v>
      </c>
      <c r="C47" s="8" t="s">
        <v>28</v>
      </c>
      <c r="D47" s="41">
        <f t="shared" si="2"/>
        <v>0</v>
      </c>
      <c r="E47" s="61"/>
      <c r="F47" s="32"/>
    </row>
    <row r="48" spans="1:6" ht="13.5" customHeight="1" hidden="1">
      <c r="A48" s="58"/>
      <c r="B48" s="74"/>
      <c r="C48" s="8" t="s">
        <v>29</v>
      </c>
      <c r="D48" s="41">
        <f t="shared" si="2"/>
        <v>0</v>
      </c>
      <c r="E48" s="61"/>
      <c r="F48" s="32"/>
    </row>
    <row r="49" spans="1:6" ht="42.75" customHeight="1" hidden="1">
      <c r="A49" s="58"/>
      <c r="B49" s="21" t="s">
        <v>25</v>
      </c>
      <c r="C49" s="8" t="s">
        <v>26</v>
      </c>
      <c r="D49" s="41">
        <f t="shared" si="2"/>
        <v>0</v>
      </c>
      <c r="E49" s="41">
        <f>E50+E51</f>
        <v>0</v>
      </c>
      <c r="F49" s="33">
        <f>SUM(F50:F51)</f>
        <v>0</v>
      </c>
    </row>
    <row r="50" spans="1:6" ht="22.5" customHeight="1" hidden="1">
      <c r="A50" s="58"/>
      <c r="B50" s="74" t="s">
        <v>2</v>
      </c>
      <c r="C50" s="8" t="s">
        <v>28</v>
      </c>
      <c r="D50" s="41">
        <f t="shared" si="2"/>
        <v>0</v>
      </c>
      <c r="E50" s="61"/>
      <c r="F50" s="32"/>
    </row>
    <row r="51" spans="1:6" ht="20.25" customHeight="1" hidden="1">
      <c r="A51" s="58"/>
      <c r="B51" s="74"/>
      <c r="C51" s="8" t="s">
        <v>29</v>
      </c>
      <c r="D51" s="41">
        <f t="shared" si="2"/>
        <v>0</v>
      </c>
      <c r="E51" s="61"/>
      <c r="F51" s="32"/>
    </row>
    <row r="52" spans="1:6" ht="38.25" customHeight="1" hidden="1">
      <c r="A52" s="58"/>
      <c r="B52" s="21" t="s">
        <v>27</v>
      </c>
      <c r="C52" s="8" t="s">
        <v>39</v>
      </c>
      <c r="D52" s="41">
        <f t="shared" si="2"/>
        <v>0</v>
      </c>
      <c r="E52" s="61"/>
      <c r="F52" s="32"/>
    </row>
    <row r="53" spans="1:6" ht="14.25" customHeight="1" hidden="1">
      <c r="A53" s="58"/>
      <c r="B53" s="74" t="s">
        <v>2</v>
      </c>
      <c r="C53" s="8" t="s">
        <v>28</v>
      </c>
      <c r="D53" s="41">
        <f t="shared" si="2"/>
        <v>0</v>
      </c>
      <c r="E53" s="61"/>
      <c r="F53" s="32"/>
    </row>
    <row r="54" spans="1:6" ht="13.5" customHeight="1" hidden="1">
      <c r="A54" s="58"/>
      <c r="B54" s="74"/>
      <c r="C54" s="8" t="s">
        <v>29</v>
      </c>
      <c r="D54" s="41">
        <f t="shared" si="2"/>
        <v>0</v>
      </c>
      <c r="E54" s="61"/>
      <c r="F54" s="32"/>
    </row>
    <row r="55" spans="1:6" ht="9" customHeight="1" hidden="1">
      <c r="A55" s="58"/>
      <c r="B55" s="21"/>
      <c r="C55" s="8" t="s">
        <v>61</v>
      </c>
      <c r="D55" s="41">
        <f t="shared" si="2"/>
        <v>0</v>
      </c>
      <c r="E55" s="55"/>
      <c r="F55" s="34"/>
    </row>
    <row r="56" spans="1:6" ht="18.75" customHeight="1">
      <c r="A56" s="58"/>
      <c r="B56" s="21"/>
      <c r="C56" s="30" t="s">
        <v>96</v>
      </c>
      <c r="D56" s="41">
        <f t="shared" si="2"/>
        <v>0</v>
      </c>
      <c r="E56" s="55"/>
      <c r="F56" s="34"/>
    </row>
    <row r="57" spans="1:6" ht="32.25" customHeight="1">
      <c r="A57" s="60" t="s">
        <v>69</v>
      </c>
      <c r="B57" s="21"/>
      <c r="C57" s="40" t="s">
        <v>103</v>
      </c>
      <c r="D57" s="41">
        <v>715100</v>
      </c>
      <c r="E57" s="41">
        <v>715100</v>
      </c>
      <c r="F57" s="42"/>
    </row>
    <row r="58" spans="1:6" ht="30" customHeight="1" thickBot="1">
      <c r="A58" s="60" t="s">
        <v>70</v>
      </c>
      <c r="B58" s="21"/>
      <c r="C58" s="40" t="s">
        <v>104</v>
      </c>
      <c r="D58" s="41">
        <v>484600</v>
      </c>
      <c r="E58" s="41">
        <v>484600</v>
      </c>
      <c r="F58" s="38"/>
    </row>
    <row r="59" spans="1:6" ht="26.25" customHeight="1" thickBot="1">
      <c r="A59" s="58"/>
      <c r="B59" s="62"/>
      <c r="C59" s="63" t="s">
        <v>107</v>
      </c>
      <c r="D59" s="54" t="s">
        <v>112</v>
      </c>
      <c r="E59" s="54" t="s">
        <v>112</v>
      </c>
      <c r="F59" s="35">
        <f>F12+F25+F33+F39+F41</f>
        <v>0</v>
      </c>
    </row>
    <row r="60" spans="2:6" ht="12.75">
      <c r="B60" s="9"/>
      <c r="C60" s="10"/>
      <c r="D60" s="11"/>
      <c r="E60" s="11"/>
      <c r="F60" s="11"/>
    </row>
    <row r="61" spans="2:6" ht="12.75">
      <c r="B61" s="9"/>
      <c r="C61" s="10"/>
      <c r="D61" s="11"/>
      <c r="E61" s="11"/>
      <c r="F61" s="11"/>
    </row>
    <row r="62" spans="2:6" ht="12.75">
      <c r="B62" s="9"/>
      <c r="C62" s="10"/>
      <c r="D62" s="11"/>
      <c r="E62" s="11"/>
      <c r="F62" s="11"/>
    </row>
    <row r="63" spans="2:6" ht="12.75">
      <c r="B63" s="9"/>
      <c r="C63" s="10"/>
      <c r="D63" s="11"/>
      <c r="E63" s="11"/>
      <c r="F63" s="11"/>
    </row>
    <row r="64" spans="1:6" ht="19.5" customHeight="1">
      <c r="A64" s="75" t="s">
        <v>108</v>
      </c>
      <c r="B64" s="75"/>
      <c r="C64" s="75"/>
      <c r="D64" s="43"/>
      <c r="E64" s="43"/>
      <c r="F64" s="11"/>
    </row>
    <row r="65" spans="1:6" ht="18" customHeight="1">
      <c r="A65" s="73" t="s">
        <v>109</v>
      </c>
      <c r="B65" s="73"/>
      <c r="C65" s="73"/>
      <c r="D65" s="39"/>
      <c r="E65" s="56" t="s">
        <v>110</v>
      </c>
      <c r="F65" s="11"/>
    </row>
    <row r="66" spans="2:6" ht="19.5" customHeight="1">
      <c r="B66" s="9"/>
      <c r="C66" s="10"/>
      <c r="D66" s="11"/>
      <c r="E66" s="11"/>
      <c r="F66" s="11"/>
    </row>
    <row r="67" spans="2:5" s="12" customFormat="1" ht="26.25">
      <c r="B67" s="22"/>
      <c r="C67" s="22"/>
      <c r="D67" s="22"/>
      <c r="E67" s="22"/>
    </row>
    <row r="68" spans="2:4" ht="12.75">
      <c r="B68" s="13"/>
      <c r="C68" s="14"/>
      <c r="D68" s="15"/>
    </row>
    <row r="69" spans="2:4" ht="12.75">
      <c r="B69" s="13"/>
      <c r="C69" s="14"/>
      <c r="D69" s="15"/>
    </row>
    <row r="70" spans="2:4" ht="12.75">
      <c r="B70" s="13"/>
      <c r="C70" s="14"/>
      <c r="D70" s="15"/>
    </row>
    <row r="71" spans="2:4" ht="12.75">
      <c r="B71" s="13"/>
      <c r="C71" s="14"/>
      <c r="D71" s="15"/>
    </row>
    <row r="72" spans="2:4" ht="12.75">
      <c r="B72" s="13"/>
      <c r="C72" s="14"/>
      <c r="D72" s="15"/>
    </row>
    <row r="73" spans="2:4" ht="12.75">
      <c r="B73" s="13"/>
      <c r="C73" s="14"/>
      <c r="D73" s="15"/>
    </row>
    <row r="74" spans="2:4" ht="12.75">
      <c r="B74" s="13"/>
      <c r="C74" s="14"/>
      <c r="D74" s="15"/>
    </row>
    <row r="75" spans="2:4" ht="12.75">
      <c r="B75" s="13"/>
      <c r="C75" s="14"/>
      <c r="D75" s="15"/>
    </row>
    <row r="76" spans="2:4" ht="12.75">
      <c r="B76" s="13"/>
      <c r="C76" s="14"/>
      <c r="D76" s="15"/>
    </row>
    <row r="77" spans="2:4" ht="12.75">
      <c r="B77" s="13"/>
      <c r="C77" s="14"/>
      <c r="D77" s="15"/>
    </row>
    <row r="78" spans="2:4" ht="12.75">
      <c r="B78" s="13"/>
      <c r="C78" s="14"/>
      <c r="D78" s="15"/>
    </row>
    <row r="79" spans="2:4" ht="12.75">
      <c r="B79" s="13"/>
      <c r="C79" s="14"/>
      <c r="D79" s="15"/>
    </row>
    <row r="80" spans="2:4" ht="12.75">
      <c r="B80" s="13"/>
      <c r="C80" s="14"/>
      <c r="D80" s="15"/>
    </row>
    <row r="81" spans="2:4" ht="12.75">
      <c r="B81" s="13"/>
      <c r="C81" s="14"/>
      <c r="D81" s="15"/>
    </row>
    <row r="82" spans="2:4" ht="12.75">
      <c r="B82" s="13"/>
      <c r="C82" s="14"/>
      <c r="D82" s="15"/>
    </row>
    <row r="83" spans="2:4" ht="12.75">
      <c r="B83" s="13"/>
      <c r="C83" s="14"/>
      <c r="D83" s="15"/>
    </row>
    <row r="84" spans="2:4" ht="12.75">
      <c r="B84" s="13"/>
      <c r="C84" s="14"/>
      <c r="D84" s="15"/>
    </row>
    <row r="85" spans="2:4" ht="12.75">
      <c r="B85" s="13"/>
      <c r="C85" s="14"/>
      <c r="D85" s="15"/>
    </row>
    <row r="86" spans="2:4" ht="12.75">
      <c r="B86" s="13"/>
      <c r="C86" s="14"/>
      <c r="D86" s="15"/>
    </row>
    <row r="87" spans="2:4" ht="12.75">
      <c r="B87" s="13"/>
      <c r="C87" s="14"/>
      <c r="D87" s="15"/>
    </row>
    <row r="88" spans="2:4" ht="12.75">
      <c r="B88" s="13"/>
      <c r="C88" s="14"/>
      <c r="D88" s="15"/>
    </row>
    <row r="89" spans="2:4" ht="12.75">
      <c r="B89" s="13"/>
      <c r="C89" s="14"/>
      <c r="D89" s="15"/>
    </row>
    <row r="90" spans="2:4" ht="12.75">
      <c r="B90" s="13"/>
      <c r="C90" s="14"/>
      <c r="D90" s="15"/>
    </row>
    <row r="91" spans="2:4" ht="12.75">
      <c r="B91" s="13"/>
      <c r="C91" s="14"/>
      <c r="D91" s="15"/>
    </row>
    <row r="92" spans="2:4" ht="12.75">
      <c r="B92" s="13"/>
      <c r="C92" s="14"/>
      <c r="D92" s="15"/>
    </row>
    <row r="93" spans="2:4" ht="12.75">
      <c r="B93" s="13"/>
      <c r="C93" s="14"/>
      <c r="D93" s="15"/>
    </row>
    <row r="94" spans="2:4" ht="12.75">
      <c r="B94" s="13"/>
      <c r="D94" s="15"/>
    </row>
    <row r="95" ht="12.75">
      <c r="D95" s="15"/>
    </row>
  </sheetData>
  <sheetProtection/>
  <mergeCells count="16">
    <mergeCell ref="A65:C65"/>
    <mergeCell ref="B47:B48"/>
    <mergeCell ref="B53:B54"/>
    <mergeCell ref="B45:B46"/>
    <mergeCell ref="B50:B51"/>
    <mergeCell ref="A64:C64"/>
    <mergeCell ref="C2:E2"/>
    <mergeCell ref="C1:E1"/>
    <mergeCell ref="F8:F9"/>
    <mergeCell ref="B43:B44"/>
    <mergeCell ref="A6:F6"/>
    <mergeCell ref="C3:F4"/>
    <mergeCell ref="A8:A10"/>
    <mergeCell ref="B8:B9"/>
    <mergeCell ref="C8:C9"/>
    <mergeCell ref="D8:E9"/>
  </mergeCells>
  <printOptions horizontalCentered="1"/>
  <pageMargins left="1.3779527559055118" right="0.2755905511811024" top="0.7874015748031497" bottom="0.4330708661417323" header="0.6692913385826772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Admin</cp:lastModifiedBy>
  <cp:lastPrinted>2011-12-16T07:38:32Z</cp:lastPrinted>
  <dcterms:created xsi:type="dcterms:W3CDTF">2002-01-05T08:05:46Z</dcterms:created>
  <dcterms:modified xsi:type="dcterms:W3CDTF">2011-12-23T06:54:07Z</dcterms:modified>
  <cp:category/>
  <cp:version/>
  <cp:contentType/>
  <cp:contentStatus/>
</cp:coreProperties>
</file>