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1400" windowHeight="5775" tabRatio="0" activeTab="0"/>
  </bookViews>
  <sheets>
    <sheet name="TDSheet" sheetId="1" r:id="rId1"/>
  </sheets>
  <definedNames>
    <definedName name="_xlnm.Print_Area" localSheetId="0">'TDSheet'!$A$1:$Q$85</definedName>
  </definedNames>
  <calcPr fullCalcOnLoad="1" refMode="R1C1"/>
</workbook>
</file>

<file path=xl/sharedStrings.xml><?xml version="1.0" encoding="utf-8"?>
<sst xmlns="http://schemas.openxmlformats.org/spreadsheetml/2006/main" count="152" uniqueCount="114">
  <si>
    <t>бюджетної програми місцевого бюджету на 2020 рік</t>
  </si>
  <si>
    <t>(код за ЄДРПОУ)</t>
  </si>
  <si>
    <t>(код Програмної класифікації видатків
та кредитування місцевого бюджету)</t>
  </si>
  <si>
    <t>04062015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</si>
  <si>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</si>
  <si>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</si>
  <si>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місцевого бюджету)</t>
  </si>
  <si>
    <t>(найменування бюджетної програми згідно з Типовою програмною класифікації видатків та кредитування місцевого бюджету)</t>
  </si>
  <si>
    <t>(код бюджету)</t>
  </si>
  <si>
    <t>1.6.</t>
  </si>
  <si>
    <t>1.</t>
  </si>
  <si>
    <t>Виконавчий комітет Чернігівської міської ради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</si>
  <si>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</si>
  <si>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</si>
  <si>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</si>
  <si>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</si>
  <si>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>4.</t>
  </si>
  <si>
    <t>5.</t>
  </si>
  <si>
    <t>Підстави для виконання бюджетної програми:</t>
  </si>
  <si>
    <t>6.</t>
  </si>
  <si>
    <t>Мета бюджетної програми</t>
  </si>
  <si>
    <t>№ з/п</t>
  </si>
  <si>
    <t>загальний фонд</t>
  </si>
  <si>
    <t>спеціальний фонд</t>
  </si>
  <si>
    <t>Усього</t>
  </si>
  <si>
    <t>Джерело інформації</t>
  </si>
  <si>
    <t>затрат</t>
  </si>
  <si>
    <t>Кошторис</t>
  </si>
  <si>
    <t>од.</t>
  </si>
  <si>
    <t>Звітність</t>
  </si>
  <si>
    <t>продукту</t>
  </si>
  <si>
    <t>ефективності</t>
  </si>
  <si>
    <t>якості</t>
  </si>
  <si>
    <t>%</t>
  </si>
  <si>
    <t>(підпис)</t>
  </si>
  <si>
    <t>(ініціали та прізвище)</t>
  </si>
  <si>
    <t>Розрахунок</t>
  </si>
  <si>
    <t>Заступник міського голови -     керуючий справами виконкому</t>
  </si>
  <si>
    <t>С. І. Фесенко</t>
  </si>
  <si>
    <t>Завдання</t>
  </si>
  <si>
    <t>Спеціальний фонд</t>
  </si>
  <si>
    <t>Загальний фонд</t>
  </si>
  <si>
    <t>Напрями використання бюджетних коштів</t>
  </si>
  <si>
    <t>3</t>
  </si>
  <si>
    <t>4</t>
  </si>
  <si>
    <t>5</t>
  </si>
  <si>
    <t>(грн)</t>
  </si>
  <si>
    <t>Найменування місцевої / регіональної програми</t>
  </si>
  <si>
    <t>усього</t>
  </si>
  <si>
    <t xml:space="preserve">(грн) </t>
  </si>
  <si>
    <t>Одиниця виміру</t>
  </si>
  <si>
    <t>Показник</t>
  </si>
  <si>
    <t>грн.</t>
  </si>
  <si>
    <t>1.1.</t>
  </si>
  <si>
    <t>2.1.</t>
  </si>
  <si>
    <t>3.1.</t>
  </si>
  <si>
    <t>4.1.</t>
  </si>
  <si>
    <t>1.2.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</si>
  <si>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</si>
  <si>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</si>
  <si>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7.</t>
  </si>
  <si>
    <t>8. Завдання бюджетної програми</t>
  </si>
  <si>
    <t>9. Напрями використання бюджетних коштів</t>
  </si>
  <si>
    <t>10. Перелік місцевих/регіональних програм, що виконуються у складі бюджетної програми:</t>
  </si>
  <si>
    <t>11. Результативні показники бюджетної програми</t>
  </si>
  <si>
    <t xml:space="preserve">Обсяг бюджетних призначень/бюджетних асигнувань -   </t>
  </si>
  <si>
    <t xml:space="preserve"> гривень,  у  тому  числі  загального  фонду -</t>
  </si>
  <si>
    <t xml:space="preserve">гривень та спеціального фонду - </t>
  </si>
  <si>
    <t xml:space="preserve"> гривень</t>
  </si>
  <si>
    <t>1.4.</t>
  </si>
  <si>
    <t>1.3.</t>
  </si>
  <si>
    <t>2.2.</t>
  </si>
  <si>
    <t>ПОГОДЖЕНО:</t>
  </si>
  <si>
    <t>Фінансове управління Чернігівської міської ради</t>
  </si>
  <si>
    <t>Начальник фінансового управління Чернігівської міської ради</t>
  </si>
  <si>
    <t>О. Ю. Лисенко</t>
  </si>
  <si>
    <t>М. П.</t>
  </si>
  <si>
    <t xml:space="preserve">ЗАТВЕРДЖЕНО </t>
  </si>
  <si>
    <t>Наказ Міністерства фінансів України 26 серпня 2014 року №836</t>
  </si>
  <si>
    <t>(у редакції наказу Міністерства фінансів України від 29.12.2018 року №1209)</t>
  </si>
  <si>
    <t xml:space="preserve">ЗАТВЕРДЖЕНО: </t>
  </si>
  <si>
    <t>Наказ / розпорядчий документ</t>
  </si>
  <si>
    <t>(найменування головного розпорядника коштів місцевого бюджету)</t>
  </si>
  <si>
    <t>ПАСПОРТ</t>
  </si>
  <si>
    <t>1.5.</t>
  </si>
  <si>
    <t>3.2.</t>
  </si>
  <si>
    <t>0217630</t>
  </si>
  <si>
    <t>7630</t>
  </si>
  <si>
    <t>0470</t>
  </si>
  <si>
    <t>Розвиток міжнародного співробітництва міської ради в різноманітних сферах суспільного життя, забезпечення необхідних умов для подальшогопідвищення міжнародного авторитету міста й рівня поінформованості міжнародної спільноти про місто та його всебічний потенціал.</t>
  </si>
  <si>
    <t>Забезпечення сталого розвитку міжнародного співробітництва міста Чернігова; зміцнення позитивного міжнародного іміджу міста Чернігова; реалізація міжнародних проєктів у різноманітних галузях життєдіяльності міста; розширення контактів та здійснення співпраці з органами місцевого самоврядування іноземних країн; сприяння збільшенню кількості в місті Чернігові консульських установ іноземних держав, представництв міжнародних та іноземних організацій та представництв іноземних субєктів господарювання; проведення рекламно-інформаційної діяльності, спрямованої на зміцнення позитивного іміджу міста Чернігова.</t>
  </si>
  <si>
    <t>Здійснення комплексу заходів з метою розвитку міжнародного співробітництва міської ради, міжнародного іміджу міста в інтересах територіальної громади</t>
  </si>
  <si>
    <t>Оплата видатків, пов'язаних з налагодженням контактів з потенційними іноземними інвесторами та підприємцями, зацікавленими у розвитку зовнішньоекономічних звязків із субєктами господарювання Чернігова, забезпечення поширення відомостей про ресурсний потенціал Чернігова, системною роботою з торговими представництвами(місіями) посольств закордонних країн, торговими палатами та бізнес-делегаціями.</t>
  </si>
  <si>
    <t>Програма розвитку міжнародних відносин міста Чернігова на 2020-2021 роки</t>
  </si>
  <si>
    <t>Видатки на розміщення,харчування, трансфер для зарубіжних делегацій</t>
  </si>
  <si>
    <t>Видатки на сувенірну та презентаційну продукцію для зарубіжних делегацій</t>
  </si>
  <si>
    <t>Видатки на роміщення, харчування, трансфер для делегацій міста Чернігова до зарубіжних країн та інших міст України</t>
  </si>
  <si>
    <t>Видатки на організаційне та транспортне забезпечення закордонних поїздок організованих груп дітей загиблих та учасників АТО/ООС</t>
  </si>
  <si>
    <t>Видатки на виготовлення та розповсюдження серед міжнародних партнерів та почесних гостей міста інформаційно-презентаційної поліграфічної, сувенірної та канцелярської продукції з символікою міста Чернігова</t>
  </si>
  <si>
    <t>Видатки на забезпечення мовного супроводу міжнародних зустрічей та заходів (в т. ч. оренда обладнання для синхронного перекладу) та офіційного перкладу документів</t>
  </si>
  <si>
    <t>Кількість прийнятих зарубіжних делегацій</t>
  </si>
  <si>
    <t>Кількість робочих та офіційних візитів делегації міста Чернігова до зарубіжних країн та інших мвст України</t>
  </si>
  <si>
    <t>Витрати на одну прийняту зарубіжну делегацію</t>
  </si>
  <si>
    <t>Витрати на один робочий офіційний візит делегації міста Чернігова до зарубіжних країн та інших міст України</t>
  </si>
  <si>
    <t>Відсоток прйнятих зарубіжних делегацій</t>
  </si>
  <si>
    <t>Відсоток візитів делегації міста Чернігова до зарубіжних країн та інших міст України</t>
  </si>
  <si>
    <t>видатки на сувенірну та презентаційну продукцію для делегацій міста Чернігова до зарубіжних країн та інших міст України</t>
  </si>
  <si>
    <t>1.7.</t>
  </si>
  <si>
    <t>Розпорядження Чернігівського міського голови</t>
  </si>
  <si>
    <t>4.2.</t>
  </si>
  <si>
    <t>Реалізація програм і заходів в галузі зовнішньоекономічної діяльності</t>
  </si>
  <si>
    <t>Розпорядження міського голови від 21.01.2020 р. № 14-р</t>
  </si>
  <si>
    <t xml:space="preserve">1.  Конституція України (Закон від 28.06.1996 № 254 / 96) ;
2.  Бюджетний кодекс України ( Закон від 08.07.2010 № 2456-VI); 
3.  Закон України "Про місцеве самоврядування в Україні" від 21 травня 1997 року № 280/97-ВР
4.  Наказ Міністерства фінансів України від 27.07.2011 р. №945 "Про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бюджетів"( зі змінами);
5.  Наказ Міністерства фінансів України від 26.08.2014 р. № 836 "Про деякі питання запровадження програмно-цільового методу складання та виконання місцевих бюджетів" ( зі змінами);
6.  Наказ Міністерства фінансів України від 17.07.2015 р. № 648 "Про затвердження типових форм бюджетних запитів для формування місцевих бюджетів" ( зі змінами);
7.  Наказ Міністерства фінансів України від 20.09.2017 р. № 793" Про затвердження складових програмної класифікації видатків та кредитування місцевих бюджетів" ( зі змінами);
8.  Наказ Міністерства фінансів України від 31.08.2018 р. № 729 "Про внесення змін до структури кодування Програмної класифікації видатків та кредитування місцевих бюджетів" ;
9    Рішення міської ради від 28 листопада 2019 року № 48/VII-25 "Про міський бюджет м. Чернігова на 2020 рік" зі змінами і доповненнями (49/VII-14);
10. Рішення міської ради від 29 грудня 2016 року №14/VII-4 "Про Стратегію розвитку міста Чернігова на період до 2020 року";                                                                                                                                                                                                                                                 11. Рішення міської ради від 31 жовтня 2019 року №46/VII-3 "Програма розвитку міжнародних відносин міста Чернігова на 2020-2021 роки"  
</t>
  </si>
  <si>
    <t>Дата погодження      21.01.2020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</si>
</sst>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000000"/>
    <numFmt numFmtId="181" formatCode="0000&quot;    &quot;"/>
    <numFmt numFmtId="182" formatCode="0.000"/>
    <numFmt numFmtId="183" formatCode="0.0"/>
    <numFmt numFmtId="184" formatCode="#,##0.000\ &quot;₽&quot;"/>
    <numFmt numFmtId="185" formatCode="#,##0.000\ _₽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.000"/>
    <numFmt numFmtId="191" formatCode="#,##0.0"/>
    <numFmt numFmtId="192" formatCode="0.00000000"/>
    <numFmt numFmtId="193" formatCode="0.0000000"/>
    <numFmt numFmtId="194" formatCode="0.000000"/>
    <numFmt numFmtId="195" formatCode="0.00000"/>
    <numFmt numFmtId="196" formatCode="0.0000"/>
  </numFmts>
  <fonts count="31"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8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sz val="8"/>
      <color indexed="12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0" borderId="0">
      <alignment/>
      <protection/>
    </xf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0" fillId="4" borderId="0" applyNumberFormat="0" applyBorder="0" applyAlignment="0" applyProtection="0"/>
  </cellStyleXfs>
  <cellXfs count="144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NumberFormat="1" applyFont="1" applyAlignment="1">
      <alignment horizontal="left" vertical="top"/>
    </xf>
    <xf numFmtId="0" fontId="0" fillId="0" borderId="10" xfId="0" applyNumberFormat="1" applyFont="1" applyBorder="1" applyAlignment="1">
      <alignment horizontal="left" wrapText="1"/>
    </xf>
    <xf numFmtId="0" fontId="0" fillId="0" borderId="11" xfId="0" applyNumberFormat="1" applyFont="1" applyBorder="1" applyAlignment="1">
      <alignment horizontal="center" vertical="top"/>
    </xf>
    <xf numFmtId="0" fontId="0" fillId="0" borderId="0" xfId="0" applyAlignment="1">
      <alignment/>
    </xf>
    <xf numFmtId="0" fontId="7" fillId="0" borderId="10" xfId="0" applyNumberFormat="1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 horizontal="left"/>
    </xf>
    <xf numFmtId="1" fontId="6" fillId="0" borderId="12" xfId="0" applyNumberFormat="1" applyFont="1" applyBorder="1" applyAlignment="1">
      <alignment horizontal="center"/>
    </xf>
    <xf numFmtId="1" fontId="6" fillId="0" borderId="12" xfId="0" applyNumberFormat="1" applyFont="1" applyBorder="1" applyAlignment="1">
      <alignment/>
    </xf>
    <xf numFmtId="0" fontId="0" fillId="0" borderId="12" xfId="0" applyNumberFormat="1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3" fontId="0" fillId="0" borderId="0" xfId="0" applyNumberFormat="1" applyAlignment="1">
      <alignment horizontal="left"/>
    </xf>
    <xf numFmtId="0" fontId="9" fillId="0" borderId="0" xfId="0" applyFont="1" applyAlignment="1">
      <alignment horizontal="left"/>
    </xf>
    <xf numFmtId="3" fontId="9" fillId="0" borderId="0" xfId="0" applyNumberFormat="1" applyFont="1" applyAlignment="1">
      <alignment horizontal="left"/>
    </xf>
    <xf numFmtId="0" fontId="0" fillId="0" borderId="0" xfId="0" applyNumberFormat="1" applyFont="1" applyFill="1" applyAlignment="1">
      <alignment horizontal="left" wrapText="1"/>
    </xf>
    <xf numFmtId="0" fontId="6" fillId="0" borderId="0" xfId="0" applyFont="1" applyAlignment="1">
      <alignment/>
    </xf>
    <xf numFmtId="4" fontId="6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3" fontId="6" fillId="0" borderId="0" xfId="0" applyNumberFormat="1" applyFont="1" applyBorder="1" applyAlignment="1">
      <alignment wrapText="1"/>
    </xf>
    <xf numFmtId="0" fontId="6" fillId="0" borderId="0" xfId="0" applyNumberFormat="1" applyFont="1" applyBorder="1" applyAlignment="1">
      <alignment horizontal="left" wrapText="1"/>
    </xf>
    <xf numFmtId="3" fontId="6" fillId="0" borderId="0" xfId="0" applyNumberFormat="1" applyFont="1" applyBorder="1" applyAlignment="1">
      <alignment horizontal="center" wrapText="1"/>
    </xf>
    <xf numFmtId="0" fontId="0" fillId="0" borderId="0" xfId="0" applyNumberFormat="1" applyAlignment="1">
      <alignment horizontal="left" wrapText="1"/>
    </xf>
    <xf numFmtId="0" fontId="0" fillId="0" borderId="0" xfId="0" applyAlignment="1">
      <alignment horizontal="center"/>
    </xf>
    <xf numFmtId="0" fontId="0" fillId="0" borderId="12" xfId="0" applyNumberFormat="1" applyFont="1" applyBorder="1" applyAlignment="1">
      <alignment wrapText="1"/>
    </xf>
    <xf numFmtId="0" fontId="0" fillId="0" borderId="12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NumberFormat="1" applyBorder="1" applyAlignment="1">
      <alignment vertical="top"/>
    </xf>
    <xf numFmtId="0" fontId="0" fillId="0" borderId="0" xfId="0" applyNumberFormat="1" applyFont="1" applyBorder="1" applyAlignment="1">
      <alignment vertical="top"/>
    </xf>
    <xf numFmtId="0" fontId="7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left"/>
    </xf>
    <xf numFmtId="4" fontId="10" fillId="24" borderId="13" xfId="0" applyNumberFormat="1" applyFont="1" applyFill="1" applyBorder="1" applyAlignment="1">
      <alignment horizontal="right" vertical="top" wrapText="1"/>
    </xf>
    <xf numFmtId="14" fontId="0" fillId="0" borderId="0" xfId="0" applyNumberFormat="1" applyAlignment="1">
      <alignment horizontal="left"/>
    </xf>
    <xf numFmtId="0" fontId="0" fillId="0" borderId="0" xfId="0" applyNumberFormat="1" applyBorder="1" applyAlignment="1">
      <alignment/>
    </xf>
    <xf numFmtId="0" fontId="6" fillId="0" borderId="0" xfId="0" applyNumberFormat="1" applyFont="1" applyBorder="1" applyAlignment="1">
      <alignment wrapText="1"/>
    </xf>
    <xf numFmtId="0" fontId="0" fillId="0" borderId="0" xfId="0" applyNumberFormat="1" applyAlignment="1">
      <alignment/>
    </xf>
    <xf numFmtId="49" fontId="0" fillId="0" borderId="14" xfId="0" applyNumberFormat="1" applyFont="1" applyBorder="1" applyAlignment="1">
      <alignment horizontal="center"/>
    </xf>
    <xf numFmtId="1" fontId="0" fillId="0" borderId="15" xfId="0" applyNumberFormat="1" applyFon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0" fontId="6" fillId="0" borderId="12" xfId="0" applyNumberFormat="1" applyFont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7" fillId="0" borderId="0" xfId="0" applyNumberFormat="1" applyFont="1" applyAlignment="1">
      <alignment horizontal="left" wrapText="1"/>
    </xf>
    <xf numFmtId="0" fontId="0" fillId="0" borderId="0" xfId="0" applyNumberFormat="1" applyFont="1" applyBorder="1" applyAlignment="1">
      <alignment horizontal="center" vertical="top"/>
    </xf>
    <xf numFmtId="1" fontId="6" fillId="0" borderId="12" xfId="0" applyNumberFormat="1" applyFont="1" applyBorder="1" applyAlignment="1">
      <alignment horizontal="center"/>
    </xf>
    <xf numFmtId="0" fontId="8" fillId="0" borderId="12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8" fillId="0" borderId="12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/>
    </xf>
    <xf numFmtId="1" fontId="0" fillId="0" borderId="12" xfId="0" applyNumberFormat="1" applyFont="1" applyBorder="1" applyAlignment="1">
      <alignment horizontal="center"/>
    </xf>
    <xf numFmtId="0" fontId="0" fillId="0" borderId="15" xfId="0" applyFont="1" applyBorder="1" applyAlignment="1">
      <alignment horizontal="left" wrapText="1"/>
    </xf>
    <xf numFmtId="0" fontId="0" fillId="0" borderId="16" xfId="0" applyFont="1" applyBorder="1" applyAlignment="1">
      <alignment horizontal="left" wrapText="1"/>
    </xf>
    <xf numFmtId="0" fontId="0" fillId="0" borderId="14" xfId="0" applyFont="1" applyBorder="1" applyAlignment="1">
      <alignment horizontal="left" wrapText="1"/>
    </xf>
    <xf numFmtId="3" fontId="10" fillId="0" borderId="15" xfId="0" applyNumberFormat="1" applyFont="1" applyFill="1" applyBorder="1" applyAlignment="1">
      <alignment horizontal="center" vertical="center" wrapText="1"/>
    </xf>
    <xf numFmtId="3" fontId="10" fillId="0" borderId="14" xfId="0" applyNumberFormat="1" applyFont="1" applyFill="1" applyBorder="1" applyAlignment="1">
      <alignment horizontal="center" vertical="center" wrapText="1"/>
    </xf>
    <xf numFmtId="3" fontId="0" fillId="0" borderId="12" xfId="0" applyNumberFormat="1" applyFont="1" applyBorder="1" applyAlignment="1">
      <alignment horizontal="center"/>
    </xf>
    <xf numFmtId="0" fontId="0" fillId="0" borderId="15" xfId="0" applyNumberFormat="1" applyFont="1" applyBorder="1" applyAlignment="1">
      <alignment horizontal="left" wrapText="1"/>
    </xf>
    <xf numFmtId="0" fontId="0" fillId="0" borderId="16" xfId="0" applyNumberFormat="1" applyFont="1" applyBorder="1" applyAlignment="1">
      <alignment horizontal="left" wrapText="1"/>
    </xf>
    <xf numFmtId="0" fontId="0" fillId="0" borderId="14" xfId="0" applyNumberFormat="1" applyFont="1" applyBorder="1" applyAlignment="1">
      <alignment horizontal="left" wrapText="1"/>
    </xf>
    <xf numFmtId="0" fontId="0" fillId="0" borderId="10" xfId="0" applyNumberFormat="1" applyBorder="1" applyAlignment="1">
      <alignment horizontal="left" wrapText="1"/>
    </xf>
    <xf numFmtId="0" fontId="0" fillId="0" borderId="10" xfId="0" applyNumberFormat="1" applyFont="1" applyBorder="1" applyAlignment="1">
      <alignment horizontal="left" wrapText="1"/>
    </xf>
    <xf numFmtId="49" fontId="0" fillId="0" borderId="15" xfId="0" applyNumberFormat="1" applyFont="1" applyBorder="1" applyAlignment="1">
      <alignment horizontal="center"/>
    </xf>
    <xf numFmtId="1" fontId="0" fillId="0" borderId="14" xfId="0" applyNumberFormat="1" applyFont="1" applyBorder="1" applyAlignment="1">
      <alignment horizontal="center"/>
    </xf>
    <xf numFmtId="0" fontId="0" fillId="0" borderId="15" xfId="0" applyNumberFormat="1" applyFont="1" applyBorder="1" applyAlignment="1">
      <alignment horizontal="center" wrapText="1"/>
    </xf>
    <xf numFmtId="0" fontId="0" fillId="0" borderId="14" xfId="0" applyNumberFormat="1" applyFont="1" applyBorder="1" applyAlignment="1">
      <alignment horizontal="center" wrapText="1"/>
    </xf>
    <xf numFmtId="0" fontId="0" fillId="0" borderId="12" xfId="0" applyNumberFormat="1" applyFont="1" applyBorder="1" applyAlignment="1">
      <alignment horizontal="center" wrapText="1"/>
    </xf>
    <xf numFmtId="0" fontId="6" fillId="0" borderId="12" xfId="0" applyFont="1" applyBorder="1" applyAlignment="1">
      <alignment horizontal="center"/>
    </xf>
    <xf numFmtId="0" fontId="6" fillId="0" borderId="15" xfId="0" applyFont="1" applyBorder="1" applyAlignment="1">
      <alignment horizontal="left" wrapText="1"/>
    </xf>
    <xf numFmtId="0" fontId="6" fillId="0" borderId="16" xfId="0" applyFont="1" applyBorder="1" applyAlignment="1">
      <alignment horizontal="left" wrapText="1"/>
    </xf>
    <xf numFmtId="0" fontId="6" fillId="0" borderId="14" xfId="0" applyFont="1" applyBorder="1" applyAlignment="1">
      <alignment horizontal="left" wrapText="1"/>
    </xf>
    <xf numFmtId="3" fontId="10" fillId="0" borderId="15" xfId="0" applyNumberFormat="1" applyFont="1" applyBorder="1" applyAlignment="1">
      <alignment horizontal="center" vertical="center" wrapText="1"/>
    </xf>
    <xf numFmtId="3" fontId="10" fillId="0" borderId="14" xfId="0" applyNumberFormat="1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6" xfId="0" applyFont="1" applyBorder="1" applyAlignment="1">
      <alignment horizontal="left" wrapText="1"/>
    </xf>
    <xf numFmtId="0" fontId="0" fillId="0" borderId="14" xfId="0" applyFont="1" applyBorder="1" applyAlignment="1">
      <alignment horizontal="left" wrapText="1"/>
    </xf>
    <xf numFmtId="3" fontId="0" fillId="0" borderId="15" xfId="0" applyNumberFormat="1" applyFont="1" applyBorder="1" applyAlignment="1">
      <alignment horizontal="center" vertical="center"/>
    </xf>
    <xf numFmtId="3" fontId="0" fillId="0" borderId="14" xfId="0" applyNumberFormat="1" applyFont="1" applyBorder="1" applyAlignment="1">
      <alignment horizontal="center" vertical="center"/>
    </xf>
    <xf numFmtId="3" fontId="6" fillId="0" borderId="12" xfId="0" applyNumberFormat="1" applyFont="1" applyBorder="1" applyAlignment="1">
      <alignment horizontal="center" vertical="center"/>
    </xf>
    <xf numFmtId="1" fontId="6" fillId="0" borderId="15" xfId="0" applyNumberFormat="1" applyFont="1" applyBorder="1" applyAlignment="1">
      <alignment horizontal="left" wrapText="1"/>
    </xf>
    <xf numFmtId="1" fontId="6" fillId="0" borderId="16" xfId="0" applyNumberFormat="1" applyFont="1" applyBorder="1" applyAlignment="1">
      <alignment horizontal="left" wrapText="1"/>
    </xf>
    <xf numFmtId="1" fontId="6" fillId="0" borderId="14" xfId="0" applyNumberFormat="1" applyFont="1" applyBorder="1" applyAlignment="1">
      <alignment horizontal="left" wrapText="1"/>
    </xf>
    <xf numFmtId="0" fontId="5" fillId="0" borderId="0" xfId="0" applyNumberFormat="1" applyFont="1" applyAlignment="1">
      <alignment horizontal="center"/>
    </xf>
    <xf numFmtId="0" fontId="1" fillId="0" borderId="11" xfId="0" applyNumberFormat="1" applyFont="1" applyFill="1" applyBorder="1" applyAlignment="1">
      <alignment horizontal="center" wrapText="1"/>
    </xf>
    <xf numFmtId="0" fontId="12" fillId="0" borderId="10" xfId="0" applyNumberFormat="1" applyFont="1" applyFill="1" applyBorder="1" applyAlignment="1">
      <alignment horizontal="left" wrapText="1"/>
    </xf>
    <xf numFmtId="0" fontId="1" fillId="0" borderId="0" xfId="0" applyNumberFormat="1" applyFont="1" applyFill="1" applyBorder="1" applyAlignment="1">
      <alignment horizontal="center" wrapText="1"/>
    </xf>
    <xf numFmtId="0" fontId="6" fillId="0" borderId="17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 wrapText="1"/>
    </xf>
    <xf numFmtId="0" fontId="6" fillId="0" borderId="19" xfId="0" applyNumberFormat="1" applyFont="1" applyBorder="1" applyAlignment="1">
      <alignment horizontal="center" vertical="center" wrapText="1"/>
    </xf>
    <xf numFmtId="0" fontId="0" fillId="0" borderId="0" xfId="0" applyFill="1" applyAlignment="1">
      <alignment horizontal="left" wrapText="1"/>
    </xf>
    <xf numFmtId="1" fontId="6" fillId="0" borderId="20" xfId="0" applyNumberFormat="1" applyFont="1" applyBorder="1" applyAlignment="1">
      <alignment horizontal="center"/>
    </xf>
    <xf numFmtId="49" fontId="0" fillId="0" borderId="12" xfId="0" applyNumberFormat="1" applyFont="1" applyBorder="1" applyAlignment="1">
      <alignment horizontal="center"/>
    </xf>
    <xf numFmtId="0" fontId="2" fillId="0" borderId="0" xfId="0" applyNumberFormat="1" applyFont="1" applyFill="1" applyAlignment="1">
      <alignment horizontal="left" wrapText="1"/>
    </xf>
    <xf numFmtId="0" fontId="6" fillId="0" borderId="0" xfId="0" applyNumberFormat="1" applyFont="1" applyAlignment="1">
      <alignment horizontal="left" vertical="top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left" wrapText="1"/>
    </xf>
    <xf numFmtId="0" fontId="4" fillId="0" borderId="0" xfId="0" applyNumberFormat="1" applyFont="1" applyAlignment="1">
      <alignment horizontal="center" wrapText="1"/>
    </xf>
    <xf numFmtId="0" fontId="6" fillId="0" borderId="21" xfId="0" applyNumberFormat="1" applyFont="1" applyBorder="1" applyAlignment="1">
      <alignment horizontal="center" vertical="center"/>
    </xf>
    <xf numFmtId="1" fontId="6" fillId="0" borderId="22" xfId="0" applyNumberFormat="1" applyFont="1" applyBorder="1" applyAlignment="1">
      <alignment horizontal="center"/>
    </xf>
    <xf numFmtId="0" fontId="6" fillId="0" borderId="23" xfId="0" applyNumberFormat="1" applyFont="1" applyBorder="1" applyAlignment="1">
      <alignment horizontal="center" vertical="center" wrapText="1"/>
    </xf>
    <xf numFmtId="3" fontId="6" fillId="0" borderId="15" xfId="0" applyNumberFormat="1" applyFont="1" applyBorder="1" applyAlignment="1">
      <alignment horizontal="center"/>
    </xf>
    <xf numFmtId="3" fontId="6" fillId="0" borderId="16" xfId="0" applyNumberFormat="1" applyFont="1" applyBorder="1" applyAlignment="1">
      <alignment horizontal="center"/>
    </xf>
    <xf numFmtId="3" fontId="6" fillId="0" borderId="14" xfId="0" applyNumberFormat="1" applyFont="1" applyBorder="1" applyAlignment="1">
      <alignment horizontal="center"/>
    </xf>
    <xf numFmtId="1" fontId="6" fillId="0" borderId="17" xfId="0" applyNumberFormat="1" applyFont="1" applyBorder="1" applyAlignment="1">
      <alignment horizontal="center" vertical="center" wrapText="1"/>
    </xf>
    <xf numFmtId="1" fontId="6" fillId="0" borderId="18" xfId="0" applyNumberFormat="1" applyFont="1" applyBorder="1" applyAlignment="1">
      <alignment horizontal="center" vertical="center" wrapText="1"/>
    </xf>
    <xf numFmtId="1" fontId="6" fillId="0" borderId="19" xfId="0" applyNumberFormat="1" applyFont="1" applyBorder="1" applyAlignment="1">
      <alignment horizontal="center" vertical="center" wrapText="1"/>
    </xf>
    <xf numFmtId="3" fontId="0" fillId="0" borderId="24" xfId="0" applyNumberFormat="1" applyFont="1" applyBorder="1" applyAlignment="1">
      <alignment horizontal="center" vertical="center" wrapText="1"/>
    </xf>
    <xf numFmtId="0" fontId="0" fillId="0" borderId="24" xfId="0" applyNumberFormat="1" applyBorder="1" applyAlignment="1">
      <alignment horizontal="left" vertical="center" wrapText="1"/>
    </xf>
    <xf numFmtId="0" fontId="6" fillId="0" borderId="12" xfId="0" applyNumberFormat="1" applyFont="1" applyBorder="1" applyAlignment="1">
      <alignment horizontal="left" vertical="center" wrapText="1"/>
    </xf>
    <xf numFmtId="0" fontId="6" fillId="0" borderId="0" xfId="0" applyNumberFormat="1" applyFont="1" applyBorder="1" applyAlignment="1">
      <alignment horizontal="center" wrapText="1"/>
    </xf>
    <xf numFmtId="0" fontId="0" fillId="0" borderId="0" xfId="0" applyNumberFormat="1" applyBorder="1" applyAlignment="1">
      <alignment horizontal="center" vertical="top" wrapText="1"/>
    </xf>
    <xf numFmtId="3" fontId="0" fillId="0" borderId="12" xfId="0" applyNumberFormat="1" applyFont="1" applyBorder="1" applyAlignment="1">
      <alignment horizontal="center" vertical="center"/>
    </xf>
    <xf numFmtId="49" fontId="13" fillId="0" borderId="10" xfId="0" applyNumberFormat="1" applyFont="1" applyBorder="1" applyAlignment="1">
      <alignment horizontal="center" vertical="center"/>
    </xf>
    <xf numFmtId="180" fontId="6" fillId="0" borderId="10" xfId="0" applyNumberFormat="1" applyFont="1" applyBorder="1" applyAlignment="1">
      <alignment horizontal="center" wrapText="1"/>
    </xf>
    <xf numFmtId="0" fontId="0" fillId="0" borderId="11" xfId="0" applyNumberForma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wrapText="1"/>
    </xf>
    <xf numFmtId="0" fontId="10" fillId="0" borderId="0" xfId="0" applyFont="1" applyAlignment="1">
      <alignment horizontal="center" vertical="center" wrapText="1"/>
    </xf>
    <xf numFmtId="3" fontId="0" fillId="0" borderId="16" xfId="0" applyNumberFormat="1" applyFont="1" applyBorder="1" applyAlignment="1">
      <alignment horizontal="center" vertical="center"/>
    </xf>
    <xf numFmtId="0" fontId="0" fillId="0" borderId="0" xfId="0" applyNumberFormat="1" applyBorder="1" applyAlignment="1">
      <alignment horizontal="center"/>
    </xf>
    <xf numFmtId="0" fontId="6" fillId="0" borderId="10" xfId="0" applyNumberFormat="1" applyFont="1" applyBorder="1" applyAlignment="1">
      <alignment horizontal="center" wrapText="1"/>
    </xf>
    <xf numFmtId="0" fontId="0" fillId="0" borderId="11" xfId="0" applyNumberFormat="1" applyBorder="1" applyAlignment="1">
      <alignment horizontal="center"/>
    </xf>
    <xf numFmtId="0" fontId="13" fillId="0" borderId="10" xfId="0" applyFont="1" applyBorder="1" applyAlignment="1">
      <alignment horizontal="center" vertical="center"/>
    </xf>
    <xf numFmtId="49" fontId="13" fillId="0" borderId="10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6" fillId="0" borderId="0" xfId="0" applyFont="1" applyAlignment="1">
      <alignment horizontal="left"/>
    </xf>
    <xf numFmtId="1" fontId="0" fillId="0" borderId="15" xfId="0" applyNumberFormat="1" applyFont="1" applyBorder="1" applyAlignment="1">
      <alignment horizontal="center" vertical="top"/>
    </xf>
    <xf numFmtId="1" fontId="0" fillId="0" borderId="16" xfId="0" applyNumberFormat="1" applyFont="1" applyBorder="1" applyAlignment="1">
      <alignment horizontal="center" vertical="top"/>
    </xf>
    <xf numFmtId="1" fontId="0" fillId="0" borderId="14" xfId="0" applyNumberFormat="1" applyFont="1" applyBorder="1" applyAlignment="1">
      <alignment horizontal="center" vertical="top"/>
    </xf>
    <xf numFmtId="0" fontId="10" fillId="0" borderId="11" xfId="0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left" wrapText="1"/>
    </xf>
    <xf numFmtId="1" fontId="0" fillId="0" borderId="12" xfId="0" applyNumberFormat="1" applyFont="1" applyBorder="1" applyAlignment="1">
      <alignment horizontal="center" vertical="center"/>
    </xf>
    <xf numFmtId="1" fontId="0" fillId="0" borderId="15" xfId="0" applyNumberFormat="1" applyFont="1" applyFill="1" applyBorder="1" applyAlignment="1">
      <alignment horizontal="left" wrapText="1"/>
    </xf>
    <xf numFmtId="1" fontId="0" fillId="0" borderId="16" xfId="0" applyNumberFormat="1" applyFont="1" applyFill="1" applyBorder="1" applyAlignment="1">
      <alignment horizontal="left" wrapText="1"/>
    </xf>
    <xf numFmtId="1" fontId="0" fillId="0" borderId="14" xfId="0" applyNumberFormat="1" applyFont="1" applyFill="1" applyBorder="1" applyAlignment="1">
      <alignment horizontal="left" wrapText="1"/>
    </xf>
    <xf numFmtId="0" fontId="0" fillId="0" borderId="0" xfId="0" applyNumberFormat="1" applyFill="1" applyAlignment="1">
      <alignment horizontal="left" vertical="justify" wrapText="1"/>
    </xf>
    <xf numFmtId="1" fontId="6" fillId="0" borderId="0" xfId="0" applyNumberFormat="1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T87"/>
  <sheetViews>
    <sheetView tabSelected="1" view="pageBreakPreview" zoomScale="120" zoomScaleNormal="150" zoomScaleSheetLayoutView="120" zoomScalePageLayoutView="0" workbookViewId="0" topLeftCell="A61">
      <selection activeCell="C66" sqref="C66:H66"/>
    </sheetView>
  </sheetViews>
  <sheetFormatPr defaultColWidth="10.66015625" defaultRowHeight="11.25"/>
  <cols>
    <col min="1" max="1" width="3.5" style="1" customWidth="1"/>
    <col min="2" max="2" width="5.5" style="1" customWidth="1"/>
    <col min="3" max="17" width="11.33203125" style="1" customWidth="1"/>
    <col min="18" max="19" width="11.66015625" style="0" bestFit="1" customWidth="1"/>
    <col min="20" max="20" width="13.83203125" style="0" customWidth="1"/>
  </cols>
  <sheetData>
    <row r="1" spans="13:17" s="1" customFormat="1" ht="11.25" customHeight="1">
      <c r="M1" s="34" t="s">
        <v>77</v>
      </c>
      <c r="N1" s="35"/>
      <c r="O1" s="35"/>
      <c r="P1" s="35"/>
      <c r="Q1" s="35"/>
    </row>
    <row r="2" spans="13:17" s="1" customFormat="1" ht="12.75" customHeight="1">
      <c r="M2" s="34" t="s">
        <v>78</v>
      </c>
      <c r="N2" s="35"/>
      <c r="O2" s="35"/>
      <c r="P2" s="35"/>
      <c r="Q2" s="35"/>
    </row>
    <row r="3" spans="13:17" s="1" customFormat="1" ht="24.75" customHeight="1">
      <c r="M3" s="95" t="s">
        <v>79</v>
      </c>
      <c r="N3" s="95"/>
      <c r="O3" s="95"/>
      <c r="P3" s="95"/>
      <c r="Q3" s="95"/>
    </row>
    <row r="4" spans="13:17" s="1" customFormat="1" ht="12.75" customHeight="1">
      <c r="M4" s="36" t="s">
        <v>80</v>
      </c>
      <c r="N4" s="35"/>
      <c r="O4" s="35"/>
      <c r="P4" s="35"/>
      <c r="Q4" s="35"/>
    </row>
    <row r="5" spans="13:17" ht="11.25">
      <c r="M5" s="35"/>
      <c r="N5" s="35"/>
      <c r="O5" s="35"/>
      <c r="P5" s="35"/>
      <c r="Q5" s="35"/>
    </row>
    <row r="6" spans="1:17" ht="12.75" customHeight="1">
      <c r="A6"/>
      <c r="B6"/>
      <c r="C6"/>
      <c r="D6"/>
      <c r="E6"/>
      <c r="F6"/>
      <c r="G6"/>
      <c r="H6"/>
      <c r="I6"/>
      <c r="J6"/>
      <c r="K6"/>
      <c r="L6"/>
      <c r="M6" s="98" t="s">
        <v>81</v>
      </c>
      <c r="N6" s="98"/>
      <c r="O6" s="98"/>
      <c r="P6" s="98"/>
      <c r="Q6" s="98"/>
    </row>
    <row r="7" spans="1:17" ht="24.75" customHeight="1">
      <c r="A7"/>
      <c r="B7"/>
      <c r="C7"/>
      <c r="D7"/>
      <c r="E7"/>
      <c r="F7"/>
      <c r="G7"/>
      <c r="H7"/>
      <c r="I7"/>
      <c r="J7"/>
      <c r="K7"/>
      <c r="L7"/>
      <c r="M7" s="102" t="s">
        <v>11</v>
      </c>
      <c r="N7" s="102"/>
      <c r="O7" s="102"/>
      <c r="P7" s="102"/>
      <c r="Q7" s="102"/>
    </row>
    <row r="8" spans="1:17" ht="12.75" customHeight="1">
      <c r="A8"/>
      <c r="B8"/>
      <c r="C8"/>
      <c r="D8"/>
      <c r="E8"/>
      <c r="F8"/>
      <c r="G8"/>
      <c r="H8"/>
      <c r="I8"/>
      <c r="J8"/>
      <c r="K8"/>
      <c r="L8"/>
      <c r="M8" s="89" t="s">
        <v>82</v>
      </c>
      <c r="N8" s="89"/>
      <c r="O8" s="89"/>
      <c r="P8" s="89"/>
      <c r="Q8" s="89"/>
    </row>
    <row r="9" spans="1:17" ht="24.75" customHeight="1">
      <c r="A9"/>
      <c r="B9"/>
      <c r="C9"/>
      <c r="D9"/>
      <c r="E9"/>
      <c r="F9"/>
      <c r="G9"/>
      <c r="H9"/>
      <c r="I9"/>
      <c r="J9"/>
      <c r="K9"/>
      <c r="L9"/>
      <c r="M9" s="90" t="s">
        <v>111</v>
      </c>
      <c r="N9" s="90"/>
      <c r="O9" s="90"/>
      <c r="P9" s="90"/>
      <c r="Q9" s="90"/>
    </row>
    <row r="10" spans="1:17" ht="9.75" customHeight="1">
      <c r="A10"/>
      <c r="B10"/>
      <c r="C10"/>
      <c r="D10"/>
      <c r="E10"/>
      <c r="F10"/>
      <c r="G10"/>
      <c r="H10"/>
      <c r="I10"/>
      <c r="J10"/>
      <c r="K10"/>
      <c r="L10"/>
      <c r="M10" s="91"/>
      <c r="N10" s="91"/>
      <c r="O10" s="91"/>
      <c r="P10" s="91"/>
      <c r="Q10" s="91"/>
    </row>
    <row r="11" spans="1:17" ht="11.25" customHeight="1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</row>
    <row r="12" spans="1:17" ht="15.75" customHeight="1">
      <c r="A12" s="103" t="s">
        <v>83</v>
      </c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</row>
    <row r="13" spans="1:17" ht="15.75" customHeight="1">
      <c r="A13" s="88" t="s">
        <v>0</v>
      </c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</row>
    <row r="16" spans="1:17" ht="11.25" customHeight="1">
      <c r="A16" s="2" t="s">
        <v>10</v>
      </c>
      <c r="B16" s="120">
        <v>200000</v>
      </c>
      <c r="C16" s="120"/>
      <c r="D16" s="120"/>
      <c r="E16" s="120"/>
      <c r="G16" s="126" t="s">
        <v>11</v>
      </c>
      <c r="H16" s="126"/>
      <c r="I16" s="126"/>
      <c r="J16" s="126"/>
      <c r="K16" s="40"/>
      <c r="L16" s="40"/>
      <c r="M16" s="40"/>
      <c r="N16" s="40"/>
      <c r="O16" s="40"/>
      <c r="P16" s="122" t="s">
        <v>3</v>
      </c>
      <c r="Q16" s="122"/>
    </row>
    <row r="17" spans="1:17" ht="22.5" customHeight="1">
      <c r="A17"/>
      <c r="B17" s="117" t="s">
        <v>2</v>
      </c>
      <c r="C17" s="117"/>
      <c r="D17" s="117"/>
      <c r="E17" s="117"/>
      <c r="G17" s="125" t="s">
        <v>12</v>
      </c>
      <c r="H17" s="125"/>
      <c r="I17" s="125"/>
      <c r="J17" s="125"/>
      <c r="K17" s="39"/>
      <c r="L17" s="39"/>
      <c r="M17" s="39"/>
      <c r="N17" s="39"/>
      <c r="O17" s="39"/>
      <c r="P17" s="125" t="s">
        <v>1</v>
      </c>
      <c r="Q17" s="125"/>
    </row>
    <row r="18" spans="2:3" ht="11.25">
      <c r="B18" s="26"/>
      <c r="C18" s="26"/>
    </row>
    <row r="19" spans="1:17" ht="11.25" customHeight="1">
      <c r="A19" s="2" t="s">
        <v>13</v>
      </c>
      <c r="B19" s="120">
        <v>210000</v>
      </c>
      <c r="C19" s="120"/>
      <c r="D19" s="120"/>
      <c r="E19" s="120"/>
      <c r="F19" s="40"/>
      <c r="G19" s="126" t="s">
        <v>11</v>
      </c>
      <c r="H19" s="126"/>
      <c r="I19" s="126"/>
      <c r="J19" s="126"/>
      <c r="K19" s="40"/>
      <c r="L19" s="40"/>
      <c r="M19" s="40"/>
      <c r="N19" s="40"/>
      <c r="O19" s="40"/>
      <c r="P19" s="122" t="s">
        <v>3</v>
      </c>
      <c r="Q19" s="122"/>
    </row>
    <row r="20" spans="1:17" ht="24" customHeight="1">
      <c r="A20"/>
      <c r="B20" s="121" t="s">
        <v>2</v>
      </c>
      <c r="C20" s="121"/>
      <c r="D20" s="121"/>
      <c r="E20" s="121"/>
      <c r="F20" s="41"/>
      <c r="G20" s="127" t="s">
        <v>14</v>
      </c>
      <c r="H20" s="127"/>
      <c r="I20" s="127"/>
      <c r="J20" s="127"/>
      <c r="K20" s="41"/>
      <c r="L20" s="41"/>
      <c r="M20" s="41"/>
      <c r="N20" s="41"/>
      <c r="O20" s="41"/>
      <c r="P20" s="125" t="s">
        <v>1</v>
      </c>
      <c r="Q20" s="125"/>
    </row>
    <row r="21" spans="2:3" ht="11.25">
      <c r="B21" s="26"/>
      <c r="C21" s="26"/>
    </row>
    <row r="22" spans="1:17" ht="23.25" customHeight="1">
      <c r="A22" s="2" t="s">
        <v>15</v>
      </c>
      <c r="B22" s="119" t="s">
        <v>86</v>
      </c>
      <c r="C22" s="119"/>
      <c r="D22" s="119"/>
      <c r="E22" s="119"/>
      <c r="F22" s="119" t="s">
        <v>87</v>
      </c>
      <c r="G22" s="119"/>
      <c r="H22" s="119"/>
      <c r="I22" s="119" t="s">
        <v>88</v>
      </c>
      <c r="J22" s="119"/>
      <c r="K22" s="119"/>
      <c r="L22" s="129" t="s">
        <v>110</v>
      </c>
      <c r="M22" s="129"/>
      <c r="N22" s="129"/>
      <c r="O22" s="129"/>
      <c r="P22" s="128">
        <v>7410100000</v>
      </c>
      <c r="Q22" s="128"/>
    </row>
    <row r="23" spans="2:17" ht="34.5" customHeight="1">
      <c r="B23" s="123" t="s">
        <v>4</v>
      </c>
      <c r="C23" s="123"/>
      <c r="D23" s="123"/>
      <c r="E23" s="123"/>
      <c r="F23" s="136" t="s">
        <v>5</v>
      </c>
      <c r="G23" s="136"/>
      <c r="H23" s="136"/>
      <c r="I23" s="123" t="s">
        <v>6</v>
      </c>
      <c r="J23" s="123"/>
      <c r="K23" s="123"/>
      <c r="L23" s="131" t="s">
        <v>7</v>
      </c>
      <c r="M23" s="131"/>
      <c r="N23" s="131"/>
      <c r="O23" s="131"/>
      <c r="P23" s="130" t="s">
        <v>8</v>
      </c>
      <c r="Q23" s="130"/>
    </row>
    <row r="24" spans="2:3" ht="11.25">
      <c r="B24" s="26"/>
      <c r="C24" s="26"/>
    </row>
    <row r="25" spans="1:17" ht="11.25" customHeight="1">
      <c r="A25" s="2" t="s">
        <v>16</v>
      </c>
      <c r="B25" s="116" t="s">
        <v>65</v>
      </c>
      <c r="C25" s="116"/>
      <c r="D25" s="116"/>
      <c r="E25" s="116"/>
      <c r="F25" s="116"/>
      <c r="G25" s="22">
        <f>P48</f>
        <v>400000</v>
      </c>
      <c r="H25" s="137" t="s">
        <v>66</v>
      </c>
      <c r="I25" s="137"/>
      <c r="J25" s="137"/>
      <c r="K25" s="137"/>
      <c r="L25" s="24">
        <f>J48</f>
        <v>400000</v>
      </c>
      <c r="M25" s="116" t="s">
        <v>67</v>
      </c>
      <c r="N25" s="116"/>
      <c r="O25" s="116"/>
      <c r="P25" s="24">
        <f>M48</f>
        <v>0</v>
      </c>
      <c r="Q25" s="23" t="s">
        <v>68</v>
      </c>
    </row>
    <row r="27" spans="1:17" ht="11.25" customHeight="1">
      <c r="A27" s="3" t="s">
        <v>17</v>
      </c>
      <c r="B27" s="99" t="s">
        <v>18</v>
      </c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</row>
    <row r="29" spans="1:17" ht="148.5" customHeight="1">
      <c r="A29"/>
      <c r="B29" s="142" t="s">
        <v>112</v>
      </c>
      <c r="C29" s="142"/>
      <c r="D29" s="142"/>
      <c r="E29" s="142"/>
      <c r="F29" s="142"/>
      <c r="G29" s="142"/>
      <c r="H29" s="142"/>
      <c r="I29" s="142"/>
      <c r="J29" s="142"/>
      <c r="K29" s="142"/>
      <c r="L29" s="142"/>
      <c r="M29" s="142"/>
      <c r="N29" s="142"/>
      <c r="O29" s="142"/>
      <c r="P29" s="142"/>
      <c r="Q29" s="142"/>
    </row>
    <row r="30" spans="1:17" ht="14.25" customHeight="1" hidden="1">
      <c r="A30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</row>
    <row r="31" spans="1:17" ht="14.25" customHeight="1">
      <c r="A31" s="2" t="s">
        <v>19</v>
      </c>
      <c r="B31" s="132" t="s">
        <v>58</v>
      </c>
      <c r="C31" s="132"/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2"/>
    </row>
    <row r="32" spans="1:17" ht="14.25" customHeight="1">
      <c r="A32" s="100" t="s">
        <v>21</v>
      </c>
      <c r="B32" s="100"/>
      <c r="C32" s="100"/>
      <c r="D32" s="101" t="s">
        <v>59</v>
      </c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</row>
    <row r="33" spans="1:17" ht="12" customHeight="1">
      <c r="A33" s="133">
        <v>1</v>
      </c>
      <c r="B33" s="134"/>
      <c r="C33" s="135"/>
      <c r="D33" s="62" t="s">
        <v>91</v>
      </c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4"/>
    </row>
    <row r="34" spans="1:17" ht="14.25" customHeight="1">
      <c r="A34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</row>
    <row r="35" spans="1:17" ht="11.25" customHeight="1">
      <c r="A35" s="2" t="s">
        <v>60</v>
      </c>
      <c r="B35" s="132" t="s">
        <v>20</v>
      </c>
      <c r="C35" s="132"/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32"/>
      <c r="O35" s="132"/>
      <c r="P35" s="132"/>
      <c r="Q35" s="132"/>
    </row>
    <row r="36" spans="1:17" ht="27" customHeight="1">
      <c r="A36" s="4"/>
      <c r="B36" s="65" t="s">
        <v>89</v>
      </c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</row>
    <row r="37" ht="4.5" customHeight="1"/>
    <row r="38" ht="3" customHeight="1"/>
    <row r="39" spans="1:17" ht="12.75" customHeight="1">
      <c r="A39" s="2" t="s">
        <v>61</v>
      </c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 s="2"/>
    </row>
    <row r="40" spans="1:17" ht="11.25" customHeight="1">
      <c r="A40" s="100" t="s">
        <v>21</v>
      </c>
      <c r="B40" s="100"/>
      <c r="C40" s="100"/>
      <c r="D40" s="101" t="s">
        <v>39</v>
      </c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</row>
    <row r="41" spans="1:17" ht="46.5" customHeight="1">
      <c r="A41" s="133">
        <v>1</v>
      </c>
      <c r="B41" s="134"/>
      <c r="C41" s="135"/>
      <c r="D41" s="62" t="s">
        <v>90</v>
      </c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4"/>
    </row>
    <row r="42" spans="1:17" ht="11.25" customHeight="1">
      <c r="A42" s="8"/>
      <c r="B42" s="8"/>
      <c r="C42" s="8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</row>
    <row r="43" spans="1:17" ht="11.25" customHeight="1">
      <c r="A43" s="143" t="s">
        <v>62</v>
      </c>
      <c r="B43" s="143"/>
      <c r="C43" s="143"/>
      <c r="D43" s="143"/>
      <c r="E43" s="143"/>
      <c r="F43" s="143"/>
      <c r="G43" s="143"/>
      <c r="H43" s="143"/>
      <c r="I43" s="143"/>
      <c r="J43" s="143"/>
      <c r="K43" s="143"/>
      <c r="L43" s="143"/>
      <c r="M43" s="143"/>
      <c r="N43" s="143"/>
      <c r="O43" s="143"/>
      <c r="P43" s="143"/>
      <c r="Q43" s="143"/>
    </row>
    <row r="44" spans="1:17" ht="11.25" customHeight="1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 t="s">
        <v>46</v>
      </c>
    </row>
    <row r="45" spans="1:17" ht="24.75" customHeight="1">
      <c r="A45" s="55" t="s">
        <v>21</v>
      </c>
      <c r="B45" s="55"/>
      <c r="C45" s="55" t="s">
        <v>42</v>
      </c>
      <c r="D45" s="55"/>
      <c r="E45" s="55"/>
      <c r="F45" s="55"/>
      <c r="G45" s="55"/>
      <c r="H45" s="55"/>
      <c r="I45" s="55"/>
      <c r="J45" s="67" t="s">
        <v>41</v>
      </c>
      <c r="K45" s="44"/>
      <c r="L45" s="42"/>
      <c r="M45" s="67" t="s">
        <v>40</v>
      </c>
      <c r="N45" s="44"/>
      <c r="O45" s="42"/>
      <c r="P45" s="97" t="s">
        <v>24</v>
      </c>
      <c r="Q45" s="97"/>
    </row>
    <row r="46" spans="1:17" ht="11.25" customHeight="1">
      <c r="A46" s="55">
        <v>1</v>
      </c>
      <c r="B46" s="55"/>
      <c r="C46" s="55">
        <v>2</v>
      </c>
      <c r="D46" s="55"/>
      <c r="E46" s="55"/>
      <c r="F46" s="55"/>
      <c r="G46" s="55"/>
      <c r="H46" s="55"/>
      <c r="I46" s="55"/>
      <c r="J46" s="67" t="s">
        <v>43</v>
      </c>
      <c r="K46" s="44"/>
      <c r="L46" s="42"/>
      <c r="M46" s="67" t="s">
        <v>44</v>
      </c>
      <c r="N46" s="44"/>
      <c r="O46" s="42"/>
      <c r="P46" s="97" t="s">
        <v>45</v>
      </c>
      <c r="Q46" s="97"/>
    </row>
    <row r="47" spans="1:17" ht="58.5" customHeight="1" thickBot="1">
      <c r="A47" s="138">
        <v>1</v>
      </c>
      <c r="B47" s="138"/>
      <c r="C47" s="139" t="s">
        <v>92</v>
      </c>
      <c r="D47" s="140"/>
      <c r="E47" s="140"/>
      <c r="F47" s="140"/>
      <c r="G47" s="140"/>
      <c r="H47" s="140"/>
      <c r="I47" s="141"/>
      <c r="J47" s="82">
        <v>400000</v>
      </c>
      <c r="K47" s="124"/>
      <c r="L47" s="83"/>
      <c r="M47" s="82">
        <v>0</v>
      </c>
      <c r="N47" s="124"/>
      <c r="O47" s="83"/>
      <c r="P47" s="118">
        <f>J47+M47</f>
        <v>400000</v>
      </c>
      <c r="Q47" s="118"/>
    </row>
    <row r="48" spans="1:20" ht="11.25" customHeight="1" thickBot="1">
      <c r="A48" s="50" t="s">
        <v>24</v>
      </c>
      <c r="B48" s="50"/>
      <c r="C48" s="50"/>
      <c r="D48" s="50"/>
      <c r="E48" s="50"/>
      <c r="F48" s="50"/>
      <c r="G48" s="50"/>
      <c r="H48" s="50"/>
      <c r="I48" s="50"/>
      <c r="J48" s="107">
        <f>SUM(J47:K47)</f>
        <v>400000</v>
      </c>
      <c r="K48" s="108"/>
      <c r="L48" s="109"/>
      <c r="M48" s="107">
        <f>SUM(M47:N47)</f>
        <v>0</v>
      </c>
      <c r="N48" s="108"/>
      <c r="O48" s="109"/>
      <c r="P48" s="84">
        <v>400000</v>
      </c>
      <c r="Q48" s="84"/>
      <c r="R48" s="37"/>
      <c r="S48" s="37"/>
      <c r="T48" s="21"/>
    </row>
    <row r="50" spans="1:17" ht="11.25" customHeight="1" thickBot="1">
      <c r="A50" s="2" t="s">
        <v>63</v>
      </c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 s="2" t="s">
        <v>49</v>
      </c>
    </row>
    <row r="51" spans="1:17" ht="21.75" customHeight="1" thickBot="1">
      <c r="A51" s="92" t="s">
        <v>47</v>
      </c>
      <c r="B51" s="93"/>
      <c r="C51" s="93"/>
      <c r="D51" s="93"/>
      <c r="E51" s="93"/>
      <c r="F51" s="93"/>
      <c r="G51" s="93"/>
      <c r="H51" s="93"/>
      <c r="I51" s="93"/>
      <c r="J51" s="93"/>
      <c r="K51" s="94"/>
      <c r="L51" s="106" t="s">
        <v>22</v>
      </c>
      <c r="M51" s="106"/>
      <c r="N51" s="106" t="s">
        <v>23</v>
      </c>
      <c r="O51" s="106"/>
      <c r="P51" s="104" t="s">
        <v>48</v>
      </c>
      <c r="Q51" s="104"/>
    </row>
    <row r="52" spans="1:17" ht="11.25" customHeight="1" thickBot="1">
      <c r="A52" s="110">
        <v>1</v>
      </c>
      <c r="B52" s="111"/>
      <c r="C52" s="111"/>
      <c r="D52" s="111"/>
      <c r="E52" s="111"/>
      <c r="F52" s="111"/>
      <c r="G52" s="111"/>
      <c r="H52" s="111"/>
      <c r="I52" s="111"/>
      <c r="J52" s="111"/>
      <c r="K52" s="112"/>
      <c r="L52" s="105">
        <v>3</v>
      </c>
      <c r="M52" s="105"/>
      <c r="N52" s="105">
        <v>4</v>
      </c>
      <c r="O52" s="105"/>
      <c r="P52" s="96">
        <v>5</v>
      </c>
      <c r="Q52" s="96"/>
    </row>
    <row r="53" spans="1:17" ht="25.5" customHeight="1">
      <c r="A53" s="114" t="s">
        <v>93</v>
      </c>
      <c r="B53" s="114"/>
      <c r="C53" s="114"/>
      <c r="D53" s="114"/>
      <c r="E53" s="114"/>
      <c r="F53" s="114"/>
      <c r="G53" s="114"/>
      <c r="H53" s="114"/>
      <c r="I53" s="114"/>
      <c r="J53" s="114"/>
      <c r="K53" s="114"/>
      <c r="L53" s="118">
        <v>400000</v>
      </c>
      <c r="M53" s="118"/>
      <c r="N53" s="113">
        <v>0</v>
      </c>
      <c r="O53" s="113"/>
      <c r="P53" s="82">
        <f>SUM(L53:O53)</f>
        <v>400000</v>
      </c>
      <c r="Q53" s="83"/>
    </row>
    <row r="54" spans="1:17" ht="11.25" customHeight="1">
      <c r="A54" s="115" t="s">
        <v>24</v>
      </c>
      <c r="B54" s="115"/>
      <c r="C54" s="115"/>
      <c r="D54" s="115"/>
      <c r="E54" s="115"/>
      <c r="F54" s="115"/>
      <c r="G54" s="115"/>
      <c r="H54" s="115"/>
      <c r="I54" s="115"/>
      <c r="J54" s="115"/>
      <c r="K54" s="115"/>
      <c r="L54" s="84">
        <f>SUM(L53:M53)</f>
        <v>400000</v>
      </c>
      <c r="M54" s="84"/>
      <c r="N54" s="84">
        <f>SUM(N53:O53)</f>
        <v>0</v>
      </c>
      <c r="O54" s="84"/>
      <c r="P54" s="84">
        <f>SUM(P53:Q53)</f>
        <v>400000</v>
      </c>
      <c r="Q54" s="84"/>
    </row>
    <row r="56" spans="1:17" ht="11.25" customHeight="1">
      <c r="A56" s="2" t="s">
        <v>64</v>
      </c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</row>
    <row r="57" spans="1:17" ht="27" customHeight="1">
      <c r="A57" s="53" t="s">
        <v>21</v>
      </c>
      <c r="B57" s="53"/>
      <c r="C57" s="45" t="s">
        <v>51</v>
      </c>
      <c r="D57" s="45"/>
      <c r="E57" s="45"/>
      <c r="F57" s="45"/>
      <c r="G57" s="45"/>
      <c r="H57" s="45"/>
      <c r="I57" s="14" t="s">
        <v>50</v>
      </c>
      <c r="J57" s="52" t="s">
        <v>25</v>
      </c>
      <c r="K57" s="52"/>
      <c r="L57" s="53" t="s">
        <v>41</v>
      </c>
      <c r="M57" s="53"/>
      <c r="N57" s="52" t="s">
        <v>40</v>
      </c>
      <c r="O57" s="52"/>
      <c r="P57" s="51" t="s">
        <v>24</v>
      </c>
      <c r="Q57" s="51"/>
    </row>
    <row r="58" spans="1:17" ht="11.25" customHeight="1">
      <c r="A58" s="50">
        <v>1</v>
      </c>
      <c r="B58" s="50"/>
      <c r="C58" s="50">
        <v>2</v>
      </c>
      <c r="D58" s="50"/>
      <c r="E58" s="50"/>
      <c r="F58" s="50"/>
      <c r="G58" s="50"/>
      <c r="H58" s="50"/>
      <c r="I58" s="11">
        <v>3</v>
      </c>
      <c r="J58" s="50">
        <v>4</v>
      </c>
      <c r="K58" s="50"/>
      <c r="L58" s="50">
        <v>5</v>
      </c>
      <c r="M58" s="50"/>
      <c r="N58" s="50">
        <v>6</v>
      </c>
      <c r="O58" s="50"/>
      <c r="P58" s="50">
        <v>7</v>
      </c>
      <c r="Q58" s="50"/>
    </row>
    <row r="59" spans="1:17" ht="36" customHeight="1">
      <c r="A59" s="50">
        <v>1</v>
      </c>
      <c r="B59" s="50"/>
      <c r="C59" s="85" t="s">
        <v>92</v>
      </c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7"/>
    </row>
    <row r="60" spans="1:17" ht="11.25" customHeight="1">
      <c r="A60" s="50" t="s">
        <v>10</v>
      </c>
      <c r="B60" s="50"/>
      <c r="C60" s="50" t="s">
        <v>26</v>
      </c>
      <c r="D60" s="50"/>
      <c r="E60" s="50"/>
      <c r="F60" s="50"/>
      <c r="G60" s="50"/>
      <c r="H60" s="50"/>
      <c r="I60" s="12"/>
      <c r="J60" s="50"/>
      <c r="K60" s="50"/>
      <c r="L60" s="50"/>
      <c r="M60" s="50"/>
      <c r="N60" s="50"/>
      <c r="O60" s="50"/>
      <c r="P60" s="50"/>
      <c r="Q60" s="50"/>
    </row>
    <row r="61" spans="1:17" ht="24.75" customHeight="1">
      <c r="A61" s="55" t="s">
        <v>53</v>
      </c>
      <c r="B61" s="55"/>
      <c r="C61" s="62" t="s">
        <v>94</v>
      </c>
      <c r="D61" s="63"/>
      <c r="E61" s="63"/>
      <c r="F61" s="63"/>
      <c r="G61" s="63"/>
      <c r="H61" s="64"/>
      <c r="I61" s="27" t="s">
        <v>52</v>
      </c>
      <c r="J61" s="69" t="s">
        <v>27</v>
      </c>
      <c r="K61" s="70"/>
      <c r="L61" s="59">
        <v>79950</v>
      </c>
      <c r="M61" s="60"/>
      <c r="N61" s="43">
        <v>0</v>
      </c>
      <c r="O61" s="68"/>
      <c r="P61" s="59">
        <f aca="true" t="shared" si="0" ref="P61:P66">L61</f>
        <v>79950</v>
      </c>
      <c r="Q61" s="60"/>
    </row>
    <row r="62" spans="1:17" ht="21" customHeight="1">
      <c r="A62" s="55" t="s">
        <v>57</v>
      </c>
      <c r="B62" s="55"/>
      <c r="C62" s="62" t="s">
        <v>95</v>
      </c>
      <c r="D62" s="63"/>
      <c r="E62" s="63"/>
      <c r="F62" s="63"/>
      <c r="G62" s="63"/>
      <c r="H62" s="64"/>
      <c r="I62" s="27" t="s">
        <v>52</v>
      </c>
      <c r="J62" s="69" t="s">
        <v>27</v>
      </c>
      <c r="K62" s="70"/>
      <c r="L62" s="59">
        <v>90000</v>
      </c>
      <c r="M62" s="60"/>
      <c r="N62" s="43">
        <v>0</v>
      </c>
      <c r="O62" s="68"/>
      <c r="P62" s="59">
        <f t="shared" si="0"/>
        <v>90000</v>
      </c>
      <c r="Q62" s="60"/>
    </row>
    <row r="63" spans="1:17" ht="21" customHeight="1">
      <c r="A63" s="55" t="s">
        <v>70</v>
      </c>
      <c r="B63" s="55"/>
      <c r="C63" s="62" t="s">
        <v>96</v>
      </c>
      <c r="D63" s="63"/>
      <c r="E63" s="63"/>
      <c r="F63" s="63"/>
      <c r="G63" s="63"/>
      <c r="H63" s="64"/>
      <c r="I63" s="27" t="s">
        <v>52</v>
      </c>
      <c r="J63" s="69" t="s">
        <v>27</v>
      </c>
      <c r="K63" s="70"/>
      <c r="L63" s="59">
        <v>60000</v>
      </c>
      <c r="M63" s="60"/>
      <c r="N63" s="43">
        <v>0</v>
      </c>
      <c r="O63" s="68"/>
      <c r="P63" s="59">
        <f t="shared" si="0"/>
        <v>60000</v>
      </c>
      <c r="Q63" s="60"/>
    </row>
    <row r="64" spans="1:17" s="6" customFormat="1" ht="22.5" customHeight="1">
      <c r="A64" s="43" t="s">
        <v>69</v>
      </c>
      <c r="B64" s="68"/>
      <c r="C64" s="56" t="s">
        <v>106</v>
      </c>
      <c r="D64" s="57"/>
      <c r="E64" s="57"/>
      <c r="F64" s="57"/>
      <c r="G64" s="57"/>
      <c r="H64" s="58"/>
      <c r="I64" s="27" t="s">
        <v>52</v>
      </c>
      <c r="J64" s="69" t="s">
        <v>27</v>
      </c>
      <c r="K64" s="70"/>
      <c r="L64" s="76">
        <v>100000</v>
      </c>
      <c r="M64" s="77"/>
      <c r="N64" s="71">
        <v>0</v>
      </c>
      <c r="O64" s="71"/>
      <c r="P64" s="59">
        <f t="shared" si="0"/>
        <v>100000</v>
      </c>
      <c r="Q64" s="60"/>
    </row>
    <row r="65" spans="1:17" s="6" customFormat="1" ht="22.5" customHeight="1">
      <c r="A65" s="55" t="s">
        <v>84</v>
      </c>
      <c r="B65" s="55"/>
      <c r="C65" s="62" t="s">
        <v>97</v>
      </c>
      <c r="D65" s="63"/>
      <c r="E65" s="63"/>
      <c r="F65" s="63"/>
      <c r="G65" s="63"/>
      <c r="H65" s="64"/>
      <c r="I65" s="27" t="s">
        <v>52</v>
      </c>
      <c r="J65" s="69" t="s">
        <v>27</v>
      </c>
      <c r="K65" s="70"/>
      <c r="L65" s="59">
        <v>25000</v>
      </c>
      <c r="M65" s="60"/>
      <c r="N65" s="43">
        <v>0</v>
      </c>
      <c r="O65" s="68"/>
      <c r="P65" s="59">
        <f t="shared" si="0"/>
        <v>25000</v>
      </c>
      <c r="Q65" s="60"/>
    </row>
    <row r="66" spans="1:17" s="6" customFormat="1" ht="22.5" customHeight="1">
      <c r="A66" s="55" t="s">
        <v>9</v>
      </c>
      <c r="B66" s="55"/>
      <c r="C66" s="62" t="s">
        <v>98</v>
      </c>
      <c r="D66" s="63"/>
      <c r="E66" s="63"/>
      <c r="F66" s="63"/>
      <c r="G66" s="63"/>
      <c r="H66" s="64"/>
      <c r="I66" s="27" t="s">
        <v>52</v>
      </c>
      <c r="J66" s="69" t="s">
        <v>27</v>
      </c>
      <c r="K66" s="70"/>
      <c r="L66" s="59">
        <v>38050</v>
      </c>
      <c r="M66" s="60"/>
      <c r="N66" s="43">
        <v>0</v>
      </c>
      <c r="O66" s="68"/>
      <c r="P66" s="59">
        <f t="shared" si="0"/>
        <v>38050</v>
      </c>
      <c r="Q66" s="60"/>
    </row>
    <row r="67" spans="1:17" s="6" customFormat="1" ht="22.5" customHeight="1">
      <c r="A67" s="55" t="s">
        <v>107</v>
      </c>
      <c r="B67" s="55"/>
      <c r="C67" s="62" t="s">
        <v>99</v>
      </c>
      <c r="D67" s="80"/>
      <c r="E67" s="80"/>
      <c r="F67" s="80"/>
      <c r="G67" s="80"/>
      <c r="H67" s="81"/>
      <c r="I67" s="27" t="s">
        <v>52</v>
      </c>
      <c r="J67" s="69" t="s">
        <v>27</v>
      </c>
      <c r="K67" s="70"/>
      <c r="L67" s="59">
        <v>7000</v>
      </c>
      <c r="M67" s="60"/>
      <c r="N67" s="43">
        <v>0</v>
      </c>
      <c r="O67" s="68"/>
      <c r="P67" s="59">
        <f>L67</f>
        <v>7000</v>
      </c>
      <c r="Q67" s="60"/>
    </row>
    <row r="68" spans="1:17" s="6" customFormat="1" ht="11.25" customHeight="1">
      <c r="A68" s="72" t="s">
        <v>13</v>
      </c>
      <c r="B68" s="72"/>
      <c r="C68" s="73" t="s">
        <v>30</v>
      </c>
      <c r="D68" s="74"/>
      <c r="E68" s="74"/>
      <c r="F68" s="74"/>
      <c r="G68" s="74"/>
      <c r="H68" s="75"/>
      <c r="I68" s="28"/>
      <c r="J68" s="54"/>
      <c r="K68" s="54"/>
      <c r="L68" s="54"/>
      <c r="M68" s="54"/>
      <c r="N68" s="54"/>
      <c r="O68" s="54"/>
      <c r="P68" s="54"/>
      <c r="Q68" s="54"/>
    </row>
    <row r="69" spans="1:17" s="6" customFormat="1" ht="33" customHeight="1">
      <c r="A69" s="54" t="s">
        <v>54</v>
      </c>
      <c r="B69" s="54"/>
      <c r="C69" s="56" t="s">
        <v>100</v>
      </c>
      <c r="D69" s="57"/>
      <c r="E69" s="57"/>
      <c r="F69" s="57"/>
      <c r="G69" s="57"/>
      <c r="H69" s="58"/>
      <c r="I69" s="13" t="s">
        <v>28</v>
      </c>
      <c r="J69" s="78" t="s">
        <v>108</v>
      </c>
      <c r="K69" s="79"/>
      <c r="L69" s="54">
        <v>60</v>
      </c>
      <c r="M69" s="54"/>
      <c r="N69" s="54">
        <v>0</v>
      </c>
      <c r="O69" s="54"/>
      <c r="P69" s="54">
        <f>L69</f>
        <v>60</v>
      </c>
      <c r="Q69" s="54"/>
    </row>
    <row r="70" spans="1:17" s="6" customFormat="1" ht="24.75" customHeight="1">
      <c r="A70" s="54" t="s">
        <v>71</v>
      </c>
      <c r="B70" s="54"/>
      <c r="C70" s="56" t="s">
        <v>101</v>
      </c>
      <c r="D70" s="57"/>
      <c r="E70" s="57"/>
      <c r="F70" s="57"/>
      <c r="G70" s="57"/>
      <c r="H70" s="58"/>
      <c r="I70" s="13" t="s">
        <v>28</v>
      </c>
      <c r="J70" s="78" t="s">
        <v>108</v>
      </c>
      <c r="K70" s="79"/>
      <c r="L70" s="54">
        <v>45</v>
      </c>
      <c r="M70" s="54"/>
      <c r="N70" s="54">
        <v>0</v>
      </c>
      <c r="O70" s="54"/>
      <c r="P70" s="54">
        <f>L70</f>
        <v>45</v>
      </c>
      <c r="Q70" s="54"/>
    </row>
    <row r="71" spans="1:17" s="6" customFormat="1" ht="14.25" customHeight="1">
      <c r="A71" s="72" t="s">
        <v>15</v>
      </c>
      <c r="B71" s="72"/>
      <c r="C71" s="73" t="s">
        <v>31</v>
      </c>
      <c r="D71" s="74"/>
      <c r="E71" s="74"/>
      <c r="F71" s="74"/>
      <c r="G71" s="74"/>
      <c r="H71" s="75"/>
      <c r="I71" s="13"/>
      <c r="J71" s="54"/>
      <c r="K71" s="54"/>
      <c r="L71" s="54"/>
      <c r="M71" s="54"/>
      <c r="N71" s="54"/>
      <c r="O71" s="54"/>
      <c r="P71" s="54"/>
      <c r="Q71" s="54"/>
    </row>
    <row r="72" spans="1:17" s="6" customFormat="1" ht="26.25" customHeight="1">
      <c r="A72" s="54" t="s">
        <v>55</v>
      </c>
      <c r="B72" s="54"/>
      <c r="C72" s="56" t="s">
        <v>102</v>
      </c>
      <c r="D72" s="57"/>
      <c r="E72" s="57"/>
      <c r="F72" s="57"/>
      <c r="G72" s="57"/>
      <c r="H72" s="58"/>
      <c r="I72" s="13" t="s">
        <v>52</v>
      </c>
      <c r="J72" s="54" t="s">
        <v>36</v>
      </c>
      <c r="K72" s="54"/>
      <c r="L72" s="55">
        <v>3266</v>
      </c>
      <c r="M72" s="55"/>
      <c r="N72" s="54">
        <v>0</v>
      </c>
      <c r="O72" s="54"/>
      <c r="P72" s="55">
        <v>3266</v>
      </c>
      <c r="Q72" s="55"/>
    </row>
    <row r="73" spans="1:17" s="6" customFormat="1" ht="26.25" customHeight="1">
      <c r="A73" s="54" t="s">
        <v>85</v>
      </c>
      <c r="B73" s="54"/>
      <c r="C73" s="56" t="s">
        <v>103</v>
      </c>
      <c r="D73" s="57"/>
      <c r="E73" s="57"/>
      <c r="F73" s="57"/>
      <c r="G73" s="57"/>
      <c r="H73" s="58"/>
      <c r="I73" s="13" t="s">
        <v>52</v>
      </c>
      <c r="J73" s="54" t="s">
        <v>36</v>
      </c>
      <c r="K73" s="54"/>
      <c r="L73" s="61">
        <v>4534</v>
      </c>
      <c r="M73" s="61"/>
      <c r="N73" s="61">
        <v>0</v>
      </c>
      <c r="O73" s="61"/>
      <c r="P73" s="61">
        <f>L73</f>
        <v>4534</v>
      </c>
      <c r="Q73" s="61"/>
    </row>
    <row r="74" spans="1:17" s="6" customFormat="1" ht="11.25" customHeight="1">
      <c r="A74" s="72">
        <v>4</v>
      </c>
      <c r="B74" s="72"/>
      <c r="C74" s="73" t="s">
        <v>32</v>
      </c>
      <c r="D74" s="74"/>
      <c r="E74" s="74"/>
      <c r="F74" s="74"/>
      <c r="G74" s="74"/>
      <c r="H74" s="75"/>
      <c r="I74" s="13"/>
      <c r="J74" s="54"/>
      <c r="K74" s="54"/>
      <c r="L74" s="54"/>
      <c r="M74" s="54"/>
      <c r="N74" s="54"/>
      <c r="O74" s="54"/>
      <c r="P74" s="54"/>
      <c r="Q74" s="54"/>
    </row>
    <row r="75" spans="1:17" s="6" customFormat="1" ht="22.5" customHeight="1">
      <c r="A75" s="54" t="s">
        <v>56</v>
      </c>
      <c r="B75" s="54"/>
      <c r="C75" s="56" t="s">
        <v>104</v>
      </c>
      <c r="D75" s="57"/>
      <c r="E75" s="57"/>
      <c r="F75" s="57"/>
      <c r="G75" s="57"/>
      <c r="H75" s="58"/>
      <c r="I75" s="13" t="s">
        <v>33</v>
      </c>
      <c r="J75" s="54" t="s">
        <v>29</v>
      </c>
      <c r="K75" s="54"/>
      <c r="L75" s="54">
        <v>100</v>
      </c>
      <c r="M75" s="54"/>
      <c r="N75" s="54">
        <v>0</v>
      </c>
      <c r="O75" s="54"/>
      <c r="P75" s="54">
        <v>100</v>
      </c>
      <c r="Q75" s="54"/>
    </row>
    <row r="76" spans="1:17" s="6" customFormat="1" ht="22.5" customHeight="1">
      <c r="A76" s="54" t="s">
        <v>109</v>
      </c>
      <c r="B76" s="54"/>
      <c r="C76" s="56" t="s">
        <v>105</v>
      </c>
      <c r="D76" s="57"/>
      <c r="E76" s="57"/>
      <c r="F76" s="57"/>
      <c r="G76" s="57"/>
      <c r="H76" s="58"/>
      <c r="I76" s="13" t="s">
        <v>33</v>
      </c>
      <c r="J76" s="54" t="s">
        <v>29</v>
      </c>
      <c r="K76" s="54"/>
      <c r="L76" s="54">
        <v>100</v>
      </c>
      <c r="M76" s="54"/>
      <c r="N76" s="54">
        <v>0</v>
      </c>
      <c r="O76" s="54"/>
      <c r="P76" s="54">
        <v>100</v>
      </c>
      <c r="Q76" s="54"/>
    </row>
    <row r="77" spans="18:19" ht="11.25" customHeight="1">
      <c r="R77" s="19"/>
      <c r="S77" s="20"/>
    </row>
    <row r="78" spans="1:19" ht="15" customHeight="1">
      <c r="A78" s="6"/>
      <c r="B78" s="48" t="s">
        <v>37</v>
      </c>
      <c r="C78" s="48"/>
      <c r="D78" s="48"/>
      <c r="E78" s="48"/>
      <c r="F78" s="48"/>
      <c r="G78" s="48"/>
      <c r="H78" s="29"/>
      <c r="I78" s="29"/>
      <c r="J78" s="29"/>
      <c r="K78" s="6"/>
      <c r="L78" s="6"/>
      <c r="M78" s="6"/>
      <c r="N78" s="7" t="s">
        <v>38</v>
      </c>
      <c r="O78" s="7"/>
      <c r="P78" s="6"/>
      <c r="Q78" s="6"/>
      <c r="S78" s="21"/>
    </row>
    <row r="79" spans="1:17" ht="11.25" customHeight="1">
      <c r="A79" s="6"/>
      <c r="B79" s="6"/>
      <c r="C79" s="6"/>
      <c r="D79" s="6"/>
      <c r="E79" s="6"/>
      <c r="F79" s="6"/>
      <c r="G79" s="30"/>
      <c r="H79" s="49" t="s">
        <v>34</v>
      </c>
      <c r="I79" s="49"/>
      <c r="J79" s="49"/>
      <c r="K79" s="6"/>
      <c r="L79" s="6"/>
      <c r="M79" s="5"/>
      <c r="N79" s="5" t="s">
        <v>35</v>
      </c>
      <c r="O79" s="5"/>
      <c r="P79" s="6"/>
      <c r="Q79" s="6"/>
    </row>
    <row r="80" ht="12" customHeight="1">
      <c r="B80" s="1" t="s">
        <v>72</v>
      </c>
    </row>
    <row r="81" spans="1:5" ht="15.75" customHeight="1">
      <c r="A81" s="6"/>
      <c r="B81" s="32" t="s">
        <v>73</v>
      </c>
      <c r="C81" s="33"/>
      <c r="D81" s="33"/>
      <c r="E81" s="33"/>
    </row>
    <row r="82" spans="1:17" ht="25.5" customHeight="1">
      <c r="A82" s="6"/>
      <c r="B82" s="48" t="s">
        <v>74</v>
      </c>
      <c r="C82" s="48"/>
      <c r="D82" s="48"/>
      <c r="E82" s="48"/>
      <c r="F82" s="6"/>
      <c r="G82" s="25"/>
      <c r="H82" s="29"/>
      <c r="I82" s="29"/>
      <c r="J82" s="29"/>
      <c r="K82" s="6"/>
      <c r="L82" s="6"/>
      <c r="M82" s="6"/>
      <c r="N82" s="7" t="s">
        <v>75</v>
      </c>
      <c r="O82" s="7"/>
      <c r="P82" s="6"/>
      <c r="Q82" s="6"/>
    </row>
    <row r="83" spans="2:17" ht="11.25">
      <c r="B83" s="6"/>
      <c r="C83" s="6"/>
      <c r="D83" s="6"/>
      <c r="E83" s="6"/>
      <c r="F83" s="6"/>
      <c r="G83" s="31"/>
      <c r="H83" s="49" t="s">
        <v>34</v>
      </c>
      <c r="I83" s="49"/>
      <c r="J83" s="49"/>
      <c r="K83" s="6"/>
      <c r="L83" s="6"/>
      <c r="M83" s="5"/>
      <c r="N83" s="5" t="s">
        <v>35</v>
      </c>
      <c r="O83" s="5"/>
      <c r="P83" s="6"/>
      <c r="Q83" s="6"/>
    </row>
    <row r="84" spans="2:5" ht="11.25">
      <c r="B84" s="46" t="s">
        <v>113</v>
      </c>
      <c r="C84" s="46"/>
      <c r="D84" s="46"/>
      <c r="E84" s="38"/>
    </row>
    <row r="85" spans="2:3" ht="11.25">
      <c r="B85" s="47" t="s">
        <v>76</v>
      </c>
      <c r="C85" s="47"/>
    </row>
    <row r="86" spans="9:16" ht="11.25">
      <c r="I86" s="16"/>
      <c r="J86" s="16"/>
      <c r="K86" s="16"/>
      <c r="L86" s="17"/>
      <c r="M86" s="16"/>
      <c r="N86" s="16"/>
      <c r="O86" s="16"/>
      <c r="P86" s="17"/>
    </row>
    <row r="87" ht="11.25">
      <c r="Q87" s="15"/>
    </row>
  </sheetData>
  <sheetProtection/>
  <mergeCells count="204">
    <mergeCell ref="J75:K75"/>
    <mergeCell ref="L75:M75"/>
    <mergeCell ref="N67:O67"/>
    <mergeCell ref="N71:O71"/>
    <mergeCell ref="L71:M71"/>
    <mergeCell ref="N72:O72"/>
    <mergeCell ref="B29:Q29"/>
    <mergeCell ref="P45:Q45"/>
    <mergeCell ref="P47:Q47"/>
    <mergeCell ref="C46:I46"/>
    <mergeCell ref="B31:Q31"/>
    <mergeCell ref="M45:O45"/>
    <mergeCell ref="A40:C40"/>
    <mergeCell ref="D41:Q41"/>
    <mergeCell ref="A43:Q43"/>
    <mergeCell ref="A33:C33"/>
    <mergeCell ref="J48:L48"/>
    <mergeCell ref="A45:B45"/>
    <mergeCell ref="C45:I45"/>
    <mergeCell ref="A47:B47"/>
    <mergeCell ref="C47:I47"/>
    <mergeCell ref="J47:L47"/>
    <mergeCell ref="A48:I48"/>
    <mergeCell ref="B23:E23"/>
    <mergeCell ref="P23:Q23"/>
    <mergeCell ref="L23:O23"/>
    <mergeCell ref="A46:B46"/>
    <mergeCell ref="M46:O46"/>
    <mergeCell ref="B35:Q35"/>
    <mergeCell ref="A41:C41"/>
    <mergeCell ref="F23:H23"/>
    <mergeCell ref="H25:K25"/>
    <mergeCell ref="M25:O25"/>
    <mergeCell ref="P20:Q20"/>
    <mergeCell ref="G19:J19"/>
    <mergeCell ref="G20:J20"/>
    <mergeCell ref="P22:Q22"/>
    <mergeCell ref="L22:O22"/>
    <mergeCell ref="I22:K22"/>
    <mergeCell ref="P16:Q16"/>
    <mergeCell ref="P19:Q19"/>
    <mergeCell ref="I23:K23"/>
    <mergeCell ref="M47:O47"/>
    <mergeCell ref="G17:J17"/>
    <mergeCell ref="G16:J16"/>
    <mergeCell ref="P17:Q17"/>
    <mergeCell ref="J45:L45"/>
    <mergeCell ref="D40:Q40"/>
    <mergeCell ref="F22:H22"/>
    <mergeCell ref="B22:E22"/>
    <mergeCell ref="B16:E16"/>
    <mergeCell ref="B19:E19"/>
    <mergeCell ref="B20:E20"/>
    <mergeCell ref="B25:F25"/>
    <mergeCell ref="B17:E17"/>
    <mergeCell ref="L53:M53"/>
    <mergeCell ref="L63:M63"/>
    <mergeCell ref="J62:K62"/>
    <mergeCell ref="C62:H62"/>
    <mergeCell ref="L62:M62"/>
    <mergeCell ref="J60:K60"/>
    <mergeCell ref="L60:M60"/>
    <mergeCell ref="C61:H61"/>
    <mergeCell ref="L61:M61"/>
    <mergeCell ref="A61:B61"/>
    <mergeCell ref="A53:K53"/>
    <mergeCell ref="A54:K54"/>
    <mergeCell ref="L54:M54"/>
    <mergeCell ref="J57:K57"/>
    <mergeCell ref="A57:B57"/>
    <mergeCell ref="L58:M58"/>
    <mergeCell ref="J61:K61"/>
    <mergeCell ref="A60:B60"/>
    <mergeCell ref="C60:H60"/>
    <mergeCell ref="P51:Q51"/>
    <mergeCell ref="P48:Q48"/>
    <mergeCell ref="L52:M52"/>
    <mergeCell ref="N52:O52"/>
    <mergeCell ref="N51:O51"/>
    <mergeCell ref="L51:M51"/>
    <mergeCell ref="M48:O48"/>
    <mergeCell ref="A52:K52"/>
    <mergeCell ref="N53:O53"/>
    <mergeCell ref="A51:K51"/>
    <mergeCell ref="M3:Q3"/>
    <mergeCell ref="P52:Q52"/>
    <mergeCell ref="P46:Q46"/>
    <mergeCell ref="M6:Q6"/>
    <mergeCell ref="B27:Q27"/>
    <mergeCell ref="A32:C32"/>
    <mergeCell ref="D32:Q32"/>
    <mergeCell ref="M7:Q7"/>
    <mergeCell ref="A12:Q12"/>
    <mergeCell ref="A13:Q13"/>
    <mergeCell ref="M8:Q8"/>
    <mergeCell ref="M9:Q9"/>
    <mergeCell ref="M10:Q10"/>
    <mergeCell ref="P53:Q53"/>
    <mergeCell ref="P62:Q62"/>
    <mergeCell ref="N54:O54"/>
    <mergeCell ref="P54:Q54"/>
    <mergeCell ref="P61:Q61"/>
    <mergeCell ref="N61:O61"/>
    <mergeCell ref="N62:O62"/>
    <mergeCell ref="N60:O60"/>
    <mergeCell ref="P60:Q60"/>
    <mergeCell ref="C59:Q59"/>
    <mergeCell ref="P69:Q69"/>
    <mergeCell ref="N65:O65"/>
    <mergeCell ref="P65:Q65"/>
    <mergeCell ref="J68:K68"/>
    <mergeCell ref="N68:O68"/>
    <mergeCell ref="L68:M68"/>
    <mergeCell ref="L66:M66"/>
    <mergeCell ref="N66:O66"/>
    <mergeCell ref="J67:K67"/>
    <mergeCell ref="L67:M67"/>
    <mergeCell ref="A64:B64"/>
    <mergeCell ref="C64:H64"/>
    <mergeCell ref="C68:H68"/>
    <mergeCell ref="A66:B66"/>
    <mergeCell ref="C66:H66"/>
    <mergeCell ref="A67:B67"/>
    <mergeCell ref="C67:H67"/>
    <mergeCell ref="C65:H65"/>
    <mergeCell ref="A72:B72"/>
    <mergeCell ref="A63:B63"/>
    <mergeCell ref="J63:K63"/>
    <mergeCell ref="A71:B71"/>
    <mergeCell ref="C71:H71"/>
    <mergeCell ref="J70:K70"/>
    <mergeCell ref="A69:B69"/>
    <mergeCell ref="C63:H63"/>
    <mergeCell ref="J64:K64"/>
    <mergeCell ref="C69:H69"/>
    <mergeCell ref="A65:B65"/>
    <mergeCell ref="L70:M70"/>
    <mergeCell ref="N70:O70"/>
    <mergeCell ref="J71:K71"/>
    <mergeCell ref="J69:K69"/>
    <mergeCell ref="N69:O69"/>
    <mergeCell ref="A68:B68"/>
    <mergeCell ref="A70:B70"/>
    <mergeCell ref="C70:H70"/>
    <mergeCell ref="A74:B74"/>
    <mergeCell ref="C72:H72"/>
    <mergeCell ref="L72:M72"/>
    <mergeCell ref="C74:H74"/>
    <mergeCell ref="J74:K74"/>
    <mergeCell ref="L74:M74"/>
    <mergeCell ref="A73:B73"/>
    <mergeCell ref="C73:H73"/>
    <mergeCell ref="J73:K73"/>
    <mergeCell ref="L73:M73"/>
    <mergeCell ref="D33:Q33"/>
    <mergeCell ref="B36:Q36"/>
    <mergeCell ref="J46:L46"/>
    <mergeCell ref="P68:Q68"/>
    <mergeCell ref="N63:O63"/>
    <mergeCell ref="J65:K65"/>
    <mergeCell ref="L65:M65"/>
    <mergeCell ref="P64:Q64"/>
    <mergeCell ref="N64:O64"/>
    <mergeCell ref="P63:Q63"/>
    <mergeCell ref="N74:O74"/>
    <mergeCell ref="P74:Q74"/>
    <mergeCell ref="P70:Q70"/>
    <mergeCell ref="N73:O73"/>
    <mergeCell ref="P73:Q73"/>
    <mergeCell ref="N76:O76"/>
    <mergeCell ref="P76:Q76"/>
    <mergeCell ref="A75:B75"/>
    <mergeCell ref="C75:H75"/>
    <mergeCell ref="A76:B76"/>
    <mergeCell ref="C76:H76"/>
    <mergeCell ref="J76:K76"/>
    <mergeCell ref="L76:M76"/>
    <mergeCell ref="N75:O75"/>
    <mergeCell ref="P75:Q75"/>
    <mergeCell ref="J72:K72"/>
    <mergeCell ref="P72:Q72"/>
    <mergeCell ref="P71:Q71"/>
    <mergeCell ref="A59:B59"/>
    <mergeCell ref="P67:Q67"/>
    <mergeCell ref="P66:Q66"/>
    <mergeCell ref="J66:K66"/>
    <mergeCell ref="A62:B62"/>
    <mergeCell ref="L69:M69"/>
    <mergeCell ref="L64:M64"/>
    <mergeCell ref="N58:O58"/>
    <mergeCell ref="P57:Q57"/>
    <mergeCell ref="N57:O57"/>
    <mergeCell ref="L57:M57"/>
    <mergeCell ref="P58:Q58"/>
    <mergeCell ref="C57:H57"/>
    <mergeCell ref="B84:D84"/>
    <mergeCell ref="B85:C85"/>
    <mergeCell ref="B78:G78"/>
    <mergeCell ref="H79:J79"/>
    <mergeCell ref="B82:E82"/>
    <mergeCell ref="H83:J83"/>
    <mergeCell ref="A58:B58"/>
    <mergeCell ref="C58:H58"/>
    <mergeCell ref="J58:K58"/>
  </mergeCells>
  <printOptions/>
  <pageMargins left="0" right="0" top="0.5905511811023623" bottom="0" header="0.5118110236220472" footer="0.5118110236220472"/>
  <pageSetup horizontalDpi="600" verticalDpi="600" orientation="landscape" paperSize="9" r:id="rId1"/>
  <rowBreaks count="2" manualBreakCount="2">
    <brk id="30" max="16" man="1"/>
    <brk id="54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Наталія М. Дедущенко</dc:creator>
  <cp:keywords/>
  <dc:description/>
  <cp:lastModifiedBy>Иринка</cp:lastModifiedBy>
  <cp:lastPrinted>2020-01-11T12:36:53Z</cp:lastPrinted>
  <dcterms:created xsi:type="dcterms:W3CDTF">2017-02-07T13:11:56Z</dcterms:created>
  <dcterms:modified xsi:type="dcterms:W3CDTF">2020-01-21T08:40:37Z</dcterms:modified>
  <cp:category/>
  <cp:version/>
  <cp:contentType/>
  <cp:contentStatus/>
  <cp:revision>1</cp:revision>
</cp:coreProperties>
</file>