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виконання ФП 2019" sheetId="1" r:id="rId1"/>
  </sheets>
  <definedNames>
    <definedName name="_xlnm.Print_Area" localSheetId="0">'виконання ФП 2019'!$A$1:$O$5</definedName>
  </definedNames>
  <calcPr calcId="145621"/>
</workbook>
</file>

<file path=xl/calcChain.xml><?xml version="1.0" encoding="utf-8"?>
<calcChain xmlns="http://schemas.openxmlformats.org/spreadsheetml/2006/main">
  <c r="J5" i="1" l="1"/>
  <c r="I5" i="1"/>
  <c r="G5" i="1"/>
  <c r="F5" i="1"/>
  <c r="E5" i="1"/>
  <c r="M5" i="1" l="1"/>
  <c r="K5" i="1"/>
  <c r="L5" i="1"/>
  <c r="H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<sst xmlns="http://schemas.openxmlformats.org/spreadsheetml/2006/main" count="22" uniqueCount="12">
  <si>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</si>
  <si>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</si>
  <si>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</si>
  <si>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</si>
  <si>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</si>
  <si>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</si>
  <si>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</si>
  <si>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</si>
  <si>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2019</t>
  </si>
  <si>
    <t>Факт 2019</t>
  </si>
  <si>
    <t>КП "Новозаводське"</t>
  </si>
  <si>
    <t>Звіт про виконання фінансового плану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</si>
</sst>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1" fontId="2" fillId="0" borderId="0" xfId="0" applyNumberFormat="1" applyFont="1"/>
    <xf numFmtId="165" fontId="3" fillId="0" borderId="0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7" xfId="0" applyFont="1" applyFill="1" applyBorder="1"/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1" sqref="F21"/>
    </sheetView>
  </sheetViews>
  <sheetFormatPr defaultRowHeight="15" x14ac:dyDescent="0.25"/>
  <cols>
    <col min="1" max="1" width="6.140625" customWidth="1"/>
    <col min="2" max="2" width="24.5703125" customWidth="1"/>
    <col min="3" max="15" width="13.28515625" customWidth="1"/>
  </cols>
  <sheetData>
    <row r="1" spans="1:15" ht="45.75" customHeight="1" x14ac:dyDescent="0.3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39.75" customHeight="1" x14ac:dyDescent="0.25">
      <c r="A3" s="11" t="s">
        <v>0</v>
      </c>
      <c r="B3" s="6" t="s">
        <v>1</v>
      </c>
      <c r="C3" s="6" t="s">
        <v>2</v>
      </c>
      <c r="D3" s="6"/>
      <c r="E3" s="8" t="s">
        <v>3</v>
      </c>
      <c r="F3" s="6" t="s">
        <v>4</v>
      </c>
      <c r="G3" s="6"/>
      <c r="H3" s="8" t="s">
        <v>3</v>
      </c>
      <c r="I3" s="6" t="s">
        <v>5</v>
      </c>
      <c r="J3" s="6"/>
      <c r="K3" s="8" t="s">
        <v>3</v>
      </c>
      <c r="L3" s="6" t="s">
        <v>6</v>
      </c>
      <c r="M3" s="6"/>
      <c r="N3" s="6" t="s">
        <v>7</v>
      </c>
      <c r="O3" s="7"/>
    </row>
    <row r="4" spans="1:15" ht="56.45" customHeight="1" x14ac:dyDescent="0.25">
      <c r="A4" s="12"/>
      <c r="B4" s="13"/>
      <c r="C4" s="4" t="s">
        <v>8</v>
      </c>
      <c r="D4" s="4" t="s">
        <v>9</v>
      </c>
      <c r="E4" s="9"/>
      <c r="F4" s="4" t="s">
        <v>8</v>
      </c>
      <c r="G4" s="4" t="s">
        <v>9</v>
      </c>
      <c r="H4" s="9"/>
      <c r="I4" s="4" t="s">
        <v>8</v>
      </c>
      <c r="J4" s="4" t="s">
        <v>9</v>
      </c>
      <c r="K4" s="9"/>
      <c r="L4" s="4" t="s">
        <v>8</v>
      </c>
      <c r="M4" s="4" t="s">
        <v>9</v>
      </c>
      <c r="N4" s="4" t="s">
        <v>8</v>
      </c>
      <c r="O4" s="5" t="s">
        <v>9</v>
      </c>
    </row>
    <row r="5" spans="1:15" s="14" customFormat="1" ht="28.5" customHeight="1" thickBot="1" x14ac:dyDescent="0.35">
      <c r="A5" s="15">
        <v>1</v>
      </c>
      <c r="B5" s="16" t="s">
        <v>10</v>
      </c>
      <c r="C5" s="17">
        <v>40606.1</v>
      </c>
      <c r="D5" s="18">
        <v>43841.5</v>
      </c>
      <c r="E5" s="19">
        <f t="shared" ref="E5" si="0">D5/C5</f>
        <v>1.0796776838947844</v>
      </c>
      <c r="F5" s="17">
        <f>63820.5-22104.2</f>
        <v>41716.300000000003</v>
      </c>
      <c r="G5" s="18">
        <f>66478.3-21122.2</f>
        <v>45356.100000000006</v>
      </c>
      <c r="H5" s="19">
        <f t="shared" ref="H5" si="1">G5/F5</f>
        <v>1.0872512662915934</v>
      </c>
      <c r="I5" s="17">
        <f>62701.5-22104.2</f>
        <v>40597.300000000003</v>
      </c>
      <c r="J5" s="18">
        <f>62842.8-21122.2</f>
        <v>41720.600000000006</v>
      </c>
      <c r="K5" s="19">
        <f t="shared" ref="K5" si="2">J5/I5</f>
        <v>1.0276693277631765</v>
      </c>
      <c r="L5" s="17">
        <f t="shared" ref="L5" si="3">F5-I5</f>
        <v>1119</v>
      </c>
      <c r="M5" s="18">
        <f t="shared" ref="M5" si="4">G5-J5</f>
        <v>3635.5</v>
      </c>
      <c r="N5" s="20">
        <v>208</v>
      </c>
      <c r="O5" s="21">
        <v>205</v>
      </c>
    </row>
    <row r="6" spans="1:15" x14ac:dyDescent="0.25">
      <c r="L6" s="1"/>
      <c r="M6" s="3"/>
    </row>
    <row r="7" spans="1:15" x14ac:dyDescent="0.25">
      <c r="L7" s="2"/>
      <c r="M7" s="2"/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 ФП 2019</vt:lpstr>
      <vt:lpstr>'виконання ФП 2019'!Область_печати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2020-05-13T05:36:23Z</dcterms:created>
  <dcterms:modified xsi:type="dcterms:W3CDTF">2020-05-13T06:02:57Z</dcterms:modified>
</cp:coreProperties>
</file>