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титул'!$A$1:$E$28</definedName>
  </definedNames>
  <calcPr fullCalcOnLoad="1"/>
</workbook>
</file>

<file path=xl/sharedStrings.xml><?xml version="1.0" encoding="utf-8"?>
<sst xmlns="http://schemas.openxmlformats.org/spreadsheetml/2006/main" count="31" uniqueCount="31">
  <si>
    <t>Джерело фінансування</t>
  </si>
  <si>
    <t>1.1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</si>
  <si>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</si>
  <si>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</si>
  <si>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</si>
  <si>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</si>
  <si>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</si>
  <si>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</si>
  <si>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Секретар міської ради </t>
  </si>
  <si>
    <t xml:space="preserve">Разом у розділі 1: </t>
  </si>
  <si>
    <t>Перелік об'єктів щодо утримання та розвитку інших об'єктів транспортної  інфраструктури  міста Чернігова на 2021 рік</t>
  </si>
  <si>
    <t>О. ЛОМАКО</t>
  </si>
  <si>
    <t xml:space="preserve">1. Будівництво  об'єктів </t>
  </si>
  <si>
    <t>2.1</t>
  </si>
  <si>
    <t xml:space="preserve">2. Капітальний ремонт об'єктів </t>
  </si>
  <si>
    <t>1.2</t>
  </si>
  <si>
    <t>Будівництво світлофорного об'єкта на перехресті просп. Миру - вул. Олега Кошового в м. Чернігів</t>
  </si>
  <si>
    <t>Будівництво світлофорного об'єкта на перехресті просп. Миру - вул. Кільцева в м. Чернігів</t>
  </si>
  <si>
    <t>Разом у пунктах 1.1.- 1.2.:  (КЕКВ 3122)</t>
  </si>
  <si>
    <t>Будівництво світлофорних об'єктів, з них:</t>
  </si>
  <si>
    <t>Капітальний ремонт світлофорних об'єктів, з них:</t>
  </si>
  <si>
    <t>2</t>
  </si>
  <si>
    <t>2.2</t>
  </si>
  <si>
    <t>2.3</t>
  </si>
  <si>
    <t xml:space="preserve">Разом у розділі 2: </t>
  </si>
  <si>
    <t>Разом у пунктах 2.1. - 2.3.:  (КЕКВ 3132)</t>
  </si>
  <si>
    <t>Разом у розділі 1- 2:</t>
  </si>
  <si>
    <t xml:space="preserve">Додаток 4
до рішення виконавчого    комітету міської ради
січня  2021 року №                                                                          </t>
  </si>
  <si>
    <t xml:space="preserve">Капітальний ремонт світлофорного об'єкта на перехресті просп. Миру - вул. Козацька - вул. Героїв Чорнобиля </t>
  </si>
  <si>
    <t xml:space="preserve">Капітальний ремонт світлофорного об'єкта на перехресті просп. Перемоги, 47 </t>
  </si>
  <si>
    <t xml:space="preserve">Капітальний ремонт світлофорного об'єкта в районі будинку № 114 по просп. Перемоги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</si>
</sst>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justify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181" fontId="6" fillId="33" borderId="0" xfId="0" applyNumberFormat="1" applyFont="1" applyFill="1" applyAlignment="1">
      <alignment/>
    </xf>
    <xf numFmtId="4" fontId="8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0" fontId="7" fillId="33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view="pageBreakPreview" zoomScaleNormal="75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20.875" style="0" customWidth="1"/>
    <col min="4" max="4" width="21.375" style="0" customWidth="1"/>
    <col min="5" max="5" width="23.125" style="0" customWidth="1"/>
    <col min="6" max="6" width="10.875" style="0" customWidth="1"/>
  </cols>
  <sheetData>
    <row r="1" spans="1:5" ht="109.5" customHeight="1">
      <c r="A1" s="17"/>
      <c r="B1" s="17"/>
      <c r="C1" s="19"/>
      <c r="D1" s="36" t="s">
        <v>27</v>
      </c>
      <c r="E1" s="36"/>
    </row>
    <row r="2" spans="1:5" ht="24.75" customHeight="1" hidden="1">
      <c r="A2" s="18"/>
      <c r="B2" s="18"/>
      <c r="C2" s="18"/>
      <c r="D2" s="18"/>
      <c r="E2" s="19"/>
    </row>
    <row r="3" spans="1:5" ht="48" customHeight="1" hidden="1">
      <c r="A3" s="18"/>
      <c r="B3" s="18"/>
      <c r="C3" s="18"/>
      <c r="D3" s="18"/>
      <c r="E3" s="18"/>
    </row>
    <row r="4" spans="1:5" ht="48" customHeight="1" hidden="1">
      <c r="A4" s="18"/>
      <c r="B4" s="18"/>
      <c r="C4" s="18"/>
      <c r="D4" s="18"/>
      <c r="E4" s="18"/>
    </row>
    <row r="5" spans="1:5" s="2" customFormat="1" ht="12.75" customHeight="1" hidden="1">
      <c r="A5" s="33" t="s">
        <v>10</v>
      </c>
      <c r="B5" s="34"/>
      <c r="C5" s="34"/>
      <c r="D5" s="34"/>
      <c r="E5" s="34"/>
    </row>
    <row r="6" spans="1:5" s="2" customFormat="1" ht="50.25" customHeight="1">
      <c r="A6" s="34"/>
      <c r="B6" s="34"/>
      <c r="C6" s="34"/>
      <c r="D6" s="34"/>
      <c r="E6" s="34"/>
    </row>
    <row r="7" spans="1:5" s="2" customFormat="1" ht="3.75" customHeight="1">
      <c r="A7" s="35"/>
      <c r="B7" s="35"/>
      <c r="C7" s="35"/>
      <c r="D7" s="35"/>
      <c r="E7" s="35"/>
    </row>
    <row r="8" spans="1:5" s="1" customFormat="1" ht="22.5" customHeight="1">
      <c r="A8" s="37" t="s">
        <v>3</v>
      </c>
      <c r="B8" s="37" t="s">
        <v>2</v>
      </c>
      <c r="C8" s="37" t="s">
        <v>5</v>
      </c>
      <c r="D8" s="37" t="s">
        <v>0</v>
      </c>
      <c r="E8" s="37"/>
    </row>
    <row r="9" spans="1:5" s="1" customFormat="1" ht="19.5" customHeight="1">
      <c r="A9" s="37"/>
      <c r="B9" s="37"/>
      <c r="C9" s="37"/>
      <c r="D9" s="37" t="s">
        <v>4</v>
      </c>
      <c r="E9" s="37"/>
    </row>
    <row r="10" spans="1:5" s="1" customFormat="1" ht="57" customHeight="1">
      <c r="A10" s="37"/>
      <c r="B10" s="37"/>
      <c r="C10" s="37"/>
      <c r="D10" s="16" t="s">
        <v>7</v>
      </c>
      <c r="E10" s="16" t="s">
        <v>6</v>
      </c>
    </row>
    <row r="11" spans="1:105" s="2" customFormat="1" ht="16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s="2" customFormat="1" ht="19.5" customHeight="1">
      <c r="A12" s="31" t="s">
        <v>12</v>
      </c>
      <c r="B12" s="32"/>
      <c r="C12" s="32"/>
      <c r="D12" s="32"/>
      <c r="E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s="2" customFormat="1" ht="23.25" customHeight="1">
      <c r="A13" s="16">
        <v>1</v>
      </c>
      <c r="B13" s="7" t="s">
        <v>19</v>
      </c>
      <c r="C13" s="6">
        <f>C14+C15</f>
        <v>2012190</v>
      </c>
      <c r="D13" s="16"/>
      <c r="E13" s="6">
        <f>C13</f>
        <v>2012190</v>
      </c>
      <c r="F13" s="25">
        <f>C14+C15</f>
        <v>2012190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2" customFormat="1" ht="38.25" customHeight="1">
      <c r="A14" s="14" t="s">
        <v>1</v>
      </c>
      <c r="B14" s="29" t="s">
        <v>17</v>
      </c>
      <c r="C14" s="30">
        <f>924000</f>
        <v>924000</v>
      </c>
      <c r="D14" s="6"/>
      <c r="E14" s="6">
        <f>C14</f>
        <v>924000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2" customFormat="1" ht="40.5" customHeight="1">
      <c r="A15" s="14" t="s">
        <v>15</v>
      </c>
      <c r="B15" s="29" t="s">
        <v>16</v>
      </c>
      <c r="C15" s="30">
        <f>1088190</f>
        <v>1088190</v>
      </c>
      <c r="D15" s="4"/>
      <c r="E15" s="6">
        <f>C15</f>
        <v>1088190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s="2" customFormat="1" ht="22.5" customHeight="1">
      <c r="A16" s="4"/>
      <c r="B16" s="15" t="s">
        <v>18</v>
      </c>
      <c r="C16" s="26">
        <f>C14+C15</f>
        <v>2012190</v>
      </c>
      <c r="D16" s="4"/>
      <c r="E16" s="6">
        <f>C16</f>
        <v>2012190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s="2" customFormat="1" ht="22.5" customHeight="1">
      <c r="A17" s="4"/>
      <c r="B17" s="15" t="s">
        <v>9</v>
      </c>
      <c r="C17" s="26">
        <f>C16</f>
        <v>2012190</v>
      </c>
      <c r="D17" s="4"/>
      <c r="E17" s="6">
        <f>C17</f>
        <v>2012190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5" s="2" customFormat="1" ht="19.5" customHeight="1">
      <c r="A18" s="31" t="s">
        <v>14</v>
      </c>
      <c r="B18" s="32"/>
      <c r="C18" s="32"/>
      <c r="D18" s="32"/>
      <c r="E18" s="32"/>
    </row>
    <row r="19" spans="1:6" s="2" customFormat="1" ht="22.5" customHeight="1">
      <c r="A19" s="14" t="s">
        <v>21</v>
      </c>
      <c r="B19" s="15" t="s">
        <v>20</v>
      </c>
      <c r="C19" s="30">
        <f>2841200</f>
        <v>2841200</v>
      </c>
      <c r="D19" s="6"/>
      <c r="E19" s="6">
        <f aca="true" t="shared" si="0" ref="E19:E25">C19</f>
        <v>2841200</v>
      </c>
      <c r="F19" s="27">
        <f>C20+C21+C22</f>
        <v>2841200</v>
      </c>
    </row>
    <row r="20" spans="1:5" s="2" customFormat="1" ht="57.75" customHeight="1">
      <c r="A20" s="14" t="s">
        <v>13</v>
      </c>
      <c r="B20" s="29" t="s">
        <v>28</v>
      </c>
      <c r="C20" s="30">
        <f>950000</f>
        <v>950000</v>
      </c>
      <c r="D20" s="6"/>
      <c r="E20" s="6">
        <f t="shared" si="0"/>
        <v>950000</v>
      </c>
    </row>
    <row r="21" spans="1:5" s="2" customFormat="1" ht="45.75" customHeight="1">
      <c r="A21" s="14" t="s">
        <v>22</v>
      </c>
      <c r="B21" s="29" t="s">
        <v>29</v>
      </c>
      <c r="C21" s="30">
        <f>943500</f>
        <v>943500</v>
      </c>
      <c r="D21" s="6"/>
      <c r="E21" s="6">
        <f t="shared" si="0"/>
        <v>943500</v>
      </c>
    </row>
    <row r="22" spans="1:5" s="2" customFormat="1" ht="43.5" customHeight="1">
      <c r="A22" s="14" t="s">
        <v>23</v>
      </c>
      <c r="B22" s="29" t="s">
        <v>30</v>
      </c>
      <c r="C22" s="30">
        <f>947700</f>
        <v>947700</v>
      </c>
      <c r="D22" s="6"/>
      <c r="E22" s="6">
        <f t="shared" si="0"/>
        <v>947700</v>
      </c>
    </row>
    <row r="23" spans="1:5" s="2" customFormat="1" ht="23.25" customHeight="1">
      <c r="A23" s="14"/>
      <c r="B23" s="15" t="s">
        <v>25</v>
      </c>
      <c r="C23" s="20">
        <f>C19</f>
        <v>2841200</v>
      </c>
      <c r="D23" s="20"/>
      <c r="E23" s="6">
        <f t="shared" si="0"/>
        <v>2841200</v>
      </c>
    </row>
    <row r="24" spans="1:5" s="2" customFormat="1" ht="20.25" customHeight="1">
      <c r="A24" s="8"/>
      <c r="B24" s="7" t="s">
        <v>24</v>
      </c>
      <c r="C24" s="5">
        <f>C23</f>
        <v>2841200</v>
      </c>
      <c r="D24" s="5"/>
      <c r="E24" s="6">
        <f t="shared" si="0"/>
        <v>2841200</v>
      </c>
    </row>
    <row r="25" spans="1:5" s="2" customFormat="1" ht="22.5" customHeight="1">
      <c r="A25" s="8"/>
      <c r="B25" s="7" t="s">
        <v>26</v>
      </c>
      <c r="C25" s="5">
        <f>C17+C24</f>
        <v>4853390</v>
      </c>
      <c r="D25" s="5"/>
      <c r="E25" s="6">
        <f t="shared" si="0"/>
        <v>4853390</v>
      </c>
    </row>
    <row r="26" spans="1:5" s="2" customFormat="1" ht="12" customHeight="1">
      <c r="A26" s="9"/>
      <c r="B26" s="21"/>
      <c r="C26" s="22"/>
      <c r="D26" s="22"/>
      <c r="E26" s="22"/>
    </row>
    <row r="27" spans="1:5" s="2" customFormat="1" ht="37.5" customHeight="1">
      <c r="A27" s="11"/>
      <c r="B27" s="21" t="s">
        <v>8</v>
      </c>
      <c r="C27" s="24"/>
      <c r="D27" s="28" t="s">
        <v>11</v>
      </c>
      <c r="E27" s="23"/>
    </row>
    <row r="28" spans="1:5" s="2" customFormat="1" ht="18.75" hidden="1">
      <c r="A28" s="11"/>
      <c r="B28" s="10"/>
      <c r="C28" s="12"/>
      <c r="D28" s="12"/>
      <c r="E28" s="13"/>
    </row>
    <row r="29" spans="1:5" s="2" customFormat="1" ht="27" customHeight="1">
      <c r="A29" s="11"/>
      <c r="B29" s="11"/>
      <c r="C29" s="12"/>
      <c r="D29" s="12"/>
      <c r="E29" s="13"/>
    </row>
    <row r="30" s="2" customFormat="1" ht="18.75"/>
    <row r="31" s="2" customFormat="1" ht="18.75"/>
    <row r="32" s="2" customFormat="1" ht="20.25">
      <c r="B32" s="3"/>
    </row>
    <row r="33" spans="2:5" ht="20.25">
      <c r="B33" s="3"/>
      <c r="C33" s="3"/>
      <c r="D33" s="3"/>
      <c r="E33" s="3"/>
    </row>
    <row r="34" spans="2:5" ht="20.25">
      <c r="B34" s="3"/>
      <c r="C34" s="3"/>
      <c r="D34" s="3"/>
      <c r="E34" s="3"/>
    </row>
    <row r="35" spans="2:5" ht="20.25">
      <c r="B35" s="3"/>
      <c r="C35" s="3"/>
      <c r="D35" s="3"/>
      <c r="E35" s="3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2:5" ht="20.25">
      <c r="B114" s="3"/>
      <c r="C114" s="3"/>
      <c r="D114" s="3"/>
      <c r="E114" s="3"/>
    </row>
    <row r="115" spans="2:5" ht="20.25">
      <c r="B115" s="3"/>
      <c r="C115" s="3"/>
      <c r="D115" s="3"/>
      <c r="E115" s="3"/>
    </row>
    <row r="116" spans="3:5" ht="20.25">
      <c r="C116" s="3"/>
      <c r="D116" s="3"/>
      <c r="E116" s="3"/>
    </row>
  </sheetData>
  <sheetProtection/>
  <mergeCells count="9">
    <mergeCell ref="A18:E18"/>
    <mergeCell ref="A12:E12"/>
    <mergeCell ref="A5:E7"/>
    <mergeCell ref="D1:E1"/>
    <mergeCell ref="A8:A10"/>
    <mergeCell ref="B8:B10"/>
    <mergeCell ref="C8:C10"/>
    <mergeCell ref="D8:E8"/>
    <mergeCell ref="D9:E9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2021-01-15T13:29:17Z</cp:lastPrinted>
  <dcterms:created xsi:type="dcterms:W3CDTF">2009-05-12T09:31:38Z</dcterms:created>
  <dcterms:modified xsi:type="dcterms:W3CDTF">2021-01-18T07:27:48Z</dcterms:modified>
  <cp:category/>
  <cp:version/>
  <cp:contentType/>
  <cp:contentStatus/>
</cp:coreProperties>
</file>