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>
    <definedName name="_xlnm.Print_Area" localSheetId="0">'TDSheet'!$A$1:$Q$88</definedName>
  </definedNames>
  <calcPr fullCalcOnLoad="1" refMode="R1C1"/>
</workbook>
</file>

<file path=xl/sharedStrings.xml><?xml version="1.0" encoding="utf-8"?>
<sst xmlns="http://schemas.openxmlformats.org/spreadsheetml/2006/main" count="236" uniqueCount="132">
  <si>
    <t>Розпорядження міського голови від  р. №  -р</t>
  </si>
  <si>
    <t xml:space="preserve">ЗАТВЕРДЖЕНО </t>
  </si>
  <si>
    <t>Наказ Міністерства фінансів України 26 серпня 2014 року №836</t>
  </si>
  <si>
    <t xml:space="preserve">ЗАТВЕРДЖЕНО: </t>
  </si>
  <si>
    <t>Наказ / розпорядчий документ</t>
  </si>
  <si>
    <t>ПАСПОРТ</t>
  </si>
  <si>
    <t>1.</t>
  </si>
  <si>
    <t>Виконавчий комітет Чернігівської міської ради</t>
  </si>
  <si>
    <t>2.</t>
  </si>
  <si>
    <t>3.</t>
  </si>
  <si>
    <t>4.</t>
  </si>
  <si>
    <t>5.</t>
  </si>
  <si>
    <t>Підстави для виконання бюджетної програми:</t>
  </si>
  <si>
    <t>6.</t>
  </si>
  <si>
    <t>Мета бюджетної програми</t>
  </si>
  <si>
    <t>№ з/п</t>
  </si>
  <si>
    <t>загальний фонд</t>
  </si>
  <si>
    <t>спеціальний фонд</t>
  </si>
  <si>
    <t>Усього</t>
  </si>
  <si>
    <t>Джерело інформації</t>
  </si>
  <si>
    <t>затрат</t>
  </si>
  <si>
    <t>од.</t>
  </si>
  <si>
    <t>Звітність</t>
  </si>
  <si>
    <t>продукту</t>
  </si>
  <si>
    <t>ефективності</t>
  </si>
  <si>
    <t>якості</t>
  </si>
  <si>
    <t>%</t>
  </si>
  <si>
    <t>(підпис)</t>
  </si>
  <si>
    <t>(ініціали та прізвище)</t>
  </si>
  <si>
    <t>Начальник фінансового управління Чернігівської міської ради</t>
  </si>
  <si>
    <t>О. Ю. Лисенко</t>
  </si>
  <si>
    <t>Завдання</t>
  </si>
  <si>
    <t>у тому числі бюджет розвитку</t>
  </si>
  <si>
    <t>Спеціальний фонд</t>
  </si>
  <si>
    <t>Загальний фонд</t>
  </si>
  <si>
    <t>Напрями використання бюджетних коштів</t>
  </si>
  <si>
    <t>3</t>
  </si>
  <si>
    <t>4</t>
  </si>
  <si>
    <t>5</t>
  </si>
  <si>
    <t>6</t>
  </si>
  <si>
    <t>(грн)</t>
  </si>
  <si>
    <t>0</t>
  </si>
  <si>
    <t>Найменування місцевої / регіональної програми</t>
  </si>
  <si>
    <t>усього</t>
  </si>
  <si>
    <t xml:space="preserve">(грн) </t>
  </si>
  <si>
    <t>Одиниця виміру</t>
  </si>
  <si>
    <t>Показник</t>
  </si>
  <si>
    <t>грн.</t>
  </si>
  <si>
    <t>ПОГОДЖЕНО:</t>
  </si>
  <si>
    <t>(у редакції наказу Міністерства фінансів України від 29.12.2018 року № 1209)</t>
  </si>
  <si>
    <t>(найменування головного розпорядника коштів місцевого бюджету)</t>
  </si>
  <si>
    <t>Фінансове управління Чернігівської міської ради</t>
  </si>
  <si>
    <t>М. П.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</si>
  <si>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</si>
  <si>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</si>
  <si>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середня вартість одиниці друкованої площі</t>
  </si>
  <si>
    <t>середня вартість одиниці ефіру</t>
  </si>
  <si>
    <t>7.</t>
  </si>
  <si>
    <t>8. Завдання бюджетної програми</t>
  </si>
  <si>
    <t>9. Напрями використання бюджетних коштів</t>
  </si>
  <si>
    <t>10. Перелік місцевих/регіональних програм, що виконуються у складі бюджетної програми:</t>
  </si>
  <si>
    <t>11. Результативні показники бюджетної програми</t>
  </si>
  <si>
    <t>бюджетної програми місцевого бюджету на 2020 рік</t>
  </si>
  <si>
    <t>(код за ЄДРПОУ)</t>
  </si>
  <si>
    <t>код Типової програмної класифікації видатків та кредитування місцевого бюджету)</t>
  </si>
  <si>
    <t>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</si>
  <si>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</si>
  <si>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Програмної  класифікації видатків та кредитування місцевого бюджету)</t>
  </si>
  <si>
    <t>04062015</t>
  </si>
  <si>
    <t>0200000</t>
  </si>
  <si>
    <t>0210000</t>
  </si>
  <si>
    <t>Міський голова</t>
  </si>
  <si>
    <t>В.А. Атрошенко</t>
  </si>
  <si>
    <t>Дата 11.01.2020</t>
  </si>
  <si>
    <t>Видатки на висвітлення діяльності органів місцевого самоврядування м.Чернігова в друкованих ЗМІ</t>
  </si>
  <si>
    <t>Видатки на висвітлення діяльності органів місцевого самоврядування м.Чернігова в ефірах радіостанцій</t>
  </si>
  <si>
    <t>кількість радіостанцій, які будуть висвітлювати діяльності органів місцевого самоврядування м.Чернігова</t>
  </si>
  <si>
    <t>1.1</t>
  </si>
  <si>
    <t>1.1.1</t>
  </si>
  <si>
    <t>1.2</t>
  </si>
  <si>
    <t>1.2.1</t>
  </si>
  <si>
    <t>1.2.2</t>
  </si>
  <si>
    <t>1.3</t>
  </si>
  <si>
    <t>1.3.1</t>
  </si>
  <si>
    <t>2</t>
  </si>
  <si>
    <t>2.1</t>
  </si>
  <si>
    <t>2.1.1</t>
  </si>
  <si>
    <t>2.2</t>
  </si>
  <si>
    <t>2.2.1</t>
  </si>
  <si>
    <t>2.3</t>
  </si>
  <si>
    <t>2.3.1</t>
  </si>
  <si>
    <t>4.1</t>
  </si>
  <si>
    <t xml:space="preserve"> 0218210 </t>
  </si>
  <si>
    <t>0380</t>
  </si>
  <si>
    <t>Муніципальні формування з охорони громадського порядку</t>
  </si>
  <si>
    <t>Обсяг бюджетних призначень/бюджетних асигнувань  -   6 981 316 гривень, у тому числі загального фонду -  6 981 316 гривень та спеціального фонду - 0 гривень</t>
  </si>
  <si>
    <t>Контроль за виконанням Правил благоустрою, забезпечення чистоти, порядку утримання і прибирання вуличних, дворових територій, парків, скверів та додержання тиші в громадських  місцях м. Чернігова, забезпечення виконання законодавства в сфері екологічної безпеки, боротьба за стихійною торгівлею, робота з профілактики правопорушень.</t>
  </si>
  <si>
    <t>Здійснення контролю за станом благоустрою території міста, підтримання чистоти й порядку, забезпечення попередження, запобігання та припинення правопорушень в сфері благоустрою.</t>
  </si>
  <si>
    <t>Контроль за станом благоустрою</t>
  </si>
  <si>
    <t>Демонтаж тимчасових гаражів, тимчасових споруд  та рекламних конструкцій</t>
  </si>
  <si>
    <t>Контроль за станом благоустрою території міста</t>
  </si>
  <si>
    <t>кількість штатних одиниць</t>
  </si>
  <si>
    <t>чол.</t>
  </si>
  <si>
    <t>обсяг видатків на контроль за станом благоустрою міста</t>
  </si>
  <si>
    <t>1.1.2</t>
  </si>
  <si>
    <t>1.2.3</t>
  </si>
  <si>
    <t>кількість отриманих листів, звернень, заяв, скарг</t>
  </si>
  <si>
    <t>кількість підготовлених інформацій та відповідей</t>
  </si>
  <si>
    <t>кількість складених протоколів та приписів</t>
  </si>
  <si>
    <t>внутрішній облік</t>
  </si>
  <si>
    <t>кількість отриманих листів, звернень, заяв, скарг на одного працівника</t>
  </si>
  <si>
    <t>кількість підготовлених інформацій та відповідей на одного працівника</t>
  </si>
  <si>
    <t>кількість складених протоколів та приписів на одного працівника</t>
  </si>
  <si>
    <t>витрати на утримання однієї штатної одиниці</t>
  </si>
  <si>
    <t>Демонтаж незаконно встановлених гаражів та інших об’єктів на території міста</t>
  </si>
  <si>
    <t>1.3.2</t>
  </si>
  <si>
    <t>1.3.3</t>
  </si>
  <si>
    <t>1.3.4</t>
  </si>
  <si>
    <t>обсяг видатків на демонтаж  гаражів, тимчасових споруд та рекламних конструкцій незаконно встановлених</t>
  </si>
  <si>
    <t>кількість демонтованих гаражів, споруд та рекламних конструкцій</t>
  </si>
  <si>
    <t>витрати на демонтаж однієї споруди</t>
  </si>
  <si>
    <t>відсоток фінансової підтримки за рахунок коштів місцевого бюджету на проведення заходів</t>
  </si>
  <si>
    <t>(код Програмної класифікації видатків та кредитування місцевого бюджету)</t>
  </si>
  <si>
    <t>(код бюджету)</t>
  </si>
  <si>
    <t>Здійснення комплексу заходів направлених на покращення умов життєдіяльності громади та благоустрою міста.</t>
  </si>
  <si>
    <t>Програма забезпечення діяльності КП "Муніципальна варта" Чернігівської міської ради на 2018-2020 роки</t>
  </si>
  <si>
    <t>кошторис</t>
  </si>
  <si>
    <t>штатний розпис</t>
  </si>
  <si>
    <t>розрахунок</t>
  </si>
  <si>
    <t>звітність</t>
  </si>
  <si>
    <t>7410100000</t>
  </si>
  <si>
    <t>1.Конституція України (Закон від 28.06.1996 № 254 / 96) ;
2.Бюджетний кодекс України ( Закон від 08.07.2010 № 2456-VI); 
3.Закон України "Про місцеве самоврядування в Україні" від 21 травня 1997 року № 280/97-ВР;
4. Закон України "Про благоустрій населених пунктів";
5.Наказ Міністерства фінансів України від 27.07.2011 р. №945 "Про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бюджетів" (зі змінами);
6.Наказ Міністерства фінансів України від 26.08.2014 р. № 836 "Про деякі питання запровадження програмно-цільового методу складання та виконання місцевих бюджетів" (зі змінами);
7.Наказ Міністерства фінансів України від 20.09.2017 р. № 793" Про затвердження складових програмної класифікації видатків та кредитування місцевих бюджетів" ( зі змінами);                                                                                                                                                                 8.Наказ Міністерства фінансів України від 31.08.2018 р. № 729 "Про внесення змін до структури кодування Програмної класифікації видатків та кредитування місцевих бюджетів"                                                                                                                                                             9.Рішення міської ради від 28 листопада 2019 року № 48/VII-25 "Про міський бюджет м. Чернігова на 2020 рік" (зі змінами);                                                                                                                                                                                                                                                                                                                                                                                                      10.Правила благоустрою, забезпечення чистоти, порядку утримання і прибирання вуличних, дворових територій, парків, скверів та додержання тиші в громадських місцях м.Чернігова;                                                                                                                                                          11. Програма забезпечення діяльності КП "Муніципальна варта" Чернігівської міської ради на 2018-2020 роки.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</si>
</sst>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0"/>
    <numFmt numFmtId="173" formatCode="0000&quot;    &quot;"/>
    <numFmt numFmtId="174" formatCode="0.000"/>
    <numFmt numFmtId="175" formatCode="0.0"/>
    <numFmt numFmtId="176" formatCode="#,##0.000\ &quot;₽&quot;"/>
    <numFmt numFmtId="177" formatCode="#,##0.000\ _₽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"/>
    <numFmt numFmtId="183" formatCode="#,##0\ &quot;₽&quot;"/>
    <numFmt numFmtId="184" formatCode="#,##0\ _₽"/>
  </numFmts>
  <fonts count="31"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9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b/>
      <sz val="9"/>
      <color indexed="8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4" fillId="21" borderId="7" applyNumberFormat="0" applyAlignment="0" applyProtection="0"/>
    <xf numFmtId="0" fontId="5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0" borderId="0">
      <alignment/>
      <protection/>
    </xf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0" fillId="4" borderId="0" applyNumberFormat="0" applyBorder="0" applyAlignment="0" applyProtection="0"/>
  </cellStyleXfs>
  <cellXfs count="196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NumberFormat="1" applyFont="1" applyAlignment="1">
      <alignment horizontal="left" vertical="top"/>
    </xf>
    <xf numFmtId="0" fontId="0" fillId="0" borderId="10" xfId="0" applyNumberFormat="1" applyFont="1" applyBorder="1" applyAlignment="1">
      <alignment horizontal="center" vertical="top"/>
    </xf>
    <xf numFmtId="0" fontId="0" fillId="0" borderId="0" xfId="0" applyAlignment="1">
      <alignment/>
    </xf>
    <xf numFmtId="1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left"/>
    </xf>
    <xf numFmtId="1" fontId="4" fillId="0" borderId="11" xfId="0" applyNumberFormat="1" applyFont="1" applyBorder="1" applyAlignment="1">
      <alignment horizontal="center"/>
    </xf>
    <xf numFmtId="1" fontId="4" fillId="0" borderId="11" xfId="0" applyNumberFormat="1" applyFont="1" applyBorder="1" applyAlignment="1">
      <alignment/>
    </xf>
    <xf numFmtId="0" fontId="0" fillId="0" borderId="11" xfId="0" applyNumberFormat="1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Fill="1" applyAlignment="1">
      <alignment horizontal="left"/>
    </xf>
    <xf numFmtId="0" fontId="7" fillId="0" borderId="0" xfId="0" applyNumberFormat="1" applyFont="1" applyFill="1" applyAlignment="1">
      <alignment/>
    </xf>
    <xf numFmtId="0" fontId="8" fillId="0" borderId="0" xfId="0" applyFont="1" applyFill="1" applyAlignment="1">
      <alignment horizontal="left"/>
    </xf>
    <xf numFmtId="0" fontId="0" fillId="0" borderId="0" xfId="0" applyNumberFormat="1" applyBorder="1" applyAlignment="1">
      <alignment vertical="top"/>
    </xf>
    <xf numFmtId="0" fontId="0" fillId="0" borderId="0" xfId="0" applyNumberFormat="1" applyFont="1" applyBorder="1" applyAlignment="1">
      <alignment vertical="top"/>
    </xf>
    <xf numFmtId="0" fontId="4" fillId="0" borderId="0" xfId="0" applyFont="1" applyAlignment="1">
      <alignment horizontal="left"/>
    </xf>
    <xf numFmtId="0" fontId="0" fillId="0" borderId="0" xfId="0" applyNumberFormat="1" applyFont="1" applyFill="1" applyBorder="1" applyAlignment="1">
      <alignment horizontal="left" wrapText="1"/>
    </xf>
    <xf numFmtId="0" fontId="0" fillId="0" borderId="11" xfId="0" applyNumberFormat="1" applyFont="1" applyFill="1" applyBorder="1" applyAlignment="1">
      <alignment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NumberFormat="1" applyFont="1" applyFill="1" applyBorder="1" applyAlignment="1">
      <alignment vertical="center" wrapText="1"/>
    </xf>
    <xf numFmtId="0" fontId="0" fillId="0" borderId="0" xfId="0" applyNumberFormat="1" applyFont="1" applyBorder="1" applyAlignment="1">
      <alignment horizontal="left" wrapText="1"/>
    </xf>
    <xf numFmtId="0" fontId="0" fillId="0" borderId="0" xfId="0" applyNumberFormat="1" applyAlignment="1">
      <alignment/>
    </xf>
    <xf numFmtId="0" fontId="4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Alignment="1">
      <alignment/>
    </xf>
    <xf numFmtId="0" fontId="11" fillId="0" borderId="0" xfId="0" applyNumberFormat="1" applyFont="1" applyAlignment="1">
      <alignment/>
    </xf>
    <xf numFmtId="0" fontId="12" fillId="0" borderId="0" xfId="0" applyNumberFormat="1" applyFont="1" applyBorder="1" applyAlignment="1">
      <alignment wrapText="1"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12" xfId="0" applyFont="1" applyBorder="1" applyAlignment="1">
      <alignment/>
    </xf>
    <xf numFmtId="0" fontId="13" fillId="0" borderId="12" xfId="0" applyNumberFormat="1" applyFont="1" applyBorder="1" applyAlignment="1">
      <alignment/>
    </xf>
    <xf numFmtId="0" fontId="11" fillId="0" borderId="0" xfId="0" applyFont="1" applyAlignment="1">
      <alignment/>
    </xf>
    <xf numFmtId="0" fontId="11" fillId="0" borderId="12" xfId="0" applyFont="1" applyBorder="1" applyAlignment="1">
      <alignment/>
    </xf>
    <xf numFmtId="0" fontId="14" fillId="0" borderId="12" xfId="0" applyNumberFormat="1" applyFont="1" applyBorder="1" applyAlignment="1">
      <alignment/>
    </xf>
    <xf numFmtId="0" fontId="1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3" fontId="0" fillId="0" borderId="13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3" fontId="0" fillId="0" borderId="13" xfId="0" applyNumberFormat="1" applyFont="1" applyFill="1" applyBorder="1" applyAlignment="1">
      <alignment wrapText="1"/>
    </xf>
    <xf numFmtId="3" fontId="0" fillId="0" borderId="14" xfId="0" applyNumberFormat="1" applyFont="1" applyFill="1" applyBorder="1" applyAlignment="1">
      <alignment wrapText="1"/>
    </xf>
    <xf numFmtId="0" fontId="1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0" fillId="0" borderId="0" xfId="0" applyNumberFormat="1" applyFont="1" applyAlignment="1">
      <alignment/>
    </xf>
    <xf numFmtId="49" fontId="4" fillId="0" borderId="12" xfId="0" applyNumberFormat="1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vertical="top"/>
    </xf>
    <xf numFmtId="0" fontId="0" fillId="0" borderId="0" xfId="0" applyFont="1" applyBorder="1" applyAlignment="1">
      <alignment/>
    </xf>
    <xf numFmtId="0" fontId="0" fillId="0" borderId="0" xfId="0" applyNumberFormat="1" applyFont="1" applyBorder="1" applyAlignment="1">
      <alignment/>
    </xf>
    <xf numFmtId="172" fontId="4" fillId="0" borderId="0" xfId="0" applyNumberFormat="1" applyFont="1" applyBorder="1" applyAlignment="1">
      <alignment wrapText="1"/>
    </xf>
    <xf numFmtId="0" fontId="0" fillId="0" borderId="12" xfId="0" applyFont="1" applyBorder="1" applyAlignment="1">
      <alignment/>
    </xf>
    <xf numFmtId="49" fontId="4" fillId="0" borderId="0" xfId="0" applyNumberFormat="1" applyFont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NumberFormat="1" applyFont="1" applyBorder="1" applyAlignment="1">
      <alignment vertical="top" wrapText="1"/>
    </xf>
    <xf numFmtId="0" fontId="0" fillId="0" borderId="0" xfId="0" applyNumberFormat="1" applyFont="1" applyAlignment="1">
      <alignment vertical="top"/>
    </xf>
    <xf numFmtId="1" fontId="6" fillId="0" borderId="13" xfId="0" applyNumberFormat="1" applyFont="1" applyBorder="1" applyAlignment="1">
      <alignment/>
    </xf>
    <xf numFmtId="1" fontId="6" fillId="0" borderId="15" xfId="0" applyNumberFormat="1" applyFont="1" applyBorder="1" applyAlignment="1">
      <alignment/>
    </xf>
    <xf numFmtId="1" fontId="6" fillId="0" borderId="14" xfId="0" applyNumberFormat="1" applyFont="1" applyBorder="1" applyAlignment="1">
      <alignment/>
    </xf>
    <xf numFmtId="0" fontId="10" fillId="0" borderId="0" xfId="0" applyFont="1" applyAlignment="1">
      <alignment/>
    </xf>
    <xf numFmtId="184" fontId="0" fillId="0" borderId="13" xfId="0" applyNumberFormat="1" applyFont="1" applyFill="1" applyBorder="1" applyAlignment="1">
      <alignment horizontal="center"/>
    </xf>
    <xf numFmtId="184" fontId="0" fillId="0" borderId="14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0" fontId="9" fillId="0" borderId="0" xfId="0" applyFont="1" applyAlignment="1">
      <alignment horizontal="left"/>
    </xf>
    <xf numFmtId="3" fontId="0" fillId="0" borderId="11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0" fontId="0" fillId="0" borderId="13" xfId="0" applyFont="1" applyFill="1" applyBorder="1" applyAlignment="1">
      <alignment horizontal="left" wrapText="1"/>
    </xf>
    <xf numFmtId="0" fontId="0" fillId="0" borderId="15" xfId="0" applyFont="1" applyFill="1" applyBorder="1" applyAlignment="1">
      <alignment horizontal="left" wrapText="1"/>
    </xf>
    <xf numFmtId="0" fontId="0" fillId="0" borderId="14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horizontal="center"/>
    </xf>
    <xf numFmtId="0" fontId="4" fillId="0" borderId="11" xfId="0" applyNumberFormat="1" applyFont="1" applyBorder="1" applyAlignment="1">
      <alignment horizontal="center" vertical="center"/>
    </xf>
    <xf numFmtId="1" fontId="4" fillId="0" borderId="16" xfId="0" applyNumberFormat="1" applyFont="1" applyBorder="1" applyAlignment="1">
      <alignment horizontal="center"/>
    </xf>
    <xf numFmtId="1" fontId="0" fillId="0" borderId="13" xfId="0" applyNumberFormat="1" applyFont="1" applyBorder="1" applyAlignment="1">
      <alignment horizontal="left" wrapText="1"/>
    </xf>
    <xf numFmtId="1" fontId="0" fillId="0" borderId="15" xfId="0" applyNumberFormat="1" applyFont="1" applyBorder="1" applyAlignment="1">
      <alignment horizontal="left" wrapText="1"/>
    </xf>
    <xf numFmtId="1" fontId="0" fillId="0" borderId="14" xfId="0" applyNumberFormat="1" applyFont="1" applyBorder="1" applyAlignment="1">
      <alignment horizontal="left" wrapText="1"/>
    </xf>
    <xf numFmtId="49" fontId="0" fillId="0" borderId="11" xfId="0" applyNumberFormat="1" applyFont="1" applyBorder="1" applyAlignment="1">
      <alignment horizontal="center"/>
    </xf>
    <xf numFmtId="3" fontId="0" fillId="0" borderId="11" xfId="0" applyNumberFormat="1" applyFon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center" wrapText="1"/>
    </xf>
    <xf numFmtId="49" fontId="4" fillId="0" borderId="12" xfId="0" applyNumberFormat="1" applyFont="1" applyBorder="1" applyAlignment="1">
      <alignment horizontal="center" wrapText="1"/>
    </xf>
    <xf numFmtId="0" fontId="0" fillId="0" borderId="10" xfId="0" applyNumberFormat="1" applyFont="1" applyBorder="1" applyAlignment="1">
      <alignment horizontal="center" vertical="top" wrapText="1"/>
    </xf>
    <xf numFmtId="184" fontId="0" fillId="0" borderId="13" xfId="0" applyNumberFormat="1" applyBorder="1" applyAlignment="1">
      <alignment horizontal="center"/>
    </xf>
    <xf numFmtId="184" fontId="0" fillId="0" borderId="14" xfId="0" applyNumberFormat="1" applyBorder="1" applyAlignment="1">
      <alignment horizontal="center"/>
    </xf>
    <xf numFmtId="184" fontId="0" fillId="0" borderId="11" xfId="0" applyNumberFormat="1" applyFont="1" applyFill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3" fontId="0" fillId="0" borderId="14" xfId="0" applyNumberFormat="1" applyFont="1" applyBorder="1" applyAlignment="1">
      <alignment horizontal="center"/>
    </xf>
    <xf numFmtId="1" fontId="4" fillId="0" borderId="11" xfId="0" applyNumberFormat="1" applyFont="1" applyBorder="1" applyAlignment="1">
      <alignment horizontal="left"/>
    </xf>
    <xf numFmtId="49" fontId="0" fillId="0" borderId="11" xfId="0" applyNumberFormat="1" applyFont="1" applyFill="1" applyBorder="1" applyAlignment="1">
      <alignment horizontal="center"/>
    </xf>
    <xf numFmtId="0" fontId="0" fillId="0" borderId="11" xfId="0" applyNumberFormat="1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left" wrapText="1"/>
    </xf>
    <xf numFmtId="0" fontId="4" fillId="0" borderId="15" xfId="0" applyFont="1" applyFill="1" applyBorder="1" applyAlignment="1">
      <alignment horizontal="left" wrapText="1"/>
    </xf>
    <xf numFmtId="0" fontId="4" fillId="0" borderId="14" xfId="0" applyFont="1" applyFill="1" applyBorder="1" applyAlignment="1">
      <alignment horizontal="left" wrapText="1"/>
    </xf>
    <xf numFmtId="1" fontId="0" fillId="0" borderId="13" xfId="0" applyNumberFormat="1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 horizontal="center"/>
    </xf>
    <xf numFmtId="1" fontId="4" fillId="0" borderId="11" xfId="0" applyNumberFormat="1" applyFont="1" applyFill="1" applyBorder="1" applyAlignment="1">
      <alignment horizontal="center"/>
    </xf>
    <xf numFmtId="184" fontId="4" fillId="0" borderId="11" xfId="0" applyNumberFormat="1" applyFont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14" fillId="0" borderId="0" xfId="0" applyNumberFormat="1" applyFont="1" applyAlignment="1">
      <alignment horizontal="left" wrapText="1"/>
    </xf>
    <xf numFmtId="0" fontId="0" fillId="0" borderId="0" xfId="0" applyNumberFormat="1" applyFont="1" applyBorder="1" applyAlignment="1">
      <alignment horizontal="center" vertical="top"/>
    </xf>
    <xf numFmtId="0" fontId="13" fillId="0" borderId="0" xfId="0" applyNumberFormat="1" applyFont="1" applyAlignment="1">
      <alignment horizontal="left" wrapText="1"/>
    </xf>
    <xf numFmtId="3" fontId="0" fillId="0" borderId="11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7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center" wrapText="1"/>
    </xf>
    <xf numFmtId="0" fontId="8" fillId="0" borderId="0" xfId="0" applyNumberFormat="1" applyFont="1" applyFill="1" applyBorder="1" applyAlignment="1">
      <alignment horizontal="left" wrapText="1"/>
    </xf>
    <xf numFmtId="0" fontId="1" fillId="0" borderId="12" xfId="0" applyNumberFormat="1" applyFont="1" applyFill="1" applyBorder="1" applyAlignment="1">
      <alignment horizontal="left" wrapText="1"/>
    </xf>
    <xf numFmtId="0" fontId="0" fillId="0" borderId="0" xfId="0" applyNumberFormat="1" applyFont="1" applyFill="1" applyAlignment="1">
      <alignment horizontal="center" wrapText="1"/>
    </xf>
    <xf numFmtId="0" fontId="1" fillId="24" borderId="12" xfId="0" applyNumberFormat="1" applyFont="1" applyFill="1" applyBorder="1" applyAlignment="1">
      <alignment horizontal="left" wrapText="1"/>
    </xf>
    <xf numFmtId="0" fontId="1" fillId="24" borderId="12" xfId="0" applyNumberFormat="1" applyFont="1" applyFill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11" xfId="0" applyFont="1" applyBorder="1" applyAlignment="1">
      <alignment horizontal="center"/>
    </xf>
    <xf numFmtId="184" fontId="0" fillId="0" borderId="13" xfId="0" applyNumberFormat="1" applyFont="1" applyBorder="1" applyAlignment="1">
      <alignment horizontal="center" vertical="center" wrapText="1"/>
    </xf>
    <xf numFmtId="184" fontId="0" fillId="0" borderId="14" xfId="0" applyNumberFormat="1" applyFont="1" applyBorder="1" applyAlignment="1">
      <alignment horizontal="center" vertical="center" wrapText="1"/>
    </xf>
    <xf numFmtId="0" fontId="4" fillId="0" borderId="17" xfId="0" applyNumberFormat="1" applyFont="1" applyBorder="1" applyAlignment="1">
      <alignment horizontal="center" vertical="center"/>
    </xf>
    <xf numFmtId="1" fontId="4" fillId="0" borderId="18" xfId="0" applyNumberFormat="1" applyFont="1" applyBorder="1" applyAlignment="1">
      <alignment horizontal="center"/>
    </xf>
    <xf numFmtId="1" fontId="4" fillId="0" borderId="19" xfId="0" applyNumberFormat="1" applyFont="1" applyBorder="1" applyAlignment="1">
      <alignment horizontal="center" vertical="center" wrapText="1"/>
    </xf>
    <xf numFmtId="1" fontId="4" fillId="0" borderId="20" xfId="0" applyNumberFormat="1" applyFont="1" applyBorder="1" applyAlignment="1">
      <alignment horizontal="center" vertical="center" wrapText="1"/>
    </xf>
    <xf numFmtId="1" fontId="4" fillId="0" borderId="21" xfId="0" applyNumberFormat="1" applyFont="1" applyBorder="1" applyAlignment="1">
      <alignment horizontal="center" vertical="center" wrapText="1"/>
    </xf>
    <xf numFmtId="0" fontId="4" fillId="0" borderId="22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1" fontId="0" fillId="0" borderId="11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11" xfId="0" applyNumberFormat="1" applyFont="1" applyBorder="1" applyAlignment="1">
      <alignment horizontal="center" vertical="center" wrapText="1"/>
    </xf>
    <xf numFmtId="1" fontId="0" fillId="0" borderId="13" xfId="0" applyNumberFormat="1" applyFont="1" applyBorder="1" applyAlignment="1">
      <alignment horizontal="center"/>
    </xf>
    <xf numFmtId="1" fontId="0" fillId="0" borderId="14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 wrapText="1"/>
    </xf>
    <xf numFmtId="0" fontId="0" fillId="0" borderId="0" xfId="0" applyNumberFormat="1" applyBorder="1" applyAlignment="1">
      <alignment horizontal="left" wrapText="1"/>
    </xf>
    <xf numFmtId="0" fontId="0" fillId="0" borderId="0" xfId="0" applyNumberFormat="1" applyFont="1" applyBorder="1" applyAlignment="1">
      <alignment horizontal="left" wrapText="1"/>
    </xf>
    <xf numFmtId="0" fontId="4" fillId="0" borderId="13" xfId="0" applyNumberFormat="1" applyFont="1" applyBorder="1" applyAlignment="1">
      <alignment horizontal="right" vertical="center" wrapText="1"/>
    </xf>
    <xf numFmtId="0" fontId="1" fillId="0" borderId="0" xfId="0" applyNumberFormat="1" applyFont="1" applyFill="1" applyAlignment="1">
      <alignment horizontal="left" wrapText="1"/>
    </xf>
    <xf numFmtId="0" fontId="2" fillId="0" borderId="0" xfId="0" applyNumberFormat="1" applyFont="1" applyAlignment="1">
      <alignment horizontal="center" wrapText="1"/>
    </xf>
    <xf numFmtId="0" fontId="0" fillId="24" borderId="0" xfId="0" applyNumberFormat="1" applyFill="1" applyAlignment="1">
      <alignment horizontal="left" vertical="justify" wrapText="1"/>
    </xf>
    <xf numFmtId="0" fontId="4" fillId="0" borderId="0" xfId="0" applyFont="1" applyAlignment="1">
      <alignment horizontal="left"/>
    </xf>
    <xf numFmtId="0" fontId="4" fillId="0" borderId="0" xfId="0" applyNumberFormat="1" applyFont="1" applyAlignment="1">
      <alignment horizontal="left" wrapText="1"/>
    </xf>
    <xf numFmtId="0" fontId="4" fillId="0" borderId="0" xfId="0" applyNumberFormat="1" applyFont="1" applyAlignment="1">
      <alignment horizontal="left" vertical="top"/>
    </xf>
    <xf numFmtId="49" fontId="0" fillId="0" borderId="13" xfId="0" applyNumberFormat="1" applyFont="1" applyBorder="1" applyAlignment="1">
      <alignment horizontal="left"/>
    </xf>
    <xf numFmtId="49" fontId="0" fillId="0" borderId="15" xfId="0" applyNumberFormat="1" applyFont="1" applyBorder="1" applyAlignment="1">
      <alignment horizontal="left"/>
    </xf>
    <xf numFmtId="49" fontId="0" fillId="0" borderId="14" xfId="0" applyNumberFormat="1" applyFont="1" applyBorder="1" applyAlignment="1">
      <alignment horizontal="left"/>
    </xf>
    <xf numFmtId="0" fontId="3" fillId="0" borderId="0" xfId="0" applyNumberFormat="1" applyFont="1" applyAlignment="1">
      <alignment horizontal="center"/>
    </xf>
    <xf numFmtId="0" fontId="4" fillId="0" borderId="0" xfId="0" applyNumberFormat="1" applyFont="1" applyBorder="1" applyAlignment="1">
      <alignment horizontal="left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" fontId="8" fillId="0" borderId="11" xfId="0" applyNumberFormat="1" applyFont="1" applyBorder="1" applyAlignment="1">
      <alignment horizontal="center"/>
    </xf>
    <xf numFmtId="0" fontId="0" fillId="0" borderId="13" xfId="0" applyFont="1" applyFill="1" applyBorder="1" applyAlignment="1">
      <alignment wrapText="1"/>
    </xf>
    <xf numFmtId="0" fontId="0" fillId="0" borderId="15" xfId="0" applyFont="1" applyFill="1" applyBorder="1" applyAlignment="1">
      <alignment wrapText="1"/>
    </xf>
    <xf numFmtId="0" fontId="0" fillId="0" borderId="14" xfId="0" applyFont="1" applyFill="1" applyBorder="1" applyAlignment="1">
      <alignment wrapText="1"/>
    </xf>
    <xf numFmtId="49" fontId="4" fillId="0" borderId="11" xfId="0" applyNumberFormat="1" applyFont="1" applyBorder="1" applyAlignment="1">
      <alignment horizontal="center"/>
    </xf>
    <xf numFmtId="1" fontId="6" fillId="0" borderId="13" xfId="0" applyNumberFormat="1" applyFont="1" applyBorder="1" applyAlignment="1">
      <alignment horizontal="left"/>
    </xf>
    <xf numFmtId="1" fontId="6" fillId="0" borderId="15" xfId="0" applyNumberFormat="1" applyFont="1" applyBorder="1" applyAlignment="1">
      <alignment horizontal="left"/>
    </xf>
    <xf numFmtId="1" fontId="6" fillId="0" borderId="14" xfId="0" applyNumberFormat="1" applyFont="1" applyBorder="1" applyAlignment="1">
      <alignment horizontal="left"/>
    </xf>
    <xf numFmtId="49" fontId="0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0" fontId="4" fillId="0" borderId="11" xfId="0" applyNumberFormat="1" applyFont="1" applyBorder="1" applyAlignment="1">
      <alignment horizontal="center" vertical="center"/>
    </xf>
    <xf numFmtId="3" fontId="0" fillId="0" borderId="13" xfId="0" applyNumberFormat="1" applyFont="1" applyFill="1" applyBorder="1" applyAlignment="1">
      <alignment horizontal="center" wrapText="1"/>
    </xf>
    <xf numFmtId="3" fontId="0" fillId="0" borderId="14" xfId="0" applyNumberFormat="1" applyFont="1" applyFill="1" applyBorder="1" applyAlignment="1">
      <alignment horizontal="center" wrapText="1"/>
    </xf>
    <xf numFmtId="3" fontId="0" fillId="0" borderId="13" xfId="0" applyNumberFormat="1" applyFont="1" applyFill="1" applyBorder="1" applyAlignment="1">
      <alignment horizontal="center"/>
    </xf>
    <xf numFmtId="3" fontId="0" fillId="0" borderId="14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172" fontId="4" fillId="0" borderId="0" xfId="0" applyNumberFormat="1" applyFont="1" applyAlignment="1">
      <alignment horizontal="left" wrapText="1"/>
    </xf>
    <xf numFmtId="0" fontId="4" fillId="0" borderId="12" xfId="0" applyNumberFormat="1" applyFont="1" applyBorder="1" applyAlignment="1">
      <alignment horizontal="left"/>
    </xf>
    <xf numFmtId="0" fontId="0" fillId="0" borderId="0" xfId="0" applyNumberFormat="1" applyFont="1" applyBorder="1" applyAlignment="1">
      <alignment horizontal="left"/>
    </xf>
    <xf numFmtId="0" fontId="0" fillId="0" borderId="0" xfId="0" applyNumberFormat="1" applyFont="1" applyBorder="1" applyAlignment="1">
      <alignment horizontal="center" vertical="top" wrapText="1"/>
    </xf>
    <xf numFmtId="173" fontId="4" fillId="0" borderId="12" xfId="0" applyNumberFormat="1" applyFont="1" applyBorder="1" applyAlignment="1">
      <alignment horizontal="center" wrapText="1"/>
    </xf>
    <xf numFmtId="0" fontId="4" fillId="0" borderId="12" xfId="0" applyNumberFormat="1" applyFont="1" applyBorder="1" applyAlignment="1">
      <alignment horizontal="center" wrapText="1"/>
    </xf>
    <xf numFmtId="1" fontId="6" fillId="0" borderId="11" xfId="0" applyNumberFormat="1" applyFont="1" applyBorder="1" applyAlignment="1">
      <alignment horizontal="center"/>
    </xf>
    <xf numFmtId="0" fontId="0" fillId="0" borderId="23" xfId="0" applyNumberFormat="1" applyBorder="1" applyAlignment="1">
      <alignment horizontal="left" vertical="center" wrapText="1"/>
    </xf>
    <xf numFmtId="0" fontId="0" fillId="0" borderId="24" xfId="0" applyNumberFormat="1" applyBorder="1" applyAlignment="1">
      <alignment horizontal="left" vertical="center" wrapText="1"/>
    </xf>
    <xf numFmtId="0" fontId="0" fillId="0" borderId="25" xfId="0" applyNumberFormat="1" applyBorder="1" applyAlignment="1">
      <alignment horizontal="left" vertical="center" wrapText="1"/>
    </xf>
    <xf numFmtId="0" fontId="4" fillId="0" borderId="19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center" vertical="center" wrapText="1"/>
    </xf>
    <xf numFmtId="0" fontId="4" fillId="0" borderId="21" xfId="0" applyNumberFormat="1" applyFont="1" applyBorder="1" applyAlignment="1">
      <alignment horizontal="center" vertical="center" wrapText="1"/>
    </xf>
    <xf numFmtId="49" fontId="15" fillId="0" borderId="13" xfId="0" applyNumberFormat="1" applyFont="1" applyBorder="1" applyAlignment="1">
      <alignment horizontal="center" vertical="center" wrapText="1"/>
    </xf>
    <xf numFmtId="49" fontId="15" fillId="0" borderId="14" xfId="0" applyNumberFormat="1" applyFont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/>
    </xf>
    <xf numFmtId="49" fontId="4" fillId="0" borderId="26" xfId="0" applyNumberFormat="1" applyFont="1" applyFill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X88"/>
  <sheetViews>
    <sheetView tabSelected="1" view="pageBreakPreview" zoomScaleSheetLayoutView="100" zoomScalePageLayoutView="0" workbookViewId="0" topLeftCell="A4">
      <selection activeCell="P22" sqref="P22"/>
    </sheetView>
  </sheetViews>
  <sheetFormatPr defaultColWidth="10.66015625" defaultRowHeight="11.25"/>
  <cols>
    <col min="1" max="1" width="3.5" style="1" customWidth="1"/>
    <col min="2" max="2" width="5.5" style="1" customWidth="1"/>
    <col min="3" max="3" width="12.33203125" style="1" customWidth="1"/>
    <col min="4" max="4" width="11.33203125" style="1" customWidth="1"/>
    <col min="5" max="5" width="17" style="1" customWidth="1"/>
    <col min="6" max="6" width="11.33203125" style="1" customWidth="1"/>
    <col min="7" max="7" width="4.16015625" style="1" customWidth="1"/>
    <col min="8" max="8" width="11.33203125" style="1" customWidth="1"/>
    <col min="9" max="9" width="21.66015625" style="1" customWidth="1"/>
    <col min="10" max="14" width="11.33203125" style="1" customWidth="1"/>
    <col min="15" max="15" width="8.16015625" style="1" customWidth="1"/>
    <col min="16" max="16" width="18.83203125" style="1" customWidth="1"/>
    <col min="17" max="17" width="5.83203125" style="1" customWidth="1"/>
  </cols>
  <sheetData>
    <row r="1" spans="12:17" s="1" customFormat="1" ht="11.25" customHeight="1">
      <c r="L1" s="113" t="s">
        <v>1</v>
      </c>
      <c r="M1" s="113"/>
      <c r="N1" s="113"/>
      <c r="O1" s="113"/>
      <c r="P1" s="113"/>
      <c r="Q1" s="113"/>
    </row>
    <row r="2" spans="12:17" s="1" customFormat="1" ht="12.75" customHeight="1">
      <c r="L2" s="15" t="s">
        <v>2</v>
      </c>
      <c r="M2" s="15"/>
      <c r="N2" s="15"/>
      <c r="O2" s="15"/>
      <c r="P2" s="15"/>
      <c r="Q2" s="15"/>
    </row>
    <row r="3" spans="12:17" s="1" customFormat="1" ht="11.25" customHeight="1">
      <c r="L3" s="114" t="s">
        <v>49</v>
      </c>
      <c r="M3" s="114"/>
      <c r="N3" s="114"/>
      <c r="O3" s="114"/>
      <c r="P3" s="114"/>
      <c r="Q3" s="114"/>
    </row>
    <row r="4" spans="13:17" s="1" customFormat="1" ht="12.75" customHeight="1">
      <c r="M4" s="16" t="s">
        <v>3</v>
      </c>
      <c r="N4" s="14"/>
      <c r="O4" s="14"/>
      <c r="P4" s="14"/>
      <c r="Q4" s="14"/>
    </row>
    <row r="5" spans="13:17" ht="11.25">
      <c r="M5" s="14"/>
      <c r="N5" s="14"/>
      <c r="O5" s="14"/>
      <c r="P5" s="14"/>
      <c r="Q5" s="14"/>
    </row>
    <row r="6" spans="1:17" ht="12.75" customHeight="1">
      <c r="A6"/>
      <c r="B6"/>
      <c r="C6"/>
      <c r="D6"/>
      <c r="E6"/>
      <c r="F6"/>
      <c r="G6"/>
      <c r="H6"/>
      <c r="I6"/>
      <c r="J6"/>
      <c r="K6"/>
      <c r="L6" s="115" t="s">
        <v>4</v>
      </c>
      <c r="M6" s="115"/>
      <c r="N6" s="115"/>
      <c r="O6" s="115"/>
      <c r="P6" s="115"/>
      <c r="Q6" s="115"/>
    </row>
    <row r="7" spans="1:11" ht="13.5" customHeight="1">
      <c r="A7"/>
      <c r="B7"/>
      <c r="C7"/>
      <c r="D7"/>
      <c r="E7"/>
      <c r="F7"/>
      <c r="G7"/>
      <c r="H7"/>
      <c r="I7"/>
      <c r="J7"/>
      <c r="K7"/>
    </row>
    <row r="8" spans="3:17" ht="12.75">
      <c r="C8" s="177"/>
      <c r="D8" s="177"/>
      <c r="L8" s="116" t="s">
        <v>7</v>
      </c>
      <c r="M8" s="116"/>
      <c r="N8" s="116"/>
      <c r="O8" s="116"/>
      <c r="P8" s="116"/>
      <c r="Q8" s="116"/>
    </row>
    <row r="9" spans="1:17" ht="12.75" customHeight="1">
      <c r="A9"/>
      <c r="B9"/>
      <c r="C9"/>
      <c r="D9"/>
      <c r="E9"/>
      <c r="F9"/>
      <c r="G9"/>
      <c r="H9"/>
      <c r="I9"/>
      <c r="J9"/>
      <c r="K9"/>
      <c r="L9" s="117" t="s">
        <v>50</v>
      </c>
      <c r="M9" s="117"/>
      <c r="N9" s="117"/>
      <c r="O9" s="117"/>
      <c r="P9" s="117"/>
      <c r="Q9" s="117"/>
    </row>
    <row r="10" spans="1:17" ht="14.25" customHeight="1">
      <c r="A10"/>
      <c r="B10"/>
      <c r="C10"/>
      <c r="D10"/>
      <c r="E10"/>
      <c r="F10"/>
      <c r="G10"/>
      <c r="H10"/>
      <c r="I10"/>
      <c r="J10"/>
      <c r="K10"/>
      <c r="L10" s="118" t="s">
        <v>0</v>
      </c>
      <c r="M10" s="119"/>
      <c r="N10" s="119"/>
      <c r="O10" s="119"/>
      <c r="P10" s="119"/>
      <c r="Q10" s="119"/>
    </row>
    <row r="11" spans="1:17" ht="9" customHeight="1">
      <c r="A11"/>
      <c r="B11"/>
      <c r="C11"/>
      <c r="D11"/>
      <c r="E11"/>
      <c r="F11"/>
      <c r="G11"/>
      <c r="H11"/>
      <c r="I11"/>
      <c r="J11"/>
      <c r="K11"/>
      <c r="L11"/>
      <c r="M11" s="143"/>
      <c r="N11" s="143"/>
      <c r="O11" s="143"/>
      <c r="P11" s="143"/>
      <c r="Q11" s="143"/>
    </row>
    <row r="12" spans="1:17" ht="15.75" customHeight="1">
      <c r="A12" s="144" t="s">
        <v>5</v>
      </c>
      <c r="B12" s="144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</row>
    <row r="13" spans="1:17" ht="15.75" customHeight="1">
      <c r="A13" s="152" t="s">
        <v>62</v>
      </c>
      <c r="B13" s="152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</row>
    <row r="15" spans="1:17" ht="11.25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</row>
    <row r="16" spans="2:17" s="28" customFormat="1" ht="11.25" customHeight="1">
      <c r="B16" s="153"/>
      <c r="C16" s="153"/>
      <c r="D16" s="153"/>
      <c r="E16" s="153"/>
      <c r="F16" s="153"/>
      <c r="G16" s="153"/>
      <c r="H16" s="27"/>
      <c r="I16" s="27"/>
      <c r="J16" s="27"/>
      <c r="K16" s="27"/>
      <c r="L16" s="27"/>
      <c r="M16" s="27"/>
      <c r="N16" s="27"/>
      <c r="O16" s="27"/>
      <c r="P16" s="27"/>
      <c r="Q16" s="27"/>
    </row>
    <row r="17" spans="1:17" s="36" customFormat="1" ht="15" customHeight="1">
      <c r="A17" s="53" t="s">
        <v>6</v>
      </c>
      <c r="B17" s="54"/>
      <c r="C17" s="75" t="s">
        <v>69</v>
      </c>
      <c r="D17" s="75"/>
      <c r="E17" s="75"/>
      <c r="F17" s="54"/>
      <c r="G17" s="54"/>
      <c r="H17" s="178" t="s">
        <v>7</v>
      </c>
      <c r="I17" s="178"/>
      <c r="J17" s="178"/>
      <c r="K17" s="178"/>
      <c r="L17" s="178"/>
      <c r="M17" s="178"/>
      <c r="N17" s="54"/>
      <c r="O17" s="54"/>
      <c r="P17" s="55" t="s">
        <v>68</v>
      </c>
      <c r="Q17" s="30"/>
    </row>
    <row r="18" spans="1:17" s="32" customFormat="1" ht="25.5" customHeight="1">
      <c r="A18" s="56"/>
      <c r="B18" s="56"/>
      <c r="C18" s="130" t="s">
        <v>67</v>
      </c>
      <c r="D18" s="130"/>
      <c r="E18" s="130"/>
      <c r="F18" s="56"/>
      <c r="G18" s="56"/>
      <c r="H18" s="131" t="s">
        <v>50</v>
      </c>
      <c r="I18" s="131"/>
      <c r="J18" s="131"/>
      <c r="K18" s="131"/>
      <c r="L18" s="57"/>
      <c r="M18" s="57"/>
      <c r="N18" s="56"/>
      <c r="O18" s="56"/>
      <c r="P18" s="57" t="s">
        <v>63</v>
      </c>
      <c r="Q18" s="35"/>
    </row>
    <row r="19" spans="1:17" ht="3" customHeight="1">
      <c r="A19" s="58"/>
      <c r="B19" s="59"/>
      <c r="C19" s="59"/>
      <c r="D19" s="59"/>
      <c r="E19" s="59"/>
      <c r="F19" s="59"/>
      <c r="G19" s="59"/>
      <c r="H19" s="179"/>
      <c r="I19" s="179"/>
      <c r="J19" s="179"/>
      <c r="K19" s="179"/>
      <c r="L19" s="179"/>
      <c r="M19" s="179"/>
      <c r="N19" s="54"/>
      <c r="O19" s="54"/>
      <c r="P19" s="54"/>
      <c r="Q19" s="26"/>
    </row>
    <row r="20" spans="1:17" s="36" customFormat="1" ht="15" customHeight="1">
      <c r="A20" s="53" t="s">
        <v>8</v>
      </c>
      <c r="B20" s="54"/>
      <c r="C20" s="75" t="s">
        <v>70</v>
      </c>
      <c r="D20" s="75"/>
      <c r="E20" s="75"/>
      <c r="F20" s="54"/>
      <c r="G20" s="54"/>
      <c r="H20" s="178" t="s">
        <v>7</v>
      </c>
      <c r="I20" s="178"/>
      <c r="J20" s="178"/>
      <c r="K20" s="178"/>
      <c r="L20" s="178"/>
      <c r="M20" s="178"/>
      <c r="N20" s="54"/>
      <c r="O20" s="54"/>
      <c r="P20" s="55" t="s">
        <v>68</v>
      </c>
      <c r="Q20" s="30"/>
    </row>
    <row r="21" spans="1:17" s="32" customFormat="1" ht="37.5" customHeight="1">
      <c r="A21" s="56"/>
      <c r="B21" s="56"/>
      <c r="C21" s="130" t="s">
        <v>67</v>
      </c>
      <c r="D21" s="130"/>
      <c r="E21" s="130"/>
      <c r="F21" s="56"/>
      <c r="G21" s="56"/>
      <c r="H21" s="131" t="s">
        <v>50</v>
      </c>
      <c r="I21" s="131"/>
      <c r="J21" s="131"/>
      <c r="K21" s="131"/>
      <c r="L21" s="57"/>
      <c r="M21" s="57"/>
      <c r="N21" s="56"/>
      <c r="O21" s="56"/>
      <c r="P21" s="57" t="s">
        <v>63</v>
      </c>
      <c r="Q21" s="35"/>
    </row>
    <row r="22" spans="1:17" s="37" customFormat="1" ht="18" customHeight="1">
      <c r="A22" s="53" t="s">
        <v>9</v>
      </c>
      <c r="B22" s="60"/>
      <c r="C22" s="88" t="s">
        <v>92</v>
      </c>
      <c r="D22" s="88"/>
      <c r="E22" s="181">
        <v>8210</v>
      </c>
      <c r="F22" s="181"/>
      <c r="G22" s="61"/>
      <c r="H22" s="88" t="s">
        <v>93</v>
      </c>
      <c r="I22" s="88"/>
      <c r="J22" s="182" t="s">
        <v>94</v>
      </c>
      <c r="K22" s="182"/>
      <c r="L22" s="182"/>
      <c r="M22" s="182"/>
      <c r="N22" s="182"/>
      <c r="O22" s="182"/>
      <c r="P22" s="62" t="s">
        <v>130</v>
      </c>
      <c r="Q22" s="31"/>
    </row>
    <row r="23" spans="1:17" s="33" customFormat="1" ht="49.5" customHeight="1">
      <c r="A23" s="63"/>
      <c r="B23" s="64"/>
      <c r="C23" s="89" t="s">
        <v>122</v>
      </c>
      <c r="D23" s="89"/>
      <c r="E23" s="180" t="s">
        <v>64</v>
      </c>
      <c r="F23" s="180"/>
      <c r="G23" s="63"/>
      <c r="H23" s="180" t="s">
        <v>65</v>
      </c>
      <c r="I23" s="180"/>
      <c r="J23" s="54"/>
      <c r="K23" s="180" t="s">
        <v>66</v>
      </c>
      <c r="L23" s="180"/>
      <c r="M23" s="180"/>
      <c r="N23" s="180"/>
      <c r="O23" s="54"/>
      <c r="P23" s="65" t="s">
        <v>123</v>
      </c>
      <c r="Q23" s="34"/>
    </row>
    <row r="25" spans="1:17" ht="11.25" customHeight="1">
      <c r="A25" s="2" t="s">
        <v>10</v>
      </c>
      <c r="B25" s="147" t="s">
        <v>95</v>
      </c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</row>
    <row r="27" spans="1:17" ht="11.25" customHeight="1">
      <c r="A27" s="3" t="s">
        <v>11</v>
      </c>
      <c r="B27" s="148" t="s">
        <v>12</v>
      </c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</row>
    <row r="29" spans="1:20" ht="225" customHeight="1">
      <c r="A29"/>
      <c r="B29" s="145" t="s">
        <v>131</v>
      </c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T29" s="13"/>
    </row>
    <row r="30" spans="1:17" ht="17.25" customHeight="1">
      <c r="A30" s="19" t="s">
        <v>13</v>
      </c>
      <c r="B30" s="135" t="s">
        <v>53</v>
      </c>
      <c r="C30" s="135"/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135"/>
      <c r="Q30" s="135"/>
    </row>
    <row r="31" spans="1:17" ht="12.75" customHeight="1">
      <c r="A31" s="136" t="s">
        <v>15</v>
      </c>
      <c r="B31" s="136"/>
      <c r="C31" s="136"/>
      <c r="D31" s="80" t="s">
        <v>54</v>
      </c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</row>
    <row r="32" spans="1:17" ht="14.25" customHeight="1">
      <c r="A32" s="132">
        <v>1</v>
      </c>
      <c r="B32" s="132"/>
      <c r="C32" s="132"/>
      <c r="D32" s="149" t="s">
        <v>124</v>
      </c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0"/>
      <c r="P32" s="150"/>
      <c r="Q32" s="151"/>
    </row>
    <row r="33" spans="1:17" ht="14.25" customHeight="1">
      <c r="A33" s="6"/>
      <c r="B33" s="6"/>
      <c r="C33" s="6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</row>
    <row r="34" spans="1:17" ht="12" customHeight="1">
      <c r="A34" s="2" t="s">
        <v>57</v>
      </c>
      <c r="B34" s="146" t="s">
        <v>14</v>
      </c>
      <c r="C34" s="146"/>
      <c r="D34" s="146"/>
      <c r="E34" s="146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</row>
    <row r="35" spans="1:17" ht="29.25" customHeight="1">
      <c r="A35" s="25"/>
      <c r="B35" s="140" t="s">
        <v>96</v>
      </c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</row>
    <row r="36" ht="12.75" customHeight="1"/>
    <row r="37" spans="1:17" ht="12.75" customHeight="1">
      <c r="A37" s="2" t="s">
        <v>58</v>
      </c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 s="2"/>
    </row>
    <row r="38" spans="1:17" ht="11.25" customHeight="1">
      <c r="A38" s="133" t="s">
        <v>15</v>
      </c>
      <c r="B38" s="133"/>
      <c r="C38" s="133"/>
      <c r="D38" s="170" t="s">
        <v>31</v>
      </c>
      <c r="E38" s="170"/>
      <c r="F38" s="170"/>
      <c r="G38" s="170"/>
      <c r="H38" s="170"/>
      <c r="I38" s="170"/>
      <c r="J38" s="170"/>
      <c r="K38" s="170"/>
      <c r="L38" s="170"/>
      <c r="M38" s="170"/>
      <c r="N38" s="170"/>
      <c r="O38" s="170"/>
      <c r="P38" s="170"/>
      <c r="Q38" s="170"/>
    </row>
    <row r="39" spans="1:17" ht="11.25" customHeight="1">
      <c r="A39" s="132">
        <v>1</v>
      </c>
      <c r="B39" s="132"/>
      <c r="C39" s="132"/>
      <c r="D39" s="149" t="s">
        <v>97</v>
      </c>
      <c r="E39" s="150"/>
      <c r="F39" s="150"/>
      <c r="G39" s="150"/>
      <c r="H39" s="150"/>
      <c r="I39" s="150"/>
      <c r="J39" s="150"/>
      <c r="K39" s="150"/>
      <c r="L39" s="150"/>
      <c r="M39" s="150"/>
      <c r="N39" s="150"/>
      <c r="O39" s="150"/>
      <c r="P39" s="150"/>
      <c r="Q39" s="151"/>
    </row>
    <row r="40" spans="1:17" ht="11.25" customHeight="1">
      <c r="A40" s="6"/>
      <c r="B40" s="6"/>
      <c r="C40" s="6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</row>
    <row r="41" spans="1:17" ht="11.25" customHeight="1">
      <c r="A41" s="134" t="s">
        <v>59</v>
      </c>
      <c r="B41" s="134"/>
      <c r="C41" s="134"/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4"/>
    </row>
    <row r="42" spans="1:17" ht="11.25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 t="s">
        <v>40</v>
      </c>
    </row>
    <row r="43" spans="1:17" ht="24.75" customHeight="1">
      <c r="A43" s="132" t="s">
        <v>15</v>
      </c>
      <c r="B43" s="132"/>
      <c r="C43" s="132" t="s">
        <v>35</v>
      </c>
      <c r="D43" s="132"/>
      <c r="E43" s="132"/>
      <c r="F43" s="132"/>
      <c r="G43" s="132"/>
      <c r="H43" s="132"/>
      <c r="I43" s="132"/>
      <c r="J43" s="85" t="s">
        <v>34</v>
      </c>
      <c r="K43" s="85"/>
      <c r="L43" s="85" t="s">
        <v>33</v>
      </c>
      <c r="M43" s="85"/>
      <c r="N43" s="139" t="s">
        <v>32</v>
      </c>
      <c r="O43" s="139"/>
      <c r="P43" s="85" t="s">
        <v>18</v>
      </c>
      <c r="Q43" s="85"/>
    </row>
    <row r="44" spans="1:17" ht="11.25" customHeight="1">
      <c r="A44" s="132">
        <v>1</v>
      </c>
      <c r="B44" s="132"/>
      <c r="C44" s="132">
        <v>2</v>
      </c>
      <c r="D44" s="132"/>
      <c r="E44" s="132"/>
      <c r="F44" s="132"/>
      <c r="G44" s="132"/>
      <c r="H44" s="132"/>
      <c r="I44" s="132"/>
      <c r="J44" s="85" t="s">
        <v>36</v>
      </c>
      <c r="K44" s="85"/>
      <c r="L44" s="85" t="s">
        <v>37</v>
      </c>
      <c r="M44" s="85"/>
      <c r="N44" s="85" t="s">
        <v>38</v>
      </c>
      <c r="O44" s="85"/>
      <c r="P44" s="85" t="s">
        <v>39</v>
      </c>
      <c r="Q44" s="85"/>
    </row>
    <row r="45" spans="1:17" ht="23.25" customHeight="1">
      <c r="A45" s="137">
        <v>1</v>
      </c>
      <c r="B45" s="138"/>
      <c r="C45" s="82" t="s">
        <v>98</v>
      </c>
      <c r="D45" s="83"/>
      <c r="E45" s="83"/>
      <c r="F45" s="83"/>
      <c r="G45" s="83"/>
      <c r="H45" s="83"/>
      <c r="I45" s="84"/>
      <c r="J45" s="90">
        <v>6533116</v>
      </c>
      <c r="K45" s="91"/>
      <c r="L45" s="93">
        <v>0</v>
      </c>
      <c r="M45" s="94"/>
      <c r="N45" s="93" t="s">
        <v>41</v>
      </c>
      <c r="O45" s="94"/>
      <c r="P45" s="93">
        <f>J45+L45</f>
        <v>6533116</v>
      </c>
      <c r="Q45" s="94"/>
    </row>
    <row r="46" spans="1:17" ht="23.25" customHeight="1">
      <c r="A46" s="137">
        <v>2</v>
      </c>
      <c r="B46" s="138"/>
      <c r="C46" s="82" t="s">
        <v>99</v>
      </c>
      <c r="D46" s="83"/>
      <c r="E46" s="83"/>
      <c r="F46" s="83"/>
      <c r="G46" s="83"/>
      <c r="H46" s="83"/>
      <c r="I46" s="84"/>
      <c r="J46" s="93">
        <v>448200</v>
      </c>
      <c r="K46" s="94"/>
      <c r="L46" s="93">
        <v>0</v>
      </c>
      <c r="M46" s="94"/>
      <c r="N46" s="93" t="s">
        <v>41</v>
      </c>
      <c r="O46" s="94"/>
      <c r="P46" s="93">
        <f>J46+L46</f>
        <v>448200</v>
      </c>
      <c r="Q46" s="94"/>
    </row>
    <row r="47" spans="1:17" ht="11.25" customHeight="1">
      <c r="A47" s="132" t="s">
        <v>18</v>
      </c>
      <c r="B47" s="132"/>
      <c r="C47" s="132"/>
      <c r="D47" s="132"/>
      <c r="E47" s="132"/>
      <c r="F47" s="132"/>
      <c r="G47" s="132"/>
      <c r="H47" s="132"/>
      <c r="I47" s="132"/>
      <c r="J47" s="111">
        <f>SUM(J45+J46)</f>
        <v>6981316</v>
      </c>
      <c r="K47" s="111"/>
      <c r="L47" s="111">
        <v>0</v>
      </c>
      <c r="M47" s="111"/>
      <c r="N47" s="111" t="s">
        <v>41</v>
      </c>
      <c r="O47" s="111"/>
      <c r="P47" s="111">
        <f>J47+L47</f>
        <v>6981316</v>
      </c>
      <c r="Q47" s="111"/>
    </row>
    <row r="49" spans="1:17" ht="11.25" customHeight="1" thickBot="1">
      <c r="A49" s="2" t="s">
        <v>60</v>
      </c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 s="2" t="s">
        <v>44</v>
      </c>
    </row>
    <row r="50" spans="1:17" ht="21.75" customHeight="1" thickBot="1">
      <c r="A50" s="187" t="s">
        <v>42</v>
      </c>
      <c r="B50" s="188"/>
      <c r="C50" s="188"/>
      <c r="D50" s="188"/>
      <c r="E50" s="188"/>
      <c r="F50" s="188"/>
      <c r="G50" s="188"/>
      <c r="H50" s="188"/>
      <c r="I50" s="188"/>
      <c r="J50" s="188"/>
      <c r="K50" s="189"/>
      <c r="L50" s="129" t="s">
        <v>16</v>
      </c>
      <c r="M50" s="129"/>
      <c r="N50" s="129" t="s">
        <v>17</v>
      </c>
      <c r="O50" s="129"/>
      <c r="P50" s="124" t="s">
        <v>43</v>
      </c>
      <c r="Q50" s="124"/>
    </row>
    <row r="51" spans="1:17" ht="11.25" customHeight="1" thickBot="1">
      <c r="A51" s="126">
        <v>1</v>
      </c>
      <c r="B51" s="127"/>
      <c r="C51" s="127"/>
      <c r="D51" s="127"/>
      <c r="E51" s="127"/>
      <c r="F51" s="127"/>
      <c r="G51" s="127"/>
      <c r="H51" s="127"/>
      <c r="I51" s="127"/>
      <c r="J51" s="127"/>
      <c r="K51" s="128"/>
      <c r="L51" s="81">
        <v>3</v>
      </c>
      <c r="M51" s="81"/>
      <c r="N51" s="81">
        <v>4</v>
      </c>
      <c r="O51" s="81"/>
      <c r="P51" s="125">
        <v>5</v>
      </c>
      <c r="Q51" s="125"/>
    </row>
    <row r="52" spans="1:17" ht="23.25" customHeight="1">
      <c r="A52" s="184" t="s">
        <v>125</v>
      </c>
      <c r="B52" s="185"/>
      <c r="C52" s="185"/>
      <c r="D52" s="185"/>
      <c r="E52" s="185"/>
      <c r="F52" s="185"/>
      <c r="G52" s="185"/>
      <c r="H52" s="185"/>
      <c r="I52" s="185"/>
      <c r="J52" s="185"/>
      <c r="K52" s="186"/>
      <c r="L52" s="111">
        <v>6981316</v>
      </c>
      <c r="M52" s="111"/>
      <c r="N52" s="122">
        <v>0</v>
      </c>
      <c r="O52" s="123"/>
      <c r="P52" s="122">
        <f>L52+N52</f>
        <v>6981316</v>
      </c>
      <c r="Q52" s="123"/>
    </row>
    <row r="53" spans="1:17" ht="11.25" customHeight="1">
      <c r="A53" s="142" t="s">
        <v>18</v>
      </c>
      <c r="B53" s="142"/>
      <c r="C53" s="142"/>
      <c r="D53" s="142"/>
      <c r="E53" s="142"/>
      <c r="F53" s="142"/>
      <c r="G53" s="142"/>
      <c r="H53" s="142"/>
      <c r="I53" s="142"/>
      <c r="J53" s="142"/>
      <c r="K53" s="142"/>
      <c r="L53" s="104">
        <f>L52</f>
        <v>6981316</v>
      </c>
      <c r="M53" s="104"/>
      <c r="N53" s="104">
        <f>N52</f>
        <v>0</v>
      </c>
      <c r="O53" s="104"/>
      <c r="P53" s="104">
        <f>P52</f>
        <v>6981316</v>
      </c>
      <c r="Q53" s="104"/>
    </row>
    <row r="55" spans="1:17" ht="11.25" customHeight="1">
      <c r="A55" s="2" t="s">
        <v>61</v>
      </c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</row>
    <row r="56" spans="1:17" ht="27" customHeight="1">
      <c r="A56" s="154" t="s">
        <v>15</v>
      </c>
      <c r="B56" s="154"/>
      <c r="C56" s="80" t="s">
        <v>46</v>
      </c>
      <c r="D56" s="80"/>
      <c r="E56" s="80"/>
      <c r="F56" s="80"/>
      <c r="G56" s="80"/>
      <c r="H56" s="80"/>
      <c r="I56" s="12" t="s">
        <v>45</v>
      </c>
      <c r="J56" s="156" t="s">
        <v>19</v>
      </c>
      <c r="K56" s="156"/>
      <c r="L56" s="154" t="s">
        <v>34</v>
      </c>
      <c r="M56" s="154"/>
      <c r="N56" s="156" t="s">
        <v>33</v>
      </c>
      <c r="O56" s="156"/>
      <c r="P56" s="155" t="s">
        <v>18</v>
      </c>
      <c r="Q56" s="155"/>
    </row>
    <row r="57" spans="1:17" ht="11.25" customHeight="1">
      <c r="A57" s="105">
        <v>1</v>
      </c>
      <c r="B57" s="105"/>
      <c r="C57" s="105">
        <v>2</v>
      </c>
      <c r="D57" s="105"/>
      <c r="E57" s="105"/>
      <c r="F57" s="105"/>
      <c r="G57" s="105"/>
      <c r="H57" s="105"/>
      <c r="I57" s="9">
        <v>3</v>
      </c>
      <c r="J57" s="105">
        <v>4</v>
      </c>
      <c r="K57" s="105"/>
      <c r="L57" s="105">
        <v>5</v>
      </c>
      <c r="M57" s="105"/>
      <c r="N57" s="105">
        <v>6</v>
      </c>
      <c r="O57" s="105"/>
      <c r="P57" s="105">
        <v>7</v>
      </c>
      <c r="Q57" s="105"/>
    </row>
    <row r="58" spans="1:17" s="52" customFormat="1" ht="11.25" customHeight="1">
      <c r="A58" s="183">
        <v>1</v>
      </c>
      <c r="B58" s="183"/>
      <c r="C58" s="162" t="s">
        <v>100</v>
      </c>
      <c r="D58" s="163"/>
      <c r="E58" s="163"/>
      <c r="F58" s="163"/>
      <c r="G58" s="163"/>
      <c r="H58" s="163"/>
      <c r="I58" s="163"/>
      <c r="J58" s="163"/>
      <c r="K58" s="163"/>
      <c r="L58" s="163"/>
      <c r="M58" s="163"/>
      <c r="N58" s="163"/>
      <c r="O58" s="164"/>
      <c r="P58" s="157"/>
      <c r="Q58" s="157"/>
    </row>
    <row r="59" spans="1:17" ht="11.25" customHeight="1">
      <c r="A59" s="161" t="s">
        <v>77</v>
      </c>
      <c r="B59" s="161"/>
      <c r="C59" s="95" t="s">
        <v>20</v>
      </c>
      <c r="D59" s="95"/>
      <c r="E59" s="95"/>
      <c r="F59" s="95"/>
      <c r="G59" s="95"/>
      <c r="H59" s="95"/>
      <c r="I59" s="10"/>
      <c r="J59" s="105"/>
      <c r="K59" s="105"/>
      <c r="L59" s="105"/>
      <c r="M59" s="105"/>
      <c r="N59" s="105"/>
      <c r="O59" s="105"/>
      <c r="P59" s="105"/>
      <c r="Q59" s="105"/>
    </row>
    <row r="60" spans="1:17" s="22" customFormat="1" ht="24.75" customHeight="1">
      <c r="A60" s="96" t="s">
        <v>78</v>
      </c>
      <c r="B60" s="96"/>
      <c r="C60" s="76" t="s">
        <v>101</v>
      </c>
      <c r="D60" s="77" t="s">
        <v>74</v>
      </c>
      <c r="E60" s="77" t="s">
        <v>74</v>
      </c>
      <c r="F60" s="77" t="s">
        <v>74</v>
      </c>
      <c r="G60" s="77" t="s">
        <v>74</v>
      </c>
      <c r="H60" s="78" t="s">
        <v>74</v>
      </c>
      <c r="I60" s="21" t="s">
        <v>102</v>
      </c>
      <c r="J60" s="97" t="s">
        <v>127</v>
      </c>
      <c r="K60" s="97"/>
      <c r="L60" s="92">
        <v>27</v>
      </c>
      <c r="M60" s="92"/>
      <c r="N60" s="103">
        <v>0</v>
      </c>
      <c r="O60" s="103"/>
      <c r="P60" s="70">
        <f>L60+N60</f>
        <v>27</v>
      </c>
      <c r="Q60" s="71"/>
    </row>
    <row r="61" spans="1:17" s="22" customFormat="1" ht="24.75" customHeight="1">
      <c r="A61" s="96" t="s">
        <v>104</v>
      </c>
      <c r="B61" s="96"/>
      <c r="C61" s="76" t="s">
        <v>103</v>
      </c>
      <c r="D61" s="77" t="s">
        <v>74</v>
      </c>
      <c r="E61" s="77" t="s">
        <v>74</v>
      </c>
      <c r="F61" s="77" t="s">
        <v>74</v>
      </c>
      <c r="G61" s="77" t="s">
        <v>74</v>
      </c>
      <c r="H61" s="78" t="s">
        <v>74</v>
      </c>
      <c r="I61" s="21" t="s">
        <v>47</v>
      </c>
      <c r="J61" s="97" t="s">
        <v>126</v>
      </c>
      <c r="K61" s="97"/>
      <c r="L61" s="92">
        <v>6533116</v>
      </c>
      <c r="M61" s="92"/>
      <c r="N61" s="103">
        <v>0</v>
      </c>
      <c r="O61" s="103"/>
      <c r="P61" s="70">
        <f>L61+N61</f>
        <v>6533116</v>
      </c>
      <c r="Q61" s="71"/>
    </row>
    <row r="62" spans="1:17" s="22" customFormat="1" ht="13.5" customHeight="1">
      <c r="A62" s="169" t="s">
        <v>79</v>
      </c>
      <c r="B62" s="169"/>
      <c r="C62" s="98" t="s">
        <v>23</v>
      </c>
      <c r="D62" s="99" t="s">
        <v>23</v>
      </c>
      <c r="E62" s="99" t="s">
        <v>23</v>
      </c>
      <c r="F62" s="99" t="s">
        <v>23</v>
      </c>
      <c r="G62" s="99" t="s">
        <v>23</v>
      </c>
      <c r="H62" s="100" t="s">
        <v>23</v>
      </c>
      <c r="I62" s="21"/>
      <c r="J62" s="97"/>
      <c r="K62" s="97"/>
      <c r="L62" s="72"/>
      <c r="M62" s="72"/>
      <c r="N62" s="103"/>
      <c r="O62" s="103"/>
      <c r="P62" s="101"/>
      <c r="Q62" s="102"/>
    </row>
    <row r="63" spans="1:17" s="22" customFormat="1" ht="24.75" customHeight="1">
      <c r="A63" s="96" t="s">
        <v>80</v>
      </c>
      <c r="B63" s="96"/>
      <c r="C63" s="158" t="s">
        <v>106</v>
      </c>
      <c r="D63" s="159"/>
      <c r="E63" s="159"/>
      <c r="F63" s="159"/>
      <c r="G63" s="159"/>
      <c r="H63" s="160"/>
      <c r="I63" s="21" t="s">
        <v>21</v>
      </c>
      <c r="J63" s="79" t="s">
        <v>109</v>
      </c>
      <c r="K63" s="79"/>
      <c r="L63" s="72">
        <v>750</v>
      </c>
      <c r="M63" s="72"/>
      <c r="N63" s="103">
        <v>0</v>
      </c>
      <c r="O63" s="103"/>
      <c r="P63" s="101">
        <f>L63+N63</f>
        <v>750</v>
      </c>
      <c r="Q63" s="102"/>
    </row>
    <row r="64" spans="1:17" s="22" customFormat="1" ht="24" customHeight="1">
      <c r="A64" s="96" t="s">
        <v>81</v>
      </c>
      <c r="B64" s="96"/>
      <c r="C64" s="158" t="s">
        <v>107</v>
      </c>
      <c r="D64" s="159"/>
      <c r="E64" s="159"/>
      <c r="F64" s="159"/>
      <c r="G64" s="159"/>
      <c r="H64" s="160"/>
      <c r="I64" s="21" t="s">
        <v>21</v>
      </c>
      <c r="J64" s="79" t="s">
        <v>109</v>
      </c>
      <c r="K64" s="79"/>
      <c r="L64" s="87">
        <v>750</v>
      </c>
      <c r="M64" s="87"/>
      <c r="N64" s="87">
        <v>0</v>
      </c>
      <c r="O64" s="87"/>
      <c r="P64" s="87">
        <f>SUM(L64)</f>
        <v>750</v>
      </c>
      <c r="Q64" s="87"/>
    </row>
    <row r="65" spans="1:17" s="22" customFormat="1" ht="24.75" customHeight="1">
      <c r="A65" s="96" t="s">
        <v>105</v>
      </c>
      <c r="B65" s="96"/>
      <c r="C65" s="158" t="s">
        <v>108</v>
      </c>
      <c r="D65" s="159"/>
      <c r="E65" s="159"/>
      <c r="F65" s="159"/>
      <c r="G65" s="159"/>
      <c r="H65" s="160"/>
      <c r="I65" s="21" t="s">
        <v>21</v>
      </c>
      <c r="J65" s="79" t="s">
        <v>109</v>
      </c>
      <c r="K65" s="79"/>
      <c r="L65" s="72">
        <v>220</v>
      </c>
      <c r="M65" s="72"/>
      <c r="N65" s="103">
        <v>0</v>
      </c>
      <c r="O65" s="103"/>
      <c r="P65" s="101">
        <f>L65+N65</f>
        <v>220</v>
      </c>
      <c r="Q65" s="102"/>
    </row>
    <row r="66" spans="1:17" s="22" customFormat="1" ht="11.25" customHeight="1">
      <c r="A66" s="169" t="s">
        <v>82</v>
      </c>
      <c r="B66" s="169"/>
      <c r="C66" s="98" t="s">
        <v>24</v>
      </c>
      <c r="D66" s="99" t="s">
        <v>24</v>
      </c>
      <c r="E66" s="99" t="s">
        <v>24</v>
      </c>
      <c r="F66" s="99" t="s">
        <v>24</v>
      </c>
      <c r="G66" s="99" t="s">
        <v>24</v>
      </c>
      <c r="H66" s="100" t="s">
        <v>24</v>
      </c>
      <c r="I66" s="24"/>
      <c r="J66" s="79"/>
      <c r="K66" s="79"/>
      <c r="L66" s="86"/>
      <c r="M66" s="86"/>
      <c r="N66" s="86"/>
      <c r="O66" s="86"/>
      <c r="P66" s="87"/>
      <c r="Q66" s="87"/>
    </row>
    <row r="67" spans="1:17" s="22" customFormat="1" ht="14.25" customHeight="1">
      <c r="A67" s="96" t="s">
        <v>83</v>
      </c>
      <c r="B67" s="96"/>
      <c r="C67" s="76" t="s">
        <v>110</v>
      </c>
      <c r="D67" s="77" t="s">
        <v>55</v>
      </c>
      <c r="E67" s="77" t="s">
        <v>55</v>
      </c>
      <c r="F67" s="77" t="s">
        <v>55</v>
      </c>
      <c r="G67" s="77" t="s">
        <v>55</v>
      </c>
      <c r="H67" s="78" t="s">
        <v>55</v>
      </c>
      <c r="I67" s="24" t="s">
        <v>47</v>
      </c>
      <c r="J67" s="79" t="s">
        <v>128</v>
      </c>
      <c r="K67" s="79"/>
      <c r="L67" s="86">
        <v>28</v>
      </c>
      <c r="M67" s="86"/>
      <c r="N67" s="86">
        <v>0</v>
      </c>
      <c r="O67" s="86"/>
      <c r="P67" s="87">
        <f>L67+N67</f>
        <v>28</v>
      </c>
      <c r="Q67" s="87"/>
    </row>
    <row r="68" spans="1:17" s="22" customFormat="1" ht="14.25" customHeight="1">
      <c r="A68" s="96" t="s">
        <v>115</v>
      </c>
      <c r="B68" s="96"/>
      <c r="C68" s="76" t="s">
        <v>111</v>
      </c>
      <c r="D68" s="77" t="s">
        <v>55</v>
      </c>
      <c r="E68" s="77" t="s">
        <v>55</v>
      </c>
      <c r="F68" s="77" t="s">
        <v>55</v>
      </c>
      <c r="G68" s="77" t="s">
        <v>55</v>
      </c>
      <c r="H68" s="78" t="s">
        <v>55</v>
      </c>
      <c r="I68" s="24" t="s">
        <v>47</v>
      </c>
      <c r="J68" s="79" t="s">
        <v>128</v>
      </c>
      <c r="K68" s="79"/>
      <c r="L68" s="86">
        <v>28</v>
      </c>
      <c r="M68" s="86"/>
      <c r="N68" s="86">
        <v>0</v>
      </c>
      <c r="O68" s="86"/>
      <c r="P68" s="87">
        <f>L68+N68</f>
        <v>28</v>
      </c>
      <c r="Q68" s="87"/>
    </row>
    <row r="69" spans="1:17" s="22" customFormat="1" ht="14.25" customHeight="1">
      <c r="A69" s="96" t="s">
        <v>116</v>
      </c>
      <c r="B69" s="96"/>
      <c r="C69" s="76" t="s">
        <v>112</v>
      </c>
      <c r="D69" s="77" t="s">
        <v>55</v>
      </c>
      <c r="E69" s="77" t="s">
        <v>55</v>
      </c>
      <c r="F69" s="77" t="s">
        <v>55</v>
      </c>
      <c r="G69" s="77" t="s">
        <v>55</v>
      </c>
      <c r="H69" s="78" t="s">
        <v>55</v>
      </c>
      <c r="I69" s="24" t="s">
        <v>47</v>
      </c>
      <c r="J69" s="79" t="s">
        <v>128</v>
      </c>
      <c r="K69" s="79"/>
      <c r="L69" s="86">
        <v>8</v>
      </c>
      <c r="M69" s="86"/>
      <c r="N69" s="86">
        <v>0</v>
      </c>
      <c r="O69" s="86"/>
      <c r="P69" s="87">
        <f>L69+N69</f>
        <v>8</v>
      </c>
      <c r="Q69" s="87"/>
    </row>
    <row r="70" spans="1:17" s="22" customFormat="1" ht="14.25" customHeight="1">
      <c r="A70" s="96" t="s">
        <v>117</v>
      </c>
      <c r="B70" s="96"/>
      <c r="C70" s="76" t="s">
        <v>113</v>
      </c>
      <c r="D70" s="77" t="s">
        <v>55</v>
      </c>
      <c r="E70" s="77" t="s">
        <v>55</v>
      </c>
      <c r="F70" s="77" t="s">
        <v>55</v>
      </c>
      <c r="G70" s="77" t="s">
        <v>55</v>
      </c>
      <c r="H70" s="78" t="s">
        <v>55</v>
      </c>
      <c r="I70" s="24" t="s">
        <v>47</v>
      </c>
      <c r="J70" s="79" t="s">
        <v>128</v>
      </c>
      <c r="K70" s="79"/>
      <c r="L70" s="86">
        <f>SUM(L61/L60)</f>
        <v>241967.25925925927</v>
      </c>
      <c r="M70" s="86"/>
      <c r="N70" s="86">
        <v>0</v>
      </c>
      <c r="O70" s="86"/>
      <c r="P70" s="87">
        <f>L70+N70</f>
        <v>241967.25925925927</v>
      </c>
      <c r="Q70" s="87"/>
    </row>
    <row r="71" spans="1:15" s="69" customFormat="1" ht="14.25" customHeight="1">
      <c r="A71" s="190" t="s">
        <v>84</v>
      </c>
      <c r="B71" s="191"/>
      <c r="C71" s="66" t="s">
        <v>114</v>
      </c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8"/>
    </row>
    <row r="72" spans="1:17" s="22" customFormat="1" ht="12" customHeight="1">
      <c r="A72" s="192" t="s">
        <v>85</v>
      </c>
      <c r="B72" s="193"/>
      <c r="C72" s="98" t="s">
        <v>20</v>
      </c>
      <c r="D72" s="99" t="s">
        <v>20</v>
      </c>
      <c r="E72" s="99" t="s">
        <v>20</v>
      </c>
      <c r="F72" s="99" t="s">
        <v>20</v>
      </c>
      <c r="G72" s="99" t="s">
        <v>20</v>
      </c>
      <c r="H72" s="100" t="s">
        <v>20</v>
      </c>
      <c r="I72" s="24"/>
      <c r="J72" s="46"/>
      <c r="K72" s="47"/>
      <c r="L72" s="48"/>
      <c r="M72" s="49"/>
      <c r="N72" s="48"/>
      <c r="O72" s="49"/>
      <c r="P72" s="50"/>
      <c r="Q72" s="51"/>
    </row>
    <row r="73" spans="1:17" s="22" customFormat="1" ht="24" customHeight="1">
      <c r="A73" s="165" t="s">
        <v>86</v>
      </c>
      <c r="B73" s="166"/>
      <c r="C73" s="76" t="s">
        <v>118</v>
      </c>
      <c r="D73" s="77" t="s">
        <v>75</v>
      </c>
      <c r="E73" s="77" t="s">
        <v>75</v>
      </c>
      <c r="F73" s="77" t="s">
        <v>75</v>
      </c>
      <c r="G73" s="77" t="s">
        <v>75</v>
      </c>
      <c r="H73" s="78" t="s">
        <v>75</v>
      </c>
      <c r="I73" s="23" t="s">
        <v>47</v>
      </c>
      <c r="J73" s="167" t="s">
        <v>126</v>
      </c>
      <c r="K73" s="168"/>
      <c r="L73" s="173">
        <v>448200</v>
      </c>
      <c r="M73" s="174"/>
      <c r="N73" s="173">
        <v>0</v>
      </c>
      <c r="O73" s="174"/>
      <c r="P73" s="171">
        <f>L73+N73</f>
        <v>448200</v>
      </c>
      <c r="Q73" s="172"/>
    </row>
    <row r="74" spans="1:17" s="22" customFormat="1" ht="10.5" customHeight="1">
      <c r="A74" s="175" t="s">
        <v>87</v>
      </c>
      <c r="B74" s="176"/>
      <c r="C74" s="98" t="s">
        <v>23</v>
      </c>
      <c r="D74" s="99" t="s">
        <v>23</v>
      </c>
      <c r="E74" s="99" t="s">
        <v>23</v>
      </c>
      <c r="F74" s="99" t="s">
        <v>23</v>
      </c>
      <c r="G74" s="99" t="s">
        <v>23</v>
      </c>
      <c r="H74" s="100" t="s">
        <v>23</v>
      </c>
      <c r="I74" s="23"/>
      <c r="J74" s="167"/>
      <c r="K74" s="168"/>
      <c r="L74" s="173"/>
      <c r="M74" s="174"/>
      <c r="N74" s="173"/>
      <c r="O74" s="174"/>
      <c r="P74" s="171"/>
      <c r="Q74" s="172"/>
    </row>
    <row r="75" spans="1:17" s="22" customFormat="1" ht="24" customHeight="1">
      <c r="A75" s="165" t="s">
        <v>88</v>
      </c>
      <c r="B75" s="166"/>
      <c r="C75" s="76" t="s">
        <v>119</v>
      </c>
      <c r="D75" s="77" t="s">
        <v>76</v>
      </c>
      <c r="E75" s="77" t="s">
        <v>76</v>
      </c>
      <c r="F75" s="77" t="s">
        <v>76</v>
      </c>
      <c r="G75" s="77" t="s">
        <v>76</v>
      </c>
      <c r="H75" s="78" t="s">
        <v>76</v>
      </c>
      <c r="I75" s="23" t="s">
        <v>21</v>
      </c>
      <c r="J75" s="167" t="s">
        <v>129</v>
      </c>
      <c r="K75" s="168"/>
      <c r="L75" s="173">
        <v>200</v>
      </c>
      <c r="M75" s="174"/>
      <c r="N75" s="173">
        <v>0</v>
      </c>
      <c r="O75" s="174"/>
      <c r="P75" s="171">
        <f>L75+N75</f>
        <v>200</v>
      </c>
      <c r="Q75" s="172"/>
    </row>
    <row r="76" spans="1:17" s="22" customFormat="1" ht="14.25" customHeight="1">
      <c r="A76" s="175" t="s">
        <v>89</v>
      </c>
      <c r="B76" s="176"/>
      <c r="C76" s="98" t="s">
        <v>24</v>
      </c>
      <c r="D76" s="99" t="s">
        <v>24</v>
      </c>
      <c r="E76" s="99" t="s">
        <v>24</v>
      </c>
      <c r="F76" s="99" t="s">
        <v>24</v>
      </c>
      <c r="G76" s="99" t="s">
        <v>24</v>
      </c>
      <c r="H76" s="100" t="s">
        <v>24</v>
      </c>
      <c r="I76" s="23"/>
      <c r="J76" s="167"/>
      <c r="K76" s="168"/>
      <c r="L76" s="173"/>
      <c r="M76" s="174"/>
      <c r="N76" s="173"/>
      <c r="O76" s="174"/>
      <c r="P76" s="171"/>
      <c r="Q76" s="172"/>
    </row>
    <row r="77" spans="1:17" s="22" customFormat="1" ht="14.25" customHeight="1">
      <c r="A77" s="165" t="s">
        <v>90</v>
      </c>
      <c r="B77" s="166"/>
      <c r="C77" s="76" t="s">
        <v>120</v>
      </c>
      <c r="D77" s="77" t="s">
        <v>56</v>
      </c>
      <c r="E77" s="77" t="s">
        <v>56</v>
      </c>
      <c r="F77" s="77" t="s">
        <v>56</v>
      </c>
      <c r="G77" s="77" t="s">
        <v>56</v>
      </c>
      <c r="H77" s="78" t="s">
        <v>56</v>
      </c>
      <c r="I77" s="23" t="s">
        <v>47</v>
      </c>
      <c r="J77" s="167" t="s">
        <v>128</v>
      </c>
      <c r="K77" s="168"/>
      <c r="L77" s="173">
        <f>SUM(L73/L75)</f>
        <v>2241</v>
      </c>
      <c r="M77" s="174"/>
      <c r="N77" s="173">
        <v>0</v>
      </c>
      <c r="O77" s="174"/>
      <c r="P77" s="171">
        <f>L77+N77</f>
        <v>2241</v>
      </c>
      <c r="Q77" s="172"/>
    </row>
    <row r="78" spans="1:24" s="5" customFormat="1" ht="11.25" customHeight="1">
      <c r="A78" s="161" t="s">
        <v>37</v>
      </c>
      <c r="B78" s="194"/>
      <c r="C78" s="195" t="s">
        <v>25</v>
      </c>
      <c r="D78" s="195"/>
      <c r="E78" s="195"/>
      <c r="F78" s="195"/>
      <c r="G78" s="195"/>
      <c r="H78" s="195"/>
      <c r="I78" s="11"/>
      <c r="J78" s="121"/>
      <c r="K78" s="121"/>
      <c r="L78" s="111"/>
      <c r="M78" s="111"/>
      <c r="N78" s="111"/>
      <c r="O78" s="111"/>
      <c r="P78" s="74"/>
      <c r="Q78" s="74"/>
      <c r="R78" s="38"/>
      <c r="S78" s="38"/>
      <c r="T78" s="38"/>
      <c r="U78" s="38"/>
      <c r="V78" s="38"/>
      <c r="W78" s="38"/>
      <c r="X78" s="38"/>
    </row>
    <row r="79" spans="1:17" ht="23.25" customHeight="1">
      <c r="A79" s="85" t="s">
        <v>91</v>
      </c>
      <c r="B79" s="85"/>
      <c r="C79" s="120" t="s">
        <v>121</v>
      </c>
      <c r="D79" s="120"/>
      <c r="E79" s="120"/>
      <c r="F79" s="120"/>
      <c r="G79" s="120"/>
      <c r="H79" s="120"/>
      <c r="I79" s="11" t="s">
        <v>26</v>
      </c>
      <c r="J79" s="121" t="s">
        <v>22</v>
      </c>
      <c r="K79" s="121"/>
      <c r="L79" s="111">
        <v>100</v>
      </c>
      <c r="M79" s="111"/>
      <c r="N79" s="111">
        <v>0</v>
      </c>
      <c r="O79" s="111"/>
      <c r="P79" s="74">
        <f>L79+N79</f>
        <v>100</v>
      </c>
      <c r="Q79" s="74"/>
    </row>
    <row r="80" spans="12:17" ht="11.25">
      <c r="L80" s="112"/>
      <c r="M80" s="112"/>
      <c r="N80" s="112"/>
      <c r="O80" s="112"/>
      <c r="P80" s="106"/>
      <c r="Q80" s="106"/>
    </row>
    <row r="81" spans="1:17" ht="14.25">
      <c r="A81" s="41"/>
      <c r="B81" s="108" t="s">
        <v>71</v>
      </c>
      <c r="C81" s="108"/>
      <c r="D81" s="108"/>
      <c r="E81" s="108"/>
      <c r="F81" s="108"/>
      <c r="G81" s="108"/>
      <c r="H81" s="42"/>
      <c r="I81" s="42"/>
      <c r="J81" s="42"/>
      <c r="K81" s="41"/>
      <c r="L81" s="41"/>
      <c r="M81" s="41"/>
      <c r="N81" s="43" t="s">
        <v>72</v>
      </c>
      <c r="O81" s="43"/>
      <c r="P81" s="41"/>
      <c r="Q81" s="41"/>
    </row>
    <row r="82" spans="1:17" ht="11.25">
      <c r="A82" s="5"/>
      <c r="B82" s="5"/>
      <c r="C82" s="5"/>
      <c r="D82" s="5"/>
      <c r="E82" s="5"/>
      <c r="F82" s="5"/>
      <c r="G82" s="17"/>
      <c r="H82" s="109" t="s">
        <v>27</v>
      </c>
      <c r="I82" s="109"/>
      <c r="J82" s="109"/>
      <c r="K82" s="5"/>
      <c r="L82" s="5"/>
      <c r="M82" s="4"/>
      <c r="N82" s="4" t="s">
        <v>28</v>
      </c>
      <c r="O82" s="4"/>
      <c r="P82" s="5"/>
      <c r="Q82" s="5"/>
    </row>
    <row r="83" spans="2:3" ht="11.25">
      <c r="B83" s="19" t="s">
        <v>48</v>
      </c>
      <c r="C83" s="19"/>
    </row>
    <row r="84" spans="1:17" ht="12.75">
      <c r="A84" s="38"/>
      <c r="B84" s="44" t="s">
        <v>51</v>
      </c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</row>
    <row r="85" spans="1:17" ht="12.75">
      <c r="A85" s="38"/>
      <c r="B85" s="110" t="s">
        <v>29</v>
      </c>
      <c r="C85" s="110"/>
      <c r="D85" s="110"/>
      <c r="E85" s="110"/>
      <c r="F85" s="110"/>
      <c r="G85" s="110"/>
      <c r="H85" s="39"/>
      <c r="I85" s="39"/>
      <c r="J85" s="39"/>
      <c r="K85" s="38"/>
      <c r="L85" s="38"/>
      <c r="M85" s="38"/>
      <c r="N85" s="40" t="s">
        <v>30</v>
      </c>
      <c r="O85" s="40"/>
      <c r="P85" s="38"/>
      <c r="Q85" s="38"/>
    </row>
    <row r="86" spans="2:17" ht="11.25">
      <c r="B86" s="5"/>
      <c r="C86" s="5"/>
      <c r="D86" s="5"/>
      <c r="E86" s="5"/>
      <c r="F86" s="5"/>
      <c r="G86" s="18"/>
      <c r="H86" s="109" t="s">
        <v>27</v>
      </c>
      <c r="I86" s="109"/>
      <c r="J86" s="109"/>
      <c r="K86" s="5"/>
      <c r="L86" s="5"/>
      <c r="M86" s="4"/>
      <c r="N86" s="4" t="s">
        <v>28</v>
      </c>
      <c r="O86" s="4"/>
      <c r="P86" s="5"/>
      <c r="Q86" s="5"/>
    </row>
    <row r="87" spans="2:4" ht="11.25">
      <c r="B87" s="73" t="s">
        <v>73</v>
      </c>
      <c r="C87" s="73"/>
      <c r="D87" s="73"/>
    </row>
    <row r="88" spans="2:3" ht="11.25">
      <c r="B88" s="107" t="s">
        <v>52</v>
      </c>
      <c r="C88" s="107"/>
    </row>
  </sheetData>
  <sheetProtection/>
  <mergeCells count="229">
    <mergeCell ref="P78:Q78"/>
    <mergeCell ref="A78:B78"/>
    <mergeCell ref="C78:H78"/>
    <mergeCell ref="J78:K78"/>
    <mergeCell ref="L78:M78"/>
    <mergeCell ref="N78:O78"/>
    <mergeCell ref="A71:B71"/>
    <mergeCell ref="A72:B72"/>
    <mergeCell ref="L73:M73"/>
    <mergeCell ref="N73:O73"/>
    <mergeCell ref="H22:I22"/>
    <mergeCell ref="J22:O22"/>
    <mergeCell ref="A58:B58"/>
    <mergeCell ref="A44:B44"/>
    <mergeCell ref="C44:I44"/>
    <mergeCell ref="A52:K52"/>
    <mergeCell ref="A50:K50"/>
    <mergeCell ref="L46:M46"/>
    <mergeCell ref="N46:O46"/>
    <mergeCell ref="A45:B45"/>
    <mergeCell ref="C8:D8"/>
    <mergeCell ref="H17:M17"/>
    <mergeCell ref="H19:M19"/>
    <mergeCell ref="E23:F23"/>
    <mergeCell ref="H23:I23"/>
    <mergeCell ref="K23:N23"/>
    <mergeCell ref="C21:E21"/>
    <mergeCell ref="H21:K21"/>
    <mergeCell ref="E22:F22"/>
    <mergeCell ref="H20:M20"/>
    <mergeCell ref="P73:Q73"/>
    <mergeCell ref="N70:O70"/>
    <mergeCell ref="P70:Q70"/>
    <mergeCell ref="A70:B70"/>
    <mergeCell ref="C70:H70"/>
    <mergeCell ref="J70:K70"/>
    <mergeCell ref="L70:M70"/>
    <mergeCell ref="J73:K73"/>
    <mergeCell ref="A73:B73"/>
    <mergeCell ref="C73:H73"/>
    <mergeCell ref="P66:Q66"/>
    <mergeCell ref="C74:H74"/>
    <mergeCell ref="J74:K74"/>
    <mergeCell ref="L77:M77"/>
    <mergeCell ref="J75:K75"/>
    <mergeCell ref="P74:Q74"/>
    <mergeCell ref="P77:Q77"/>
    <mergeCell ref="N77:O77"/>
    <mergeCell ref="L75:M75"/>
    <mergeCell ref="N75:O75"/>
    <mergeCell ref="P76:Q76"/>
    <mergeCell ref="L74:M74"/>
    <mergeCell ref="N74:O74"/>
    <mergeCell ref="A76:B76"/>
    <mergeCell ref="C76:H76"/>
    <mergeCell ref="J76:K76"/>
    <mergeCell ref="L76:M76"/>
    <mergeCell ref="A74:B74"/>
    <mergeCell ref="N76:O76"/>
    <mergeCell ref="P75:Q75"/>
    <mergeCell ref="P62:Q62"/>
    <mergeCell ref="J62:K62"/>
    <mergeCell ref="L62:M62"/>
    <mergeCell ref="J63:K63"/>
    <mergeCell ref="L63:M63"/>
    <mergeCell ref="N63:O63"/>
    <mergeCell ref="P63:Q63"/>
    <mergeCell ref="C45:I45"/>
    <mergeCell ref="D38:Q38"/>
    <mergeCell ref="L43:M43"/>
    <mergeCell ref="J43:K43"/>
    <mergeCell ref="J44:K44"/>
    <mergeCell ref="A43:B43"/>
    <mergeCell ref="D39:Q39"/>
    <mergeCell ref="J77:K77"/>
    <mergeCell ref="A62:B62"/>
    <mergeCell ref="A63:B63"/>
    <mergeCell ref="C63:H63"/>
    <mergeCell ref="A77:B77"/>
    <mergeCell ref="C72:H72"/>
    <mergeCell ref="C77:H77"/>
    <mergeCell ref="A66:B66"/>
    <mergeCell ref="J65:K65"/>
    <mergeCell ref="A68:B68"/>
    <mergeCell ref="N62:O62"/>
    <mergeCell ref="C75:H75"/>
    <mergeCell ref="A75:B75"/>
    <mergeCell ref="A65:B65"/>
    <mergeCell ref="C66:H66"/>
    <mergeCell ref="C68:H68"/>
    <mergeCell ref="J68:K68"/>
    <mergeCell ref="A64:B64"/>
    <mergeCell ref="C65:H65"/>
    <mergeCell ref="A61:B61"/>
    <mergeCell ref="A56:B56"/>
    <mergeCell ref="J56:K56"/>
    <mergeCell ref="C64:H64"/>
    <mergeCell ref="J64:K64"/>
    <mergeCell ref="A59:B59"/>
    <mergeCell ref="J57:K57"/>
    <mergeCell ref="J59:K59"/>
    <mergeCell ref="C58:O58"/>
    <mergeCell ref="N61:O61"/>
    <mergeCell ref="P61:Q61"/>
    <mergeCell ref="N53:O53"/>
    <mergeCell ref="P56:Q56"/>
    <mergeCell ref="N56:O56"/>
    <mergeCell ref="P58:Q58"/>
    <mergeCell ref="P53:Q53"/>
    <mergeCell ref="N57:O57"/>
    <mergeCell ref="L57:M57"/>
    <mergeCell ref="A57:B57"/>
    <mergeCell ref="C57:H57"/>
    <mergeCell ref="L56:M56"/>
    <mergeCell ref="C56:H56"/>
    <mergeCell ref="A53:K53"/>
    <mergeCell ref="M11:Q11"/>
    <mergeCell ref="A12:Q12"/>
    <mergeCell ref="B29:Q29"/>
    <mergeCell ref="B34:Q34"/>
    <mergeCell ref="B25:Q25"/>
    <mergeCell ref="B27:Q27"/>
    <mergeCell ref="D32:Q32"/>
    <mergeCell ref="A13:Q13"/>
    <mergeCell ref="B16:G16"/>
    <mergeCell ref="A32:C32"/>
    <mergeCell ref="N50:O50"/>
    <mergeCell ref="B30:Q30"/>
    <mergeCell ref="A31:C31"/>
    <mergeCell ref="P46:Q46"/>
    <mergeCell ref="A46:B46"/>
    <mergeCell ref="P43:Q43"/>
    <mergeCell ref="N43:O43"/>
    <mergeCell ref="B35:Q35"/>
    <mergeCell ref="P44:Q44"/>
    <mergeCell ref="C18:E18"/>
    <mergeCell ref="H18:K18"/>
    <mergeCell ref="L47:M47"/>
    <mergeCell ref="N47:O47"/>
    <mergeCell ref="L44:M44"/>
    <mergeCell ref="C43:I43"/>
    <mergeCell ref="A38:C38"/>
    <mergeCell ref="A39:C39"/>
    <mergeCell ref="A41:Q41"/>
    <mergeCell ref="A47:I47"/>
    <mergeCell ref="P52:Q52"/>
    <mergeCell ref="N52:O52"/>
    <mergeCell ref="L52:M52"/>
    <mergeCell ref="J47:K47"/>
    <mergeCell ref="P50:Q50"/>
    <mergeCell ref="P47:Q47"/>
    <mergeCell ref="N51:O51"/>
    <mergeCell ref="P51:Q51"/>
    <mergeCell ref="A51:K51"/>
    <mergeCell ref="L50:M50"/>
    <mergeCell ref="A79:B79"/>
    <mergeCell ref="C79:H79"/>
    <mergeCell ref="J79:K79"/>
    <mergeCell ref="L79:M79"/>
    <mergeCell ref="N79:O79"/>
    <mergeCell ref="L80:M80"/>
    <mergeCell ref="N80:O80"/>
    <mergeCell ref="L1:Q1"/>
    <mergeCell ref="L3:Q3"/>
    <mergeCell ref="L6:Q6"/>
    <mergeCell ref="L8:Q8"/>
    <mergeCell ref="L9:Q9"/>
    <mergeCell ref="L10:Q10"/>
    <mergeCell ref="P57:Q57"/>
    <mergeCell ref="B88:C88"/>
    <mergeCell ref="B81:G81"/>
    <mergeCell ref="H82:J82"/>
    <mergeCell ref="B85:G85"/>
    <mergeCell ref="H86:J86"/>
    <mergeCell ref="P80:Q80"/>
    <mergeCell ref="B87:D87"/>
    <mergeCell ref="P79:Q79"/>
    <mergeCell ref="P60:Q60"/>
    <mergeCell ref="J61:K61"/>
    <mergeCell ref="L65:M65"/>
    <mergeCell ref="A67:B67"/>
    <mergeCell ref="J66:K66"/>
    <mergeCell ref="A69:B69"/>
    <mergeCell ref="C69:H69"/>
    <mergeCell ref="P65:Q65"/>
    <mergeCell ref="N65:O65"/>
    <mergeCell ref="L45:M45"/>
    <mergeCell ref="N45:O45"/>
    <mergeCell ref="P45:Q45"/>
    <mergeCell ref="N60:O60"/>
    <mergeCell ref="L53:M53"/>
    <mergeCell ref="L59:M59"/>
    <mergeCell ref="N59:O59"/>
    <mergeCell ref="P59:Q59"/>
    <mergeCell ref="N64:O64"/>
    <mergeCell ref="L67:M67"/>
    <mergeCell ref="A60:B60"/>
    <mergeCell ref="C60:H60"/>
    <mergeCell ref="J60:K60"/>
    <mergeCell ref="L66:M66"/>
    <mergeCell ref="C61:H61"/>
    <mergeCell ref="C62:H62"/>
    <mergeCell ref="L61:M61"/>
    <mergeCell ref="N66:O66"/>
    <mergeCell ref="N69:O69"/>
    <mergeCell ref="P69:Q69"/>
    <mergeCell ref="L68:M68"/>
    <mergeCell ref="N68:O68"/>
    <mergeCell ref="P68:Q68"/>
    <mergeCell ref="C22:D22"/>
    <mergeCell ref="C23:D23"/>
    <mergeCell ref="C20:E20"/>
    <mergeCell ref="L69:M69"/>
    <mergeCell ref="L64:M64"/>
    <mergeCell ref="J69:K69"/>
    <mergeCell ref="J45:K45"/>
    <mergeCell ref="L60:M60"/>
    <mergeCell ref="J46:K46"/>
    <mergeCell ref="C59:H59"/>
    <mergeCell ref="C17:E17"/>
    <mergeCell ref="C67:H67"/>
    <mergeCell ref="J67:K67"/>
    <mergeCell ref="D31:Q31"/>
    <mergeCell ref="L51:M51"/>
    <mergeCell ref="C46:I46"/>
    <mergeCell ref="N44:O44"/>
    <mergeCell ref="N67:O67"/>
    <mergeCell ref="P67:Q67"/>
    <mergeCell ref="P64:Q64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Тетяна В. Петренко</dc:creator>
  <cp:keywords/>
  <dc:description/>
  <cp:lastModifiedBy>Admin</cp:lastModifiedBy>
  <cp:lastPrinted>2020-01-13T07:49:09Z</cp:lastPrinted>
  <dcterms:created xsi:type="dcterms:W3CDTF">2017-02-07T13:11:56Z</dcterms:created>
  <dcterms:modified xsi:type="dcterms:W3CDTF">2020-01-14T10:45:06Z</dcterms:modified>
  <cp:category/>
  <cp:version/>
  <cp:contentType/>
  <cp:contentStatus/>
  <cp:revision>1</cp:revision>
</cp:coreProperties>
</file>