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Лист1!$A$13:$BL$13</definedName>
  </definedNames>
  <calcPr calcId="145621"/>
</workbook>
</file>

<file path=xl/calcChain.xml><?xml version="1.0" encoding="utf-8"?>
<calcChain xmlns="http://schemas.openxmlformats.org/spreadsheetml/2006/main">
  <c r="C282" i="1" l="1"/>
  <c r="D282" i="1"/>
  <c r="H13" i="1"/>
  <c r="I13" i="1" s="1"/>
  <c r="J13" i="1" s="1"/>
  <c r="K13" i="1" s="1"/>
  <c r="L13" i="1" s="1"/>
  <c r="M13" i="1" s="1"/>
  <c r="N13" i="1" s="1"/>
  <c r="O13" i="1" s="1"/>
  <c r="P13" i="1" s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A14" i="1"/>
  <c r="O11" i="1"/>
  <c r="N11" i="1"/>
  <c r="M11" i="1"/>
  <c r="L11" i="1"/>
  <c r="K11" i="1"/>
  <c r="J11" i="1"/>
  <c r="I11" i="1"/>
  <c r="O10" i="1"/>
  <c r="N10" i="1"/>
  <c r="M10" i="1"/>
  <c r="L10" i="1"/>
  <c r="K10" i="1"/>
  <c r="J10" i="1"/>
  <c r="I10" i="1"/>
  <c r="O9" i="1"/>
  <c r="N9" i="1"/>
  <c r="M9" i="1"/>
  <c r="L9" i="1"/>
  <c r="K9" i="1"/>
  <c r="J9" i="1"/>
  <c r="I9" i="1"/>
  <c r="P8" i="1" l="1"/>
</calcChain>
</file>

<file path=xl/sharedStrings.xml><?xml version="1.0" encoding="utf-8"?>
<sst xmlns="http://schemas.openxmlformats.org/spreadsheetml/2006/main" count="648" uniqueCount="31">
  <si>
    <t>ПОГОДЖЕНО:</t>
  </si>
  <si>
    <t>"______" ___________ 2015 р.</t>
  </si>
  <si>
    <t xml:space="preserve">Розрахунок приєднаного теплового навантаження для житлового фонду населення </t>
  </si>
  <si>
    <t>Помісячний розрахунок корисного відпуску теплової енергії на опалення МЗК  для споживачів І групи, що перейшли на автономне опалення на плановий 2017 рік</t>
  </si>
  <si>
    <t>I</t>
  </si>
  <si>
    <t>II</t>
  </si>
  <si>
    <t>III</t>
  </si>
  <si>
    <t>IV ОП</t>
  </si>
  <si>
    <t>X ОП</t>
  </si>
  <si>
    <t>XI</t>
  </si>
  <si>
    <t>XII</t>
  </si>
  <si>
    <t>№
п.п.</t>
  </si>
  <si>
    <t>Група</t>
  </si>
  <si>
    <t>№ договору</t>
  </si>
  <si>
    <t>Вулиця</t>
  </si>
  <si>
    <t>опалювальні місця загального користування</t>
  </si>
  <si>
    <t>Питомі витрати теплової енергії на опалення приведена до характеристики опалювального періоду згідно ДСТУ -Н Б В 1.1.27:2010</t>
  </si>
  <si>
    <r>
      <t xml:space="preserve">Максимальне годинне </t>
    </r>
    <r>
      <rPr>
        <b/>
        <sz val="8"/>
        <color indexed="12"/>
        <rFont val="Arial"/>
        <family val="2"/>
        <charset val="204"/>
      </rPr>
      <t>приведене</t>
    </r>
    <r>
      <rPr>
        <sz val="8"/>
        <color indexed="12"/>
        <rFont val="Arial"/>
        <family val="2"/>
        <charset val="204"/>
      </rPr>
      <t xml:space="preserve"> теплове навантаження на опалення прийняте до розрахунку</t>
    </r>
  </si>
  <si>
    <t>Кількість годин постачання теплової енергії для потреб опалення</t>
  </si>
  <si>
    <t xml:space="preserve">Всього корисний відпуск теплової енергії на потреби опалення МЗК </t>
  </si>
  <si>
    <t xml:space="preserve">Сходова клітка
</t>
  </si>
  <si>
    <t>Розрахункова температура зовнішнього повітря для опалення tр.о.</t>
  </si>
  <si>
    <t>Середня  температура зовнішнього повітря t *</t>
  </si>
  <si>
    <t>Розмірність</t>
  </si>
  <si>
    <t>м²</t>
  </si>
  <si>
    <t>Гкал/м²</t>
  </si>
  <si>
    <t>Гкал/рік</t>
  </si>
  <si>
    <t>Гкал/год</t>
  </si>
  <si>
    <t>Гкал</t>
  </si>
  <si>
    <t>І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</si>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</sst>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"/>
    <numFmt numFmtId="166" formatCode="0.000"/>
    <numFmt numFmtId="167" formatCode="0.00000"/>
    <numFmt numFmtId="168" formatCode="#,##0.000"/>
    <numFmt numFmtId="169" formatCode="_-* #,##0&quot;₴&quot;_-;\-* #,##0&quot;₴&quot;_-;_-* &quot;-&quot;&quot;₴&quot;_-;_-@_-"/>
  </numFmts>
  <fonts count="1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8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indexed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</font>
    <font>
      <b/>
      <sz val="11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2" tint="-0.249977111117893"/>
        <bgColor indexed="13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9" fontId="15" fillId="0" borderId="0"/>
  </cellStyleXfs>
  <cellXfs count="90">
    <xf numFmtId="0" fontId="0" fillId="0" borderId="0" xfId="0"/>
    <xf numFmtId="0" fontId="1" fillId="0" borderId="0" xfId="1" applyProtection="1">
      <protection locked="0"/>
    </xf>
    <xf numFmtId="0" fontId="1" fillId="0" borderId="0" xfId="1" applyFill="1" applyProtection="1">
      <protection locked="0"/>
    </xf>
    <xf numFmtId="164" fontId="1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Protection="1">
      <protection locked="0"/>
    </xf>
    <xf numFmtId="164" fontId="2" fillId="0" borderId="0" xfId="1" applyNumberFormat="1" applyFont="1" applyProtection="1">
      <protection locked="0"/>
    </xf>
    <xf numFmtId="0" fontId="5" fillId="3" borderId="2" xfId="1" applyFont="1" applyFill="1" applyBorder="1" applyProtection="1">
      <protection locked="0"/>
    </xf>
    <xf numFmtId="0" fontId="1" fillId="3" borderId="3" xfId="1" applyFill="1" applyBorder="1" applyProtection="1">
      <protection locked="0"/>
    </xf>
    <xf numFmtId="0" fontId="6" fillId="4" borderId="4" xfId="1" applyFont="1" applyFill="1" applyBorder="1" applyProtection="1">
      <protection locked="0"/>
    </xf>
    <xf numFmtId="0" fontId="3" fillId="5" borderId="6" xfId="2" applyFill="1" applyBorder="1" applyAlignment="1" applyProtection="1">
      <alignment horizontal="center" vertical="center" wrapText="1"/>
      <protection locked="0"/>
    </xf>
    <xf numFmtId="164" fontId="0" fillId="3" borderId="7" xfId="2" applyNumberFormat="1" applyFont="1" applyFill="1" applyBorder="1" applyAlignment="1" applyProtection="1">
      <alignment horizontal="center" vertical="center" wrapText="1"/>
      <protection locked="0"/>
    </xf>
    <xf numFmtId="164" fontId="0" fillId="3" borderId="8" xfId="2" applyNumberFormat="1" applyFont="1" applyFill="1" applyBorder="1" applyAlignment="1" applyProtection="1">
      <alignment horizontal="center" vertical="center" wrapText="1"/>
      <protection locked="0"/>
    </xf>
    <xf numFmtId="2" fontId="0" fillId="3" borderId="2" xfId="2" applyNumberFormat="1" applyFont="1" applyFill="1" applyBorder="1" applyAlignment="1" applyProtection="1">
      <alignment horizontal="right"/>
      <protection locked="0"/>
    </xf>
    <xf numFmtId="0" fontId="6" fillId="3" borderId="13" xfId="2" applyFont="1" applyFill="1" applyBorder="1" applyAlignment="1" applyProtection="1">
      <alignment vertical="center" wrapText="1"/>
      <protection locked="0"/>
    </xf>
    <xf numFmtId="0" fontId="7" fillId="3" borderId="14" xfId="2" applyFont="1" applyFill="1" applyBorder="1" applyAlignment="1" applyProtection="1">
      <alignment horizontal="center" vertical="center" wrapText="1"/>
      <protection locked="0"/>
    </xf>
    <xf numFmtId="1" fontId="7" fillId="3" borderId="9" xfId="2" applyNumberFormat="1" applyFont="1" applyFill="1" applyBorder="1" applyAlignment="1" applyProtection="1">
      <alignment horizontal="center" vertical="center"/>
      <protection locked="0"/>
    </xf>
    <xf numFmtId="1" fontId="7" fillId="3" borderId="10" xfId="2" applyNumberFormat="1" applyFont="1" applyFill="1" applyBorder="1" applyAlignment="1" applyProtection="1">
      <alignment horizontal="center" vertical="center"/>
      <protection locked="0"/>
    </xf>
    <xf numFmtId="1" fontId="7" fillId="3" borderId="12" xfId="2" applyNumberFormat="1" applyFont="1" applyFill="1" applyBorder="1" applyAlignment="1" applyProtection="1">
      <alignment horizontal="center" vertical="center"/>
      <protection locked="0"/>
    </xf>
    <xf numFmtId="0" fontId="7" fillId="3" borderId="20" xfId="2" applyFont="1" applyFill="1" applyBorder="1" applyAlignment="1" applyProtection="1">
      <alignment horizontal="center" vertical="center" wrapText="1"/>
      <protection locked="0"/>
    </xf>
    <xf numFmtId="1" fontId="7" fillId="3" borderId="16" xfId="2" applyNumberFormat="1" applyFont="1" applyFill="1" applyBorder="1" applyAlignment="1" applyProtection="1">
      <alignment horizontal="center" vertical="center"/>
      <protection locked="0"/>
    </xf>
    <xf numFmtId="1" fontId="7" fillId="3" borderId="17" xfId="2" applyNumberFormat="1" applyFont="1" applyFill="1" applyBorder="1" applyAlignment="1" applyProtection="1">
      <alignment horizontal="center" vertical="center"/>
      <protection locked="0"/>
    </xf>
    <xf numFmtId="1" fontId="7" fillId="3" borderId="19" xfId="2" applyNumberFormat="1" applyFont="1" applyFill="1" applyBorder="1" applyAlignment="1" applyProtection="1">
      <alignment horizontal="center" vertical="center"/>
      <protection locked="0"/>
    </xf>
    <xf numFmtId="0" fontId="7" fillId="3" borderId="26" xfId="2" applyFont="1" applyFill="1" applyBorder="1" applyAlignment="1" applyProtection="1">
      <alignment horizontal="center" vertical="center" wrapText="1"/>
      <protection locked="0"/>
    </xf>
    <xf numFmtId="165" fontId="7" fillId="3" borderId="22" xfId="2" applyNumberFormat="1" applyFont="1" applyFill="1" applyBorder="1" applyAlignment="1" applyProtection="1">
      <alignment horizontal="center" vertical="center"/>
      <protection locked="0"/>
    </xf>
    <xf numFmtId="165" fontId="7" fillId="3" borderId="23" xfId="2" applyNumberFormat="1" applyFont="1" applyFill="1" applyBorder="1" applyAlignment="1" applyProtection="1">
      <alignment horizontal="center" vertical="center"/>
      <protection locked="0"/>
    </xf>
    <xf numFmtId="165" fontId="7" fillId="3" borderId="25" xfId="2" applyNumberFormat="1" applyFont="1" applyFill="1" applyBorder="1" applyAlignment="1" applyProtection="1">
      <alignment horizontal="center" vertical="center"/>
      <protection locked="0"/>
    </xf>
    <xf numFmtId="0" fontId="6" fillId="3" borderId="5" xfId="2" applyFont="1" applyFill="1" applyBorder="1" applyAlignment="1" applyProtection="1">
      <alignment horizontal="center" vertical="center" wrapText="1"/>
      <protection locked="0"/>
    </xf>
    <xf numFmtId="0" fontId="6" fillId="3" borderId="5" xfId="2" applyFont="1" applyFill="1" applyBorder="1" applyAlignment="1" applyProtection="1">
      <alignment horizontal="left" vertical="center"/>
      <protection locked="0"/>
    </xf>
    <xf numFmtId="0" fontId="12" fillId="3" borderId="5" xfId="2" applyFont="1" applyFill="1" applyBorder="1" applyAlignment="1" applyProtection="1">
      <alignment horizontal="center" vertical="center" wrapText="1"/>
      <protection locked="0"/>
    </xf>
    <xf numFmtId="164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13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28" xfId="2" applyFill="1" applyBorder="1" applyAlignment="1" applyProtection="1">
      <protection locked="0"/>
    </xf>
    <xf numFmtId="0" fontId="0" fillId="3" borderId="29" xfId="2" applyFont="1" applyFill="1" applyBorder="1" applyAlignment="1" applyProtection="1">
      <alignment horizontal="center"/>
      <protection locked="0"/>
    </xf>
    <xf numFmtId="1" fontId="0" fillId="0" borderId="30" xfId="2" applyNumberFormat="1" applyFont="1" applyFill="1" applyBorder="1" applyAlignment="1" applyProtection="1">
      <alignment horizontal="center" vertical="center" wrapText="1"/>
      <protection locked="0"/>
    </xf>
    <xf numFmtId="1" fontId="3" fillId="0" borderId="24" xfId="2" applyNumberFormat="1" applyFill="1" applyBorder="1" applyAlignment="1" applyProtection="1">
      <alignment horizontal="center"/>
      <protection locked="0"/>
    </xf>
    <xf numFmtId="0" fontId="6" fillId="6" borderId="32" xfId="1" applyFont="1" applyFill="1" applyBorder="1" applyAlignment="1" applyProtection="1">
      <alignment vertical="center" wrapText="1"/>
      <protection locked="0"/>
    </xf>
    <xf numFmtId="0" fontId="6" fillId="6" borderId="33" xfId="1" applyFont="1" applyFill="1" applyBorder="1" applyAlignment="1" applyProtection="1">
      <alignment horizontal="left" vertical="center" wrapText="1"/>
      <protection locked="0"/>
    </xf>
    <xf numFmtId="0" fontId="3" fillId="7" borderId="33" xfId="2" applyFill="1" applyBorder="1" applyAlignment="1" applyProtection="1">
      <alignment horizontal="right"/>
      <protection locked="0"/>
    </xf>
    <xf numFmtId="164" fontId="3" fillId="7" borderId="33" xfId="2" applyNumberFormat="1" applyFill="1" applyBorder="1" applyAlignment="1" applyProtection="1">
      <alignment horizontal="right"/>
      <protection locked="0"/>
    </xf>
    <xf numFmtId="0" fontId="3" fillId="7" borderId="33" xfId="2" applyFill="1" applyBorder="1" applyAlignment="1" applyProtection="1">
      <alignment horizontal="center"/>
      <protection locked="0"/>
    </xf>
    <xf numFmtId="0" fontId="3" fillId="7" borderId="33" xfId="2" applyFill="1" applyBorder="1" applyAlignment="1" applyProtection="1">
      <alignment horizontal="center" vertical="center"/>
      <protection locked="0"/>
    </xf>
    <xf numFmtId="164" fontId="3" fillId="7" borderId="33" xfId="2" applyNumberFormat="1" applyFill="1" applyBorder="1" applyAlignment="1" applyProtection="1">
      <alignment horizontal="right" vertical="center"/>
      <protection locked="0"/>
    </xf>
    <xf numFmtId="0" fontId="3" fillId="3" borderId="17" xfId="2" applyFont="1" applyFill="1" applyBorder="1" applyAlignment="1" applyProtection="1">
      <alignment horizontal="center"/>
      <protection locked="0"/>
    </xf>
    <xf numFmtId="0" fontId="1" fillId="4" borderId="17" xfId="1" applyFill="1" applyBorder="1" applyProtection="1">
      <protection locked="0"/>
    </xf>
    <xf numFmtId="2" fontId="1" fillId="4" borderId="17" xfId="1" applyNumberFormat="1" applyFill="1" applyBorder="1" applyAlignment="1" applyProtection="1">
      <alignment horizontal="left"/>
      <protection locked="0"/>
    </xf>
    <xf numFmtId="2" fontId="1" fillId="4" borderId="17" xfId="1" applyNumberFormat="1" applyFill="1" applyBorder="1" applyAlignment="1" applyProtection="1">
      <alignment horizontal="center"/>
      <protection locked="0"/>
    </xf>
    <xf numFmtId="166" fontId="3" fillId="3" borderId="17" xfId="1" applyNumberFormat="1" applyFont="1" applyFill="1" applyBorder="1" applyProtection="1"/>
    <xf numFmtId="167" fontId="3" fillId="3" borderId="17" xfId="2" applyNumberFormat="1" applyFont="1" applyFill="1" applyBorder="1" applyAlignment="1" applyProtection="1">
      <alignment horizontal="right" vertical="center"/>
    </xf>
    <xf numFmtId="0" fontId="0" fillId="3" borderId="17" xfId="2" applyFont="1" applyFill="1" applyBorder="1" applyAlignment="1" applyProtection="1">
      <alignment horizontal="center"/>
    </xf>
    <xf numFmtId="168" fontId="3" fillId="3" borderId="17" xfId="2" applyNumberFormat="1" applyFont="1" applyFill="1" applyBorder="1" applyAlignment="1" applyProtection="1">
      <alignment horizontal="right" vertical="center"/>
    </xf>
    <xf numFmtId="168" fontId="6" fillId="8" borderId="17" xfId="2" applyNumberFormat="1" applyFont="1" applyFill="1" applyBorder="1" applyAlignment="1" applyProtection="1">
      <alignment horizontal="right" vertical="center"/>
    </xf>
    <xf numFmtId="0" fontId="3" fillId="0" borderId="17" xfId="1" applyFont="1" applyFill="1" applyBorder="1" applyProtection="1">
      <protection locked="0"/>
    </xf>
    <xf numFmtId="0" fontId="14" fillId="8" borderId="17" xfId="2" applyFont="1" applyFill="1" applyBorder="1" applyAlignment="1" applyProtection="1">
      <alignment horizontal="center"/>
      <protection locked="0"/>
    </xf>
    <xf numFmtId="0" fontId="14" fillId="8" borderId="17" xfId="1" applyFont="1" applyFill="1" applyBorder="1" applyProtection="1">
      <protection locked="0"/>
    </xf>
    <xf numFmtId="164" fontId="16" fillId="8" borderId="17" xfId="3" applyNumberFormat="1" applyFont="1" applyFill="1" applyBorder="1" applyProtection="1">
      <protection locked="0"/>
    </xf>
    <xf numFmtId="4" fontId="9" fillId="8" borderId="17" xfId="2" applyNumberFormat="1" applyFont="1" applyFill="1" applyBorder="1" applyAlignment="1" applyProtection="1">
      <alignment horizontal="right" vertical="center"/>
    </xf>
    <xf numFmtId="166" fontId="9" fillId="8" borderId="17" xfId="2" applyNumberFormat="1" applyFont="1" applyFill="1" applyBorder="1" applyAlignment="1" applyProtection="1">
      <alignment horizontal="right" vertical="center"/>
    </xf>
    <xf numFmtId="0" fontId="9" fillId="8" borderId="17" xfId="2" applyFont="1" applyFill="1" applyBorder="1" applyAlignment="1" applyProtection="1">
      <alignment horizontal="center"/>
    </xf>
    <xf numFmtId="166" fontId="14" fillId="8" borderId="17" xfId="1" applyNumberFormat="1" applyFont="1" applyFill="1" applyBorder="1" applyProtection="1"/>
    <xf numFmtId="0" fontId="14" fillId="8" borderId="0" xfId="1" applyFont="1" applyFill="1" applyProtection="1">
      <protection locked="0"/>
    </xf>
    <xf numFmtId="4" fontId="1" fillId="0" borderId="0" xfId="1" applyNumberFormat="1" applyProtection="1">
      <protection locked="0"/>
    </xf>
    <xf numFmtId="2" fontId="1" fillId="0" borderId="0" xfId="1" applyNumberFormat="1" applyProtection="1">
      <protection locked="0"/>
    </xf>
    <xf numFmtId="0" fontId="6" fillId="3" borderId="29" xfId="1" applyFont="1" applyFill="1" applyBorder="1" applyAlignment="1" applyProtection="1">
      <alignment horizontal="center" wrapText="1"/>
      <protection locked="0"/>
    </xf>
    <xf numFmtId="0" fontId="6" fillId="6" borderId="31" xfId="1" applyFont="1" applyFill="1" applyBorder="1" applyAlignment="1" applyProtection="1">
      <alignment horizontal="left" vertical="center" wrapText="1"/>
      <protection locked="0"/>
    </xf>
    <xf numFmtId="0" fontId="6" fillId="6" borderId="32" xfId="1" applyFont="1" applyFill="1" applyBorder="1" applyAlignment="1" applyProtection="1">
      <alignment horizontal="left" vertical="center" wrapText="1"/>
      <protection locked="0"/>
    </xf>
    <xf numFmtId="0" fontId="6" fillId="3" borderId="4" xfId="2" applyFont="1" applyFill="1" applyBorder="1" applyAlignment="1" applyProtection="1">
      <alignment horizontal="center" vertical="center"/>
      <protection locked="0"/>
    </xf>
    <xf numFmtId="0" fontId="6" fillId="3" borderId="5" xfId="2" applyFont="1" applyFill="1" applyBorder="1" applyAlignment="1" applyProtection="1">
      <alignment horizontal="center" vertical="center"/>
      <protection locked="0"/>
    </xf>
    <xf numFmtId="0" fontId="7" fillId="4" borderId="17" xfId="2" applyFont="1" applyFill="1" applyBorder="1" applyAlignment="1" applyProtection="1">
      <alignment horizontal="center" vertical="center" textRotation="90" wrapText="1"/>
      <protection locked="0"/>
    </xf>
    <xf numFmtId="0" fontId="7" fillId="4" borderId="23" xfId="2" applyFont="1" applyFill="1" applyBorder="1" applyAlignment="1" applyProtection="1">
      <alignment horizontal="center" vertical="center" textRotation="90" wrapText="1"/>
      <protection locked="0"/>
    </xf>
    <xf numFmtId="164" fontId="10" fillId="3" borderId="10" xfId="2" applyNumberFormat="1" applyFont="1" applyFill="1" applyBorder="1" applyAlignment="1" applyProtection="1">
      <alignment horizontal="center" vertical="center" textRotation="90" wrapText="1"/>
      <protection locked="0"/>
    </xf>
    <xf numFmtId="164" fontId="10" fillId="3" borderId="17" xfId="2" applyNumberFormat="1" applyFont="1" applyFill="1" applyBorder="1" applyAlignment="1" applyProtection="1">
      <alignment horizontal="center" vertical="center" textRotation="90" wrapText="1"/>
      <protection locked="0"/>
    </xf>
    <xf numFmtId="164" fontId="10" fillId="3" borderId="23" xfId="2" applyNumberFormat="1" applyFont="1" applyFill="1" applyBorder="1" applyAlignment="1" applyProtection="1">
      <alignment horizontal="center" vertical="center" textRotation="90" wrapText="1"/>
      <protection locked="0"/>
    </xf>
    <xf numFmtId="164" fontId="12" fillId="3" borderId="15" xfId="2" applyNumberFormat="1" applyFont="1" applyFill="1" applyBorder="1" applyAlignment="1" applyProtection="1">
      <alignment horizontal="center" vertical="center" textRotation="90" wrapText="1"/>
      <protection locked="0"/>
    </xf>
    <xf numFmtId="164" fontId="12" fillId="3" borderId="21" xfId="2" applyNumberFormat="1" applyFont="1" applyFill="1" applyBorder="1" applyAlignment="1" applyProtection="1">
      <alignment horizontal="center" vertical="center" textRotation="90" wrapText="1"/>
      <protection locked="0"/>
    </xf>
    <xf numFmtId="164" fontId="12" fillId="3" borderId="27" xfId="2" applyNumberFormat="1" applyFont="1" applyFill="1" applyBorder="1" applyAlignment="1" applyProtection="1">
      <alignment horizontal="center" vertical="center" textRotation="90" wrapText="1"/>
      <protection locked="0"/>
    </xf>
    <xf numFmtId="1" fontId="8" fillId="3" borderId="11" xfId="2" applyNumberFormat="1" applyFont="1" applyFill="1" applyBorder="1" applyAlignment="1" applyProtection="1">
      <alignment horizontal="center" vertical="center" textRotation="90" wrapText="1"/>
      <protection locked="0"/>
    </xf>
    <xf numFmtId="1" fontId="8" fillId="3" borderId="18" xfId="2" applyNumberFormat="1" applyFont="1" applyFill="1" applyBorder="1" applyAlignment="1" applyProtection="1">
      <alignment horizontal="center" vertical="center" textRotation="90" wrapText="1"/>
      <protection locked="0"/>
    </xf>
    <xf numFmtId="1" fontId="8" fillId="3" borderId="24" xfId="2" applyNumberFormat="1" applyFont="1" applyFill="1" applyBorder="1" applyAlignment="1" applyProtection="1">
      <alignment horizontal="center" vertical="center" textRotation="90" wrapText="1"/>
      <protection locked="0"/>
    </xf>
    <xf numFmtId="0" fontId="4" fillId="2" borderId="0" xfId="2" applyFont="1" applyFill="1" applyBorder="1" applyAlignment="1" applyProtection="1">
      <alignment horizontal="center" wrapText="1"/>
      <protection locked="0"/>
    </xf>
    <xf numFmtId="0" fontId="4" fillId="2" borderId="1" xfId="2" applyFont="1" applyFill="1" applyBorder="1" applyAlignment="1" applyProtection="1">
      <alignment horizontal="center" wrapText="1"/>
      <protection locked="0"/>
    </xf>
    <xf numFmtId="0" fontId="7" fillId="3" borderId="9" xfId="2" applyFont="1" applyFill="1" applyBorder="1" applyAlignment="1" applyProtection="1">
      <alignment horizontal="center" vertical="center" wrapText="1"/>
      <protection locked="0"/>
    </xf>
    <xf numFmtId="0" fontId="7" fillId="3" borderId="16" xfId="2" applyFont="1" applyFill="1" applyBorder="1" applyAlignment="1" applyProtection="1">
      <alignment horizontal="center" vertical="center" wrapText="1"/>
      <protection locked="0"/>
    </xf>
    <xf numFmtId="0" fontId="7" fillId="3" borderId="22" xfId="2" applyFont="1" applyFill="1" applyBorder="1" applyAlignment="1" applyProtection="1">
      <alignment horizontal="center" vertical="center" wrapText="1"/>
      <protection locked="0"/>
    </xf>
    <xf numFmtId="0" fontId="7" fillId="3" borderId="10" xfId="2" applyFont="1" applyFill="1" applyBorder="1" applyAlignment="1" applyProtection="1">
      <alignment horizontal="center" vertical="center"/>
      <protection locked="0"/>
    </xf>
    <xf numFmtId="0" fontId="7" fillId="3" borderId="17" xfId="2" applyFont="1" applyFill="1" applyBorder="1" applyAlignment="1" applyProtection="1">
      <alignment horizontal="center" vertical="center"/>
      <protection locked="0"/>
    </xf>
    <xf numFmtId="0" fontId="7" fillId="3" borderId="23" xfId="2" applyFont="1" applyFill="1" applyBorder="1" applyAlignment="1" applyProtection="1">
      <alignment horizontal="center" vertical="center"/>
      <protection locked="0"/>
    </xf>
    <xf numFmtId="0" fontId="7" fillId="3" borderId="10" xfId="2" applyFont="1" applyFill="1" applyBorder="1" applyAlignment="1" applyProtection="1">
      <alignment horizontal="center" vertical="center" wrapText="1"/>
      <protection locked="0"/>
    </xf>
    <xf numFmtId="0" fontId="7" fillId="3" borderId="17" xfId="2" applyFont="1" applyFill="1" applyBorder="1" applyAlignment="1" applyProtection="1">
      <alignment horizontal="center" vertical="center" wrapText="1"/>
      <protection locked="0"/>
    </xf>
    <xf numFmtId="0" fontId="7" fillId="3" borderId="23" xfId="2" applyFont="1" applyFill="1" applyBorder="1" applyAlignment="1" applyProtection="1">
      <alignment horizontal="center" vertical="center" wrapText="1"/>
      <protection locked="0"/>
    </xf>
  </cellXfs>
  <cellStyles count="4">
    <cellStyle name="Excel Built-in Normal" xfId="2"/>
    <cellStyle name="Обычный" xfId="0" builtinId="0"/>
    <cellStyle name="Обычный 2" xfId="1"/>
    <cellStyle name="Обычный_Розрахунок_1" xfId="3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40;&#1058;%20%20%20&#1054;&#1058;&#1054;&#1055;&#1051;&#1045;&#1053;&#1048;&#1045;%20&#1080;%20%20&#1052;&#104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 змін"/>
      <sheetName val="Корисний м2"/>
      <sheetName val="МЗК"/>
      <sheetName val="Списки"/>
      <sheetName val="Додаток 2000 р."/>
      <sheetName val="Факт ГВП населення"/>
      <sheetName val="Q max (факт)"/>
      <sheetName val="Q факт 2 та 3"/>
      <sheetName val="МЗК база"/>
      <sheetName val="СНИП82+КТМ"/>
      <sheetName val="t ДСТУ"/>
      <sheetName val="дати ОП МОП"/>
      <sheetName val="2 Корисний дсту"/>
      <sheetName val="Послуга М3"/>
      <sheetName val="Послуга Д2_ реєстр"/>
      <sheetName val="ПОСЛУГА ОП"/>
      <sheetName val=" послуга ГВП 1"/>
      <sheetName val="послуга 2 3"/>
      <sheetName val="ДСТУ 2"/>
      <sheetName val="ФАКТ ГВП Ведомства"/>
      <sheetName val="Лист1"/>
      <sheetName val="Додаток 2 ВАТ"/>
    </sheetNames>
    <sheetDataSet>
      <sheetData sheetId="0" refreshError="1"/>
      <sheetData sheetId="1">
        <row r="12">
          <cell r="BD12">
            <v>744</v>
          </cell>
          <cell r="BE12">
            <v>672</v>
          </cell>
          <cell r="BF12">
            <v>744</v>
          </cell>
          <cell r="BG12">
            <v>336</v>
          </cell>
          <cell r="BH12">
            <v>528</v>
          </cell>
          <cell r="BI12">
            <v>720</v>
          </cell>
          <cell r="BJ12">
            <v>744</v>
          </cell>
        </row>
        <row r="13">
          <cell r="BD13">
            <v>-23</v>
          </cell>
          <cell r="BE13">
            <v>-23</v>
          </cell>
          <cell r="BF13">
            <v>-23</v>
          </cell>
          <cell r="BG13">
            <v>-23</v>
          </cell>
          <cell r="BH13">
            <v>-23</v>
          </cell>
          <cell r="BI13">
            <v>-23</v>
          </cell>
          <cell r="BJ13">
            <v>-23</v>
          </cell>
        </row>
        <row r="14">
          <cell r="BD14">
            <v>-5.9</v>
          </cell>
          <cell r="BE14">
            <v>-4.9000000000000004</v>
          </cell>
          <cell r="BF14">
            <v>-0.1</v>
          </cell>
          <cell r="BG14">
            <v>7.17</v>
          </cell>
          <cell r="BH14">
            <v>6.1</v>
          </cell>
          <cell r="BI14">
            <v>1</v>
          </cell>
          <cell r="BJ14">
            <v>-3.5</v>
          </cell>
        </row>
        <row r="17">
          <cell r="A17" t="str">
            <v>Населення по прямих договорах</v>
          </cell>
        </row>
        <row r="19">
          <cell r="C19" t="str">
            <v>0011001</v>
          </cell>
          <cell r="F19" t="str">
            <v>Захисників України (Одинцова) 2</v>
          </cell>
        </row>
        <row r="33">
          <cell r="C33" t="str">
            <v>0012008</v>
          </cell>
          <cell r="F33" t="str">
            <v>Захисників України  (Одинцова) 16</v>
          </cell>
        </row>
        <row r="41">
          <cell r="C41" t="str">
            <v>0013008</v>
          </cell>
          <cell r="F41" t="str">
            <v>Захисників України  (Одинцова) 5</v>
          </cell>
        </row>
        <row r="42">
          <cell r="C42" t="str">
            <v>0013009</v>
          </cell>
          <cell r="F42" t="str">
            <v>Захисників України  (Одинцова) 3а</v>
          </cell>
        </row>
        <row r="45">
          <cell r="C45" t="str">
            <v>0014001</v>
          </cell>
          <cell r="F45" t="str">
            <v>Захисників України  (Одинцова) 9а</v>
          </cell>
        </row>
        <row r="63">
          <cell r="C63" t="str">
            <v>0015019</v>
          </cell>
          <cell r="F63" t="str">
            <v>Рокоссовского 14</v>
          </cell>
        </row>
        <row r="64">
          <cell r="C64" t="str">
            <v>0016007</v>
          </cell>
          <cell r="F64" t="str">
            <v>Всіхсвятська (50л СССР) 6</v>
          </cell>
        </row>
        <row r="68">
          <cell r="C68" t="str">
            <v>0016003</v>
          </cell>
          <cell r="F68" t="str">
            <v>Всіхсвятська (50л СССР) 12а</v>
          </cell>
        </row>
        <row r="73">
          <cell r="C73" t="str">
            <v>0016008</v>
          </cell>
          <cell r="F73" t="str">
            <v xml:space="preserve">Всіхсвятська (50л СССР) 16а </v>
          </cell>
        </row>
        <row r="74">
          <cell r="C74" t="str">
            <v>0016014</v>
          </cell>
          <cell r="F74" t="str">
            <v>Пухова 51</v>
          </cell>
        </row>
        <row r="84">
          <cell r="C84" t="str">
            <v>0017008</v>
          </cell>
          <cell r="F84" t="str">
            <v>Шевченко 106</v>
          </cell>
        </row>
        <row r="85">
          <cell r="C85" t="str">
            <v>0017009</v>
          </cell>
          <cell r="F85" t="str">
            <v>Просвещения 4а</v>
          </cell>
        </row>
        <row r="86">
          <cell r="C86" t="str">
            <v>0017016</v>
          </cell>
          <cell r="F86" t="str">
            <v xml:space="preserve">Просвещения 4б </v>
          </cell>
        </row>
        <row r="99">
          <cell r="C99" t="str">
            <v>0021012</v>
          </cell>
          <cell r="F99" t="str">
            <v>Рокоссовского 17</v>
          </cell>
        </row>
        <row r="100">
          <cell r="C100" t="str">
            <v>0021014</v>
          </cell>
          <cell r="F100" t="str">
            <v>Рокоссовского 19</v>
          </cell>
        </row>
        <row r="105">
          <cell r="C105" t="str">
            <v>0021020</v>
          </cell>
          <cell r="F105" t="str">
            <v>Рокоссовского 29</v>
          </cell>
        </row>
        <row r="106">
          <cell r="C106" t="str">
            <v>0021021</v>
          </cell>
          <cell r="F106" t="str">
            <v>Рокоссовского 27</v>
          </cell>
        </row>
        <row r="110">
          <cell r="C110" t="str">
            <v>0021027</v>
          </cell>
          <cell r="F110" t="str">
            <v>пр.Победы 193</v>
          </cell>
        </row>
        <row r="111">
          <cell r="C111" t="str">
            <v>0021028</v>
          </cell>
          <cell r="F111" t="str">
            <v>пр.Победы 191</v>
          </cell>
        </row>
        <row r="114">
          <cell r="C114" t="str">
            <v>0021031</v>
          </cell>
          <cell r="F114" t="str">
            <v>пр.Победы 199</v>
          </cell>
        </row>
        <row r="126">
          <cell r="C126" t="str">
            <v>0023006</v>
          </cell>
          <cell r="F126" t="str">
            <v xml:space="preserve">пр.Победы 184 </v>
          </cell>
        </row>
        <row r="130">
          <cell r="C130" t="str">
            <v>0023013</v>
          </cell>
          <cell r="F130" t="str">
            <v>Рокоссовского 49а</v>
          </cell>
        </row>
        <row r="138">
          <cell r="C138" t="str">
            <v>0023020</v>
          </cell>
          <cell r="F138" t="str">
            <v>пр.Победы 162</v>
          </cell>
        </row>
        <row r="146">
          <cell r="C146" t="str">
            <v>0024001</v>
          </cell>
          <cell r="F146" t="str">
            <v>Рокоссовского 39</v>
          </cell>
        </row>
        <row r="147">
          <cell r="C147" t="str">
            <v>0024002</v>
          </cell>
          <cell r="F147" t="str">
            <v>Рокоссовского 37а</v>
          </cell>
        </row>
        <row r="150">
          <cell r="C150" t="str">
            <v>0024005</v>
          </cell>
          <cell r="F150" t="str">
            <v>Рокоссовского 43</v>
          </cell>
        </row>
        <row r="151">
          <cell r="C151" t="str">
            <v>0024006</v>
          </cell>
          <cell r="F151" t="str">
            <v>Рокоссовского 45</v>
          </cell>
        </row>
        <row r="155">
          <cell r="C155" t="str">
            <v>0024011</v>
          </cell>
          <cell r="F155" t="str">
            <v>пр.Победы 174</v>
          </cell>
        </row>
        <row r="156">
          <cell r="C156" t="str">
            <v>0024012</v>
          </cell>
          <cell r="F156" t="str">
            <v>пр.Победы 182</v>
          </cell>
        </row>
        <row r="159">
          <cell r="C159" t="str">
            <v>0024015</v>
          </cell>
          <cell r="F159" t="str">
            <v>пр.Победы 180</v>
          </cell>
        </row>
        <row r="167">
          <cell r="C167" t="str">
            <v>0041012</v>
          </cell>
          <cell r="F167" t="str">
            <v>Шевченко 49б</v>
          </cell>
        </row>
        <row r="168">
          <cell r="C168" t="str">
            <v>0041013</v>
          </cell>
          <cell r="F168" t="str">
            <v>Шевченко 51</v>
          </cell>
        </row>
        <row r="172">
          <cell r="C172" t="str">
            <v>0041018</v>
          </cell>
          <cell r="F172" t="str">
            <v>Шевченко 53в</v>
          </cell>
        </row>
        <row r="174">
          <cell r="C174" t="str">
            <v>0041038</v>
          </cell>
          <cell r="F174" t="str">
            <v xml:space="preserve">Строительная 4 </v>
          </cell>
        </row>
        <row r="175">
          <cell r="C175" t="str">
            <v>0041044</v>
          </cell>
          <cell r="F175" t="str">
            <v>Молодчого 8</v>
          </cell>
        </row>
        <row r="177">
          <cell r="C177" t="str">
            <v>0041054</v>
          </cell>
          <cell r="F177" t="str">
            <v>Олега Міхнюка (Интернационалистов) 7</v>
          </cell>
        </row>
        <row r="178">
          <cell r="C178" t="str">
            <v>0043004</v>
          </cell>
          <cell r="F178" t="str">
            <v>Савчука 11</v>
          </cell>
        </row>
        <row r="179">
          <cell r="C179" t="str">
            <v>0043005</v>
          </cell>
          <cell r="F179" t="str">
            <v>Савчука 7</v>
          </cell>
        </row>
        <row r="186">
          <cell r="C186" t="str">
            <v>0042001</v>
          </cell>
          <cell r="F186" t="str">
            <v>Шевченко 22</v>
          </cell>
        </row>
        <row r="187">
          <cell r="C187" t="str">
            <v>0042008</v>
          </cell>
          <cell r="F187" t="str">
            <v>Лермонтова 5а</v>
          </cell>
        </row>
        <row r="190">
          <cell r="C190" t="str">
            <v>0060010</v>
          </cell>
          <cell r="F190" t="str">
            <v>пр.Победы 115</v>
          </cell>
        </row>
        <row r="193">
          <cell r="C193" t="str">
            <v>0112013</v>
          </cell>
          <cell r="F193" t="str">
            <v>1 Мая 173а</v>
          </cell>
        </row>
        <row r="196">
          <cell r="C196" t="str">
            <v>0100041</v>
          </cell>
          <cell r="F196" t="str">
            <v xml:space="preserve">Максима Березовського (Федорова) 2 </v>
          </cell>
        </row>
        <row r="197">
          <cell r="C197" t="str">
            <v>0120018</v>
          </cell>
          <cell r="F197" t="str">
            <v xml:space="preserve">Максима Березовського (Федорова) 3 </v>
          </cell>
        </row>
        <row r="202">
          <cell r="C202" t="str">
            <v>0100027</v>
          </cell>
          <cell r="F202" t="str">
            <v>Королева 4</v>
          </cell>
        </row>
        <row r="204">
          <cell r="C204" t="str">
            <v>0100036</v>
          </cell>
          <cell r="F204" t="str">
            <v>1 Мая 189</v>
          </cell>
        </row>
        <row r="206">
          <cell r="C206" t="str">
            <v>0145032</v>
          </cell>
          <cell r="F206" t="str">
            <v>1 Мая 189а</v>
          </cell>
        </row>
        <row r="212">
          <cell r="C212" t="str">
            <v>0145002</v>
          </cell>
          <cell r="F212" t="str">
            <v>Рокоссовского 56а</v>
          </cell>
        </row>
        <row r="213">
          <cell r="C213" t="str">
            <v>0145003</v>
          </cell>
          <cell r="F213" t="str">
            <v>Рокоссовского 58а</v>
          </cell>
        </row>
        <row r="215">
          <cell r="C215" t="str">
            <v>0145006</v>
          </cell>
          <cell r="F215" t="str">
            <v>Рокоссовского 54а</v>
          </cell>
        </row>
        <row r="222">
          <cell r="C222" t="str">
            <v>0145017</v>
          </cell>
          <cell r="F222" t="str">
            <v>1 Мая 163</v>
          </cell>
        </row>
        <row r="239">
          <cell r="C239" t="str">
            <v>0120001</v>
          </cell>
          <cell r="F239" t="str">
            <v>Королева 18</v>
          </cell>
        </row>
        <row r="241">
          <cell r="C241" t="str">
            <v>0120004</v>
          </cell>
          <cell r="F241" t="str">
            <v>Королева 8</v>
          </cell>
        </row>
        <row r="242">
          <cell r="C242" t="str">
            <v>0120005</v>
          </cell>
          <cell r="F242" t="str">
            <v>Королева 10а</v>
          </cell>
        </row>
        <row r="246">
          <cell r="C246" t="str">
            <v>0120009</v>
          </cell>
          <cell r="F246" t="str">
            <v>Королева 12</v>
          </cell>
        </row>
        <row r="250">
          <cell r="C250" t="str">
            <v>0120014</v>
          </cell>
          <cell r="F250" t="str">
            <v>Королева 16</v>
          </cell>
        </row>
        <row r="253">
          <cell r="C253" t="str">
            <v>0120019</v>
          </cell>
          <cell r="F253" t="str">
            <v>Королева 16а</v>
          </cell>
        </row>
        <row r="254">
          <cell r="C254" t="str">
            <v>0120020</v>
          </cell>
          <cell r="F254" t="str">
            <v>Королева 14а (6-7п.)</v>
          </cell>
        </row>
        <row r="258">
          <cell r="C258" t="str">
            <v>0131004</v>
          </cell>
          <cell r="F258" t="str">
            <v>Белова 12</v>
          </cell>
        </row>
        <row r="259">
          <cell r="C259" t="str">
            <v>0131005</v>
          </cell>
          <cell r="F259" t="str">
            <v>Белова 14</v>
          </cell>
        </row>
        <row r="261">
          <cell r="C261" t="str">
            <v>0131007</v>
          </cell>
          <cell r="F261" t="str">
            <v>Белова 22</v>
          </cell>
        </row>
        <row r="262">
          <cell r="C262" t="str">
            <v>0131008</v>
          </cell>
          <cell r="F262" t="str">
            <v>Белова 24</v>
          </cell>
        </row>
        <row r="263">
          <cell r="C263" t="str">
            <v>0131009</v>
          </cell>
          <cell r="F263" t="str">
            <v>Белова 30 корп.1</v>
          </cell>
        </row>
        <row r="267">
          <cell r="C267" t="str">
            <v>0132007</v>
          </cell>
          <cell r="F267" t="str">
            <v>Космонавтов 3в</v>
          </cell>
        </row>
        <row r="269">
          <cell r="C269" t="str">
            <v>0132002</v>
          </cell>
          <cell r="F269" t="str">
            <v>Доценко 13</v>
          </cell>
        </row>
        <row r="274">
          <cell r="C274" t="str">
            <v>0132009</v>
          </cell>
          <cell r="F274" t="str">
            <v>Космонавтов 1</v>
          </cell>
        </row>
        <row r="290">
          <cell r="C290" t="str">
            <v>0133008</v>
          </cell>
          <cell r="F290" t="str">
            <v>Доценко 21</v>
          </cell>
        </row>
        <row r="300">
          <cell r="C300" t="str">
            <v>0134001</v>
          </cell>
          <cell r="F300" t="str">
            <v>Доценко 30а</v>
          </cell>
        </row>
        <row r="303">
          <cell r="C303" t="str">
            <v>0134004</v>
          </cell>
          <cell r="F303" t="str">
            <v>Пухова 121</v>
          </cell>
        </row>
        <row r="309">
          <cell r="C309" t="str">
            <v>0131021</v>
          </cell>
          <cell r="F309" t="str">
            <v>Белова 29, I-секция</v>
          </cell>
        </row>
        <row r="311">
          <cell r="C311" t="str">
            <v>0136001</v>
          </cell>
          <cell r="F311" t="str">
            <v>Белова 21 корп.1</v>
          </cell>
        </row>
        <row r="312">
          <cell r="C312" t="str">
            <v>0136002</v>
          </cell>
          <cell r="F312" t="str">
            <v>Белова 21 корп.2</v>
          </cell>
        </row>
        <row r="313">
          <cell r="C313" t="str">
            <v>0136003</v>
          </cell>
          <cell r="F313" t="str">
            <v>Белова 21 корп.3</v>
          </cell>
        </row>
        <row r="317">
          <cell r="C317" t="str">
            <v>0136007</v>
          </cell>
          <cell r="F317" t="str">
            <v>Белова 23 корп.4</v>
          </cell>
        </row>
        <row r="319">
          <cell r="C319" t="str">
            <v>0136009</v>
          </cell>
          <cell r="F319" t="str">
            <v>Белова 37 корп.2</v>
          </cell>
        </row>
        <row r="320">
          <cell r="C320" t="str">
            <v>0136010</v>
          </cell>
          <cell r="F320" t="str">
            <v>Белова 37 корп.3</v>
          </cell>
        </row>
        <row r="334">
          <cell r="C334">
            <v>3011011</v>
          </cell>
          <cell r="F334" t="str">
            <v>Пухова 115</v>
          </cell>
        </row>
        <row r="335">
          <cell r="C335">
            <v>3011037</v>
          </cell>
          <cell r="F335" t="str">
            <v xml:space="preserve">Пухова 101а   </v>
          </cell>
        </row>
        <row r="336">
          <cell r="C336">
            <v>3014001</v>
          </cell>
          <cell r="F336" t="str">
            <v>Пухова 144</v>
          </cell>
        </row>
        <row r="339">
          <cell r="C339">
            <v>3014004</v>
          </cell>
          <cell r="F339" t="str">
            <v>Пухова 132</v>
          </cell>
        </row>
        <row r="341">
          <cell r="C341">
            <v>3014006</v>
          </cell>
          <cell r="F341" t="str">
            <v>Пухова 138</v>
          </cell>
        </row>
        <row r="342">
          <cell r="C342">
            <v>3014007</v>
          </cell>
          <cell r="F342" t="str">
            <v>Пухова 140</v>
          </cell>
        </row>
        <row r="354">
          <cell r="C354" t="str">
            <v>0141004</v>
          </cell>
          <cell r="F354" t="str">
            <v>Космонавтов 18</v>
          </cell>
        </row>
        <row r="357">
          <cell r="C357" t="str">
            <v>0141007</v>
          </cell>
          <cell r="F357" t="str">
            <v>Космонавтов 4</v>
          </cell>
        </row>
        <row r="367">
          <cell r="C367" t="str">
            <v>0141017</v>
          </cell>
          <cell r="F367" t="str">
            <v>Космонавтов 26</v>
          </cell>
        </row>
        <row r="371">
          <cell r="C371" t="str">
            <v>0142005</v>
          </cell>
          <cell r="F371" t="str">
            <v>Доценко 1</v>
          </cell>
        </row>
        <row r="372">
          <cell r="C372" t="str">
            <v>0142006</v>
          </cell>
          <cell r="F372" t="str">
            <v>Доценко 3</v>
          </cell>
        </row>
        <row r="376">
          <cell r="C376" t="str">
            <v>0142010</v>
          </cell>
          <cell r="F376" t="str">
            <v>Доценко 5а</v>
          </cell>
        </row>
        <row r="379">
          <cell r="C379" t="str">
            <v>0142014</v>
          </cell>
          <cell r="F379" t="str">
            <v>Рокоссовского 36</v>
          </cell>
        </row>
        <row r="383">
          <cell r="C383" t="str">
            <v>0142018</v>
          </cell>
          <cell r="F383" t="str">
            <v>Рокоссовского 44</v>
          </cell>
        </row>
        <row r="384">
          <cell r="C384" t="str">
            <v>0142019</v>
          </cell>
          <cell r="F384" t="str">
            <v>Рокоссовского 46</v>
          </cell>
        </row>
        <row r="387">
          <cell r="C387" t="str">
            <v>0143002</v>
          </cell>
          <cell r="F387" t="str">
            <v>Рокоссовского 30(2,4п.)</v>
          </cell>
        </row>
        <row r="411">
          <cell r="C411">
            <v>3013004</v>
          </cell>
          <cell r="F411" t="str">
            <v>Доценко 2б</v>
          </cell>
        </row>
        <row r="412">
          <cell r="C412">
            <v>3013005</v>
          </cell>
          <cell r="F412" t="str">
            <v>Доценко 4</v>
          </cell>
        </row>
        <row r="415">
          <cell r="C415">
            <v>3013010</v>
          </cell>
          <cell r="F415" t="str">
            <v>Доценко 8</v>
          </cell>
        </row>
        <row r="416">
          <cell r="C416">
            <v>3013014</v>
          </cell>
          <cell r="F416" t="str">
            <v>Доценко 12</v>
          </cell>
        </row>
        <row r="417">
          <cell r="C417">
            <v>3013015</v>
          </cell>
          <cell r="F417" t="str">
            <v>Доценко 14</v>
          </cell>
        </row>
        <row r="422">
          <cell r="C422" t="str">
            <v>0148001</v>
          </cell>
          <cell r="F422" t="str">
            <v>Рокоссовского 18</v>
          </cell>
        </row>
        <row r="424">
          <cell r="C424">
            <v>3014015</v>
          </cell>
          <cell r="F424" t="str">
            <v>Доценко 24 оч.II</v>
          </cell>
        </row>
        <row r="425">
          <cell r="C425">
            <v>3014016</v>
          </cell>
          <cell r="F425" t="str">
            <v>Доценко 24 оч.III</v>
          </cell>
        </row>
        <row r="428">
          <cell r="C428">
            <v>3015003</v>
          </cell>
          <cell r="F428" t="str">
            <v>Доценко 28</v>
          </cell>
        </row>
        <row r="430">
          <cell r="C430" t="str">
            <v>0021045</v>
          </cell>
          <cell r="F430" t="str">
            <v>пр.Победы 163</v>
          </cell>
        </row>
        <row r="431">
          <cell r="C431" t="str">
            <v>0023023</v>
          </cell>
          <cell r="F431" t="str">
            <v>пр. Победы 153</v>
          </cell>
        </row>
        <row r="436">
          <cell r="C436" t="str">
            <v>0152008</v>
          </cell>
          <cell r="F436" t="str">
            <v>пр.Победы 151</v>
          </cell>
        </row>
        <row r="438">
          <cell r="C438" t="str">
            <v>0152012</v>
          </cell>
          <cell r="F438" t="str">
            <v>Г.Полуботка 84</v>
          </cell>
        </row>
        <row r="444">
          <cell r="C444" t="str">
            <v>0156021</v>
          </cell>
          <cell r="F444" t="str">
            <v>Менделеева 1б</v>
          </cell>
        </row>
        <row r="447">
          <cell r="C447" t="str">
            <v>0152005</v>
          </cell>
          <cell r="F447" t="str">
            <v>Г.Полуботка 76</v>
          </cell>
        </row>
        <row r="451">
          <cell r="C451" t="str">
            <v>0152028</v>
          </cell>
          <cell r="F451" t="str">
            <v>Терентія Кореня 9</v>
          </cell>
        </row>
        <row r="452">
          <cell r="C452" t="str">
            <v>0154012</v>
          </cell>
          <cell r="F452" t="str">
            <v>Г.Полуботка 78</v>
          </cell>
        </row>
        <row r="455">
          <cell r="C455" t="str">
            <v>0157001</v>
          </cell>
          <cell r="F455" t="str">
            <v>пр.Победы 116</v>
          </cell>
        </row>
        <row r="459">
          <cell r="C459" t="str">
            <v>0157008</v>
          </cell>
          <cell r="F459" t="str">
            <v>пр.Победы 119</v>
          </cell>
        </row>
        <row r="460">
          <cell r="C460" t="str">
            <v>0157010</v>
          </cell>
          <cell r="F460" t="str">
            <v>пр.Победы 121</v>
          </cell>
        </row>
        <row r="461">
          <cell r="C461" t="str">
            <v>0157011</v>
          </cell>
          <cell r="F461" t="str">
            <v>пр.Победы 125</v>
          </cell>
        </row>
        <row r="464">
          <cell r="C464" t="str">
            <v>0151001</v>
          </cell>
          <cell r="F464" t="str">
            <v>Павлова 17</v>
          </cell>
        </row>
        <row r="466">
          <cell r="C466" t="str">
            <v>0151003</v>
          </cell>
          <cell r="F466" t="str">
            <v>Земська (Орджоникидзе) 70</v>
          </cell>
        </row>
        <row r="468">
          <cell r="C468" t="str">
            <v>0151005</v>
          </cell>
          <cell r="F468" t="str">
            <v>Ак.Павлова 19</v>
          </cell>
        </row>
        <row r="470">
          <cell r="C470" t="str">
            <v>0151012</v>
          </cell>
          <cell r="F470" t="str">
            <v>Земська (Орджоникидзе) 72</v>
          </cell>
        </row>
        <row r="472">
          <cell r="C472" t="str">
            <v>0050006</v>
          </cell>
          <cell r="F472" t="str">
            <v>О.Міхнюка (В.Интернационалистов) 41а корп.1(1)</v>
          </cell>
        </row>
        <row r="473">
          <cell r="C473" t="str">
            <v>0050009</v>
          </cell>
          <cell r="F473" t="str">
            <v>О.Міхнюка (В.Интернационалистов) 41а корп.2</v>
          </cell>
        </row>
        <row r="479">
          <cell r="C479" t="str">
            <v>0161016</v>
          </cell>
          <cell r="F479" t="str">
            <v>Козацька (50л ВЛКСМ) 13</v>
          </cell>
        </row>
        <row r="480">
          <cell r="C480" t="str">
            <v>0161018</v>
          </cell>
          <cell r="F480" t="str">
            <v>Козацька (50л ВЛКСМ) 15</v>
          </cell>
        </row>
        <row r="483">
          <cell r="C483" t="str">
            <v>0160007</v>
          </cell>
          <cell r="F483" t="str">
            <v>Льотна (Красногвардейская) 6а</v>
          </cell>
        </row>
        <row r="488">
          <cell r="C488" t="str">
            <v>0160016</v>
          </cell>
          <cell r="F488" t="str">
            <v>пр.Мира 149</v>
          </cell>
        </row>
        <row r="489">
          <cell r="C489" t="str">
            <v>0160017</v>
          </cell>
          <cell r="F489" t="str">
            <v>пр.Мира 151</v>
          </cell>
        </row>
        <row r="490">
          <cell r="C490" t="str">
            <v>0160018</v>
          </cell>
          <cell r="F490" t="str">
            <v>пр.Мира 153</v>
          </cell>
        </row>
        <row r="491">
          <cell r="C491" t="str">
            <v>0160019</v>
          </cell>
          <cell r="F491" t="str">
            <v>пр.Мира 155</v>
          </cell>
        </row>
        <row r="492">
          <cell r="C492" t="str">
            <v>0160020</v>
          </cell>
          <cell r="F492" t="str">
            <v>пр.Мира 157</v>
          </cell>
        </row>
        <row r="493">
          <cell r="C493" t="str">
            <v>0160021</v>
          </cell>
          <cell r="F493" t="str">
            <v>пр.Мира 157а</v>
          </cell>
        </row>
        <row r="494">
          <cell r="C494" t="str">
            <v>0160022</v>
          </cell>
          <cell r="F494" t="str">
            <v>пр.Мира 157б</v>
          </cell>
        </row>
        <row r="495">
          <cell r="C495" t="str">
            <v>0160023</v>
          </cell>
          <cell r="F495" t="str">
            <v>пр.Мира 159</v>
          </cell>
        </row>
        <row r="496">
          <cell r="C496" t="str">
            <v>0160024</v>
          </cell>
          <cell r="F496" t="str">
            <v>пр.Мира 161</v>
          </cell>
        </row>
        <row r="498">
          <cell r="C498" t="str">
            <v>0160033</v>
          </cell>
          <cell r="F498" t="str">
            <v>Льотна (Красногвардейская) 1</v>
          </cell>
        </row>
        <row r="499">
          <cell r="C499" t="str">
            <v>0160034</v>
          </cell>
          <cell r="F499" t="str">
            <v>Льотна (Красногвардейская) 3</v>
          </cell>
        </row>
        <row r="502">
          <cell r="C502" t="str">
            <v>0160039</v>
          </cell>
          <cell r="F502" t="str">
            <v>Льотна (Красногвардейская) 12</v>
          </cell>
        </row>
        <row r="505">
          <cell r="C505" t="str">
            <v>0160044</v>
          </cell>
          <cell r="F505" t="str">
            <v>Льотна (Красногвардейская) 22</v>
          </cell>
        </row>
        <row r="508">
          <cell r="C508" t="str">
            <v>0160048</v>
          </cell>
          <cell r="F508" t="str">
            <v>Мстиславская 138</v>
          </cell>
        </row>
        <row r="514">
          <cell r="C514" t="str">
            <v>0160055</v>
          </cell>
          <cell r="F514" t="str">
            <v>Мстиславская 175</v>
          </cell>
        </row>
        <row r="516">
          <cell r="C516" t="str">
            <v>0160059</v>
          </cell>
          <cell r="F516" t="str">
            <v>Мстиславская 169</v>
          </cell>
        </row>
        <row r="518">
          <cell r="C518" t="str">
            <v>0160064</v>
          </cell>
          <cell r="F518" t="str">
            <v>Партизанская 53</v>
          </cell>
        </row>
        <row r="519">
          <cell r="C519" t="str">
            <v>0160070</v>
          </cell>
          <cell r="F519" t="str">
            <v xml:space="preserve">Героев Чернобыля 1 </v>
          </cell>
        </row>
        <row r="520">
          <cell r="C520" t="str">
            <v>0160072</v>
          </cell>
          <cell r="F520" t="str">
            <v>Героев Чернобыля 5</v>
          </cell>
        </row>
        <row r="523">
          <cell r="C523" t="str">
            <v>0160092</v>
          </cell>
          <cell r="F523" t="str">
            <v xml:space="preserve">Героев Чернобыля 3 </v>
          </cell>
        </row>
        <row r="525">
          <cell r="C525" t="str">
            <v>0161024</v>
          </cell>
          <cell r="F525" t="str">
            <v>Льотна (Красногвардейская) 20</v>
          </cell>
        </row>
        <row r="529">
          <cell r="C529" t="str">
            <v>0160080</v>
          </cell>
          <cell r="F529" t="str">
            <v>Льотна (Красногвардейская) 3б</v>
          </cell>
        </row>
        <row r="530">
          <cell r="C530" t="str">
            <v>0160082</v>
          </cell>
          <cell r="F530" t="str">
            <v>Льотна (Красногвардейская) 3а</v>
          </cell>
        </row>
        <row r="531">
          <cell r="C531" t="str">
            <v>0161019</v>
          </cell>
          <cell r="F531" t="str">
            <v>Льотна (Красногвардейская) 13</v>
          </cell>
        </row>
        <row r="536">
          <cell r="C536" t="str">
            <v>0161031</v>
          </cell>
          <cell r="F536" t="str">
            <v>Льотна (Красногвардейская)5б</v>
          </cell>
        </row>
        <row r="546">
          <cell r="C546" t="str">
            <v>0170019</v>
          </cell>
          <cell r="F546" t="str">
            <v>Льотна (Красногвардейская) 19</v>
          </cell>
        </row>
        <row r="549">
          <cell r="C549" t="str">
            <v>0170024</v>
          </cell>
          <cell r="F549" t="str">
            <v>Льотна (Красногвардейская) 23</v>
          </cell>
        </row>
        <row r="551">
          <cell r="C551" t="str">
            <v>0170032</v>
          </cell>
          <cell r="F551" t="str">
            <v>Льотна (Красногвардейская) 25а</v>
          </cell>
        </row>
        <row r="553">
          <cell r="C553" t="str">
            <v>0170042</v>
          </cell>
          <cell r="F553" t="str">
            <v>Д.Ибаррури 80</v>
          </cell>
        </row>
        <row r="554">
          <cell r="C554" t="str">
            <v>0170044</v>
          </cell>
          <cell r="F554" t="str">
            <v>Льотна (Красногвардейская) 27</v>
          </cell>
        </row>
        <row r="555">
          <cell r="C555" t="str">
            <v>0170057</v>
          </cell>
          <cell r="F555" t="str">
            <v>Льотна (Красногвардейская) 25б</v>
          </cell>
        </row>
        <row r="556">
          <cell r="C556" t="str">
            <v>0170058</v>
          </cell>
          <cell r="F556" t="str">
            <v>Льотна (Красногвардейская) 41</v>
          </cell>
        </row>
        <row r="557">
          <cell r="C557" t="str">
            <v>0170063</v>
          </cell>
          <cell r="F557" t="str">
            <v>Кошевого 35</v>
          </cell>
        </row>
        <row r="564">
          <cell r="C564" t="str">
            <v>0190009</v>
          </cell>
          <cell r="F564" t="str">
            <v>Максима Загривого (Пархоменко) 3</v>
          </cell>
        </row>
        <row r="569">
          <cell r="C569" t="str">
            <v>0190028</v>
          </cell>
          <cell r="F569" t="str">
            <v>пр.Мира 189</v>
          </cell>
        </row>
        <row r="570">
          <cell r="C570" t="str">
            <v>0201001</v>
          </cell>
          <cell r="F570" t="str">
            <v>Волковича 11</v>
          </cell>
        </row>
        <row r="571">
          <cell r="C571" t="str">
            <v>0201002</v>
          </cell>
          <cell r="F571" t="str">
            <v>Волковича 5</v>
          </cell>
        </row>
        <row r="579">
          <cell r="C579" t="str">
            <v>0201010</v>
          </cell>
          <cell r="F579" t="str">
            <v>Кошевого 22</v>
          </cell>
        </row>
        <row r="586">
          <cell r="C586" t="str">
            <v>0203002</v>
          </cell>
          <cell r="F586" t="str">
            <v>пр.Мира 206</v>
          </cell>
        </row>
        <row r="588">
          <cell r="C588" t="str">
            <v>0203004</v>
          </cell>
          <cell r="F588" t="str">
            <v>пр.Мира 211</v>
          </cell>
        </row>
        <row r="591">
          <cell r="C591" t="str">
            <v>0203006</v>
          </cell>
          <cell r="F591" t="str">
            <v>пр.Мира 214</v>
          </cell>
        </row>
        <row r="600">
          <cell r="C600" t="str">
            <v>0203015</v>
          </cell>
          <cell r="F600" t="str">
            <v>пр.Мира 215</v>
          </cell>
        </row>
        <row r="610">
          <cell r="C610" t="str">
            <v>0203030</v>
          </cell>
          <cell r="F610" t="str">
            <v>пр.Мира 204 (1п.)</v>
          </cell>
        </row>
        <row r="611">
          <cell r="C611" t="str">
            <v>0204020</v>
          </cell>
          <cell r="F611" t="str">
            <v>Волковича 2</v>
          </cell>
        </row>
        <row r="628">
          <cell r="C628" t="str">
            <v>0205014</v>
          </cell>
          <cell r="F628" t="str">
            <v>пр.Мира 199</v>
          </cell>
        </row>
        <row r="629">
          <cell r="C629" t="str">
            <v>0205017</v>
          </cell>
          <cell r="F629" t="str">
            <v>пр.Мира 193</v>
          </cell>
        </row>
        <row r="636">
          <cell r="C636" t="str">
            <v>0210019</v>
          </cell>
          <cell r="F636" t="str">
            <v>Волковича 12</v>
          </cell>
        </row>
        <row r="640">
          <cell r="C640" t="str">
            <v>4010014</v>
          </cell>
          <cell r="F640" t="str">
            <v xml:space="preserve">Волковича 2а, 3-я оч. </v>
          </cell>
        </row>
        <row r="644">
          <cell r="C644">
            <v>4010036</v>
          </cell>
          <cell r="F644" t="str">
            <v>Волковича 2б, IV-оч.</v>
          </cell>
        </row>
        <row r="646">
          <cell r="C646" t="str">
            <v>0161025</v>
          </cell>
          <cell r="F646" t="str">
            <v>Козацька (50л ВЛКСМ) 4а</v>
          </cell>
        </row>
        <row r="648">
          <cell r="C648" t="str">
            <v>0230003</v>
          </cell>
          <cell r="F648" t="str">
            <v>Козацька (50л ВЛКСМ) 8</v>
          </cell>
        </row>
        <row r="649">
          <cell r="C649" t="str">
            <v>0230004</v>
          </cell>
          <cell r="F649" t="str">
            <v>Козацька (50л ВЛКСМ) 12</v>
          </cell>
        </row>
        <row r="652">
          <cell r="C652" t="str">
            <v>0230007</v>
          </cell>
          <cell r="F652" t="str">
            <v>Козацька (50л ВЛКСМ) 20</v>
          </cell>
        </row>
        <row r="654">
          <cell r="C654" t="str">
            <v>0230009</v>
          </cell>
          <cell r="F654" t="str">
            <v>Козацька (50л ВЛКСМ) 24</v>
          </cell>
        </row>
        <row r="655">
          <cell r="C655" t="str">
            <v>0230010</v>
          </cell>
          <cell r="F655" t="str">
            <v>Козацька (50л ВЛКСМ) 26</v>
          </cell>
        </row>
        <row r="658">
          <cell r="C658" t="str">
            <v>0230024</v>
          </cell>
          <cell r="F658" t="str">
            <v>Козацька (50л ВЛКСМ) 28</v>
          </cell>
        </row>
        <row r="660">
          <cell r="C660" t="str">
            <v>0230031</v>
          </cell>
          <cell r="F660" t="str">
            <v>Козацька (50л ВЛКСМ) 34</v>
          </cell>
        </row>
        <row r="663">
          <cell r="C663" t="str">
            <v>0230036</v>
          </cell>
          <cell r="F663" t="str">
            <v>Козацька (50л ВЛКСМ) 40</v>
          </cell>
        </row>
        <row r="664">
          <cell r="C664" t="str">
            <v>0230037</v>
          </cell>
          <cell r="F664" t="str">
            <v>Козацька (50л ВЛКСМ) 42</v>
          </cell>
        </row>
        <row r="666">
          <cell r="C666" t="str">
            <v>0230040</v>
          </cell>
          <cell r="F666" t="str">
            <v>Козацька (50л ВЛКСМ) 48</v>
          </cell>
        </row>
        <row r="667">
          <cell r="C667" t="str">
            <v>0230043</v>
          </cell>
          <cell r="F667" t="str">
            <v>Козацька (50л ВЛКСМ) 50</v>
          </cell>
        </row>
        <row r="668">
          <cell r="C668" t="str">
            <v>0230045</v>
          </cell>
          <cell r="F668" t="str">
            <v>Борисенко 29а</v>
          </cell>
        </row>
        <row r="669">
          <cell r="C669" t="str">
            <v>0230046</v>
          </cell>
          <cell r="F669" t="str">
            <v>Борисенко 35 (35а)</v>
          </cell>
        </row>
        <row r="670">
          <cell r="C670" t="str">
            <v>0230047</v>
          </cell>
          <cell r="F670" t="str">
            <v>Слободская 79а</v>
          </cell>
        </row>
        <row r="672">
          <cell r="C672" t="str">
            <v>0230050</v>
          </cell>
          <cell r="F672" t="str">
            <v>Слободская 75а</v>
          </cell>
        </row>
        <row r="680">
          <cell r="C680" t="str">
            <v>0230058</v>
          </cell>
          <cell r="F680" t="str">
            <v>Івана Рашевського (Морозова) 10</v>
          </cell>
        </row>
        <row r="692">
          <cell r="C692" t="str">
            <v>0280006</v>
          </cell>
          <cell r="F692" t="str">
            <v>Гагарина 6</v>
          </cell>
        </row>
        <row r="693">
          <cell r="C693" t="str">
            <v>0280008</v>
          </cell>
          <cell r="F693" t="str">
            <v>Гагарина 2</v>
          </cell>
        </row>
        <row r="698">
          <cell r="C698" t="str">
            <v>0280019</v>
          </cell>
          <cell r="F698" t="str">
            <v>Гагарина 9а</v>
          </cell>
        </row>
        <row r="711">
          <cell r="C711" t="str">
            <v>0320008</v>
          </cell>
          <cell r="F711" t="str">
            <v>Нефтянников 12</v>
          </cell>
        </row>
        <row r="712">
          <cell r="C712" t="str">
            <v>0320009</v>
          </cell>
          <cell r="F712" t="str">
            <v>Нефтянников 13</v>
          </cell>
        </row>
        <row r="716">
          <cell r="C716" t="str">
            <v>0320013</v>
          </cell>
          <cell r="F716" t="str">
            <v>Нефтянников 1</v>
          </cell>
        </row>
        <row r="717">
          <cell r="C717" t="str">
            <v>0320015</v>
          </cell>
          <cell r="F717" t="str">
            <v>Нефтянников 19</v>
          </cell>
        </row>
        <row r="720">
          <cell r="C720" t="str">
            <v>0320019</v>
          </cell>
          <cell r="F720" t="str">
            <v>Нефтянников 15</v>
          </cell>
        </row>
        <row r="723">
          <cell r="C723" t="str">
            <v>0330004</v>
          </cell>
          <cell r="F723" t="str">
            <v>Орловская 4</v>
          </cell>
        </row>
        <row r="724">
          <cell r="C724" t="str">
            <v>0340001</v>
          </cell>
          <cell r="F724" t="str">
            <v>Боженко 100</v>
          </cell>
        </row>
        <row r="726">
          <cell r="C726" t="str">
            <v>0343012</v>
          </cell>
          <cell r="F726" t="str">
            <v>Боженко 102 к.1</v>
          </cell>
        </row>
        <row r="727">
          <cell r="C727" t="str">
            <v>0343013</v>
          </cell>
          <cell r="F727" t="str">
            <v xml:space="preserve">Боженко 102 к.3 </v>
          </cell>
        </row>
        <row r="728">
          <cell r="C728" t="str">
            <v>0343015</v>
          </cell>
          <cell r="F728" t="str">
            <v>Боженко 102,2-ой подъезд к.2</v>
          </cell>
        </row>
        <row r="741">
          <cell r="C741">
            <v>4010010</v>
          </cell>
          <cell r="F741" t="str">
            <v>Еськова 8</v>
          </cell>
        </row>
        <row r="742">
          <cell r="C742">
            <v>4010011</v>
          </cell>
          <cell r="F742" t="str">
            <v>Еськова 6,1 корпус</v>
          </cell>
        </row>
        <row r="743">
          <cell r="C743">
            <v>4010015</v>
          </cell>
          <cell r="F743" t="str">
            <v>Еськова 6, корп.2</v>
          </cell>
        </row>
        <row r="753">
          <cell r="C753">
            <v>4010001</v>
          </cell>
          <cell r="F753" t="str">
            <v>Красносельского 75</v>
          </cell>
        </row>
        <row r="754">
          <cell r="C754">
            <v>4010002</v>
          </cell>
          <cell r="F754" t="str">
            <v>Красносельского 87</v>
          </cell>
        </row>
        <row r="755">
          <cell r="C755">
            <v>4020001</v>
          </cell>
          <cell r="F755" t="str">
            <v>Красносельского 71</v>
          </cell>
        </row>
        <row r="757">
          <cell r="C757">
            <v>4020003</v>
          </cell>
          <cell r="F757" t="str">
            <v>Независимости 22</v>
          </cell>
        </row>
        <row r="758">
          <cell r="C758">
            <v>4020004</v>
          </cell>
          <cell r="F758" t="str">
            <v>Красносельского 83</v>
          </cell>
        </row>
        <row r="759">
          <cell r="C759">
            <v>4020007</v>
          </cell>
          <cell r="F759" t="str">
            <v>Независимости 16</v>
          </cell>
        </row>
        <row r="761">
          <cell r="C761">
            <v>4020011</v>
          </cell>
          <cell r="F761" t="str">
            <v>Независимости 14</v>
          </cell>
        </row>
        <row r="762">
          <cell r="C762">
            <v>4020012</v>
          </cell>
          <cell r="F762" t="str">
            <v>Независимости 18</v>
          </cell>
        </row>
        <row r="763">
          <cell r="C763">
            <v>4020045</v>
          </cell>
          <cell r="F763" t="str">
            <v>Красносельского 73  I I-секция</v>
          </cell>
        </row>
        <row r="766">
          <cell r="C766">
            <v>4020017</v>
          </cell>
          <cell r="F766" t="str">
            <v>Независимости 52</v>
          </cell>
        </row>
        <row r="767">
          <cell r="C767">
            <v>4020018</v>
          </cell>
          <cell r="F767" t="str">
            <v>Независимости 62</v>
          </cell>
        </row>
        <row r="769">
          <cell r="C769">
            <v>4020022</v>
          </cell>
          <cell r="F769" t="str">
            <v>Независимости 70</v>
          </cell>
        </row>
        <row r="770">
          <cell r="C770">
            <v>4020023</v>
          </cell>
          <cell r="F770" t="str">
            <v>Независимости 72</v>
          </cell>
        </row>
        <row r="771">
          <cell r="C771">
            <v>4020024</v>
          </cell>
          <cell r="F771" t="str">
            <v>Независимости 76</v>
          </cell>
        </row>
        <row r="772">
          <cell r="C772">
            <v>4020041</v>
          </cell>
          <cell r="F772" t="str">
            <v>Независимости 50</v>
          </cell>
        </row>
        <row r="781">
          <cell r="C781">
            <v>4020083</v>
          </cell>
          <cell r="F781" t="str">
            <v>Независимости 82</v>
          </cell>
        </row>
        <row r="786">
          <cell r="C786">
            <v>4030001</v>
          </cell>
          <cell r="F786" t="str">
            <v>пр.Мира 259</v>
          </cell>
        </row>
        <row r="788">
          <cell r="C788">
            <v>4030003</v>
          </cell>
          <cell r="F788" t="str">
            <v>пр.Мира 257</v>
          </cell>
        </row>
        <row r="793">
          <cell r="C793">
            <v>4030015</v>
          </cell>
          <cell r="F793" t="str">
            <v>пр.Мира 271а</v>
          </cell>
        </row>
        <row r="795">
          <cell r="C795">
            <v>4030023</v>
          </cell>
          <cell r="F795" t="str">
            <v>пр.Мира 263</v>
          </cell>
        </row>
        <row r="805">
          <cell r="C805">
            <v>4040004</v>
          </cell>
          <cell r="F805" t="str">
            <v>Борщова 4</v>
          </cell>
        </row>
        <row r="806">
          <cell r="C806">
            <v>4040005</v>
          </cell>
          <cell r="F806" t="str">
            <v>Борщова 4а</v>
          </cell>
        </row>
        <row r="807">
          <cell r="C807">
            <v>4040006</v>
          </cell>
          <cell r="F807" t="str">
            <v>Борщова 5</v>
          </cell>
        </row>
        <row r="810">
          <cell r="C810">
            <v>4040011</v>
          </cell>
          <cell r="F810" t="str">
            <v>Шевченко 248а</v>
          </cell>
        </row>
        <row r="812">
          <cell r="C812">
            <v>4061000</v>
          </cell>
          <cell r="F812" t="str">
            <v>Молодчого 35а</v>
          </cell>
        </row>
        <row r="813">
          <cell r="C813">
            <v>5031001</v>
          </cell>
          <cell r="F813" t="str">
            <v>Чумака 8</v>
          </cell>
        </row>
        <row r="815">
          <cell r="C815">
            <v>5031006</v>
          </cell>
          <cell r="F815" t="str">
            <v>Чумака 6</v>
          </cell>
        </row>
        <row r="816">
          <cell r="C816">
            <v>5033020</v>
          </cell>
          <cell r="F816" t="str">
            <v>Троїцька 7</v>
          </cell>
        </row>
        <row r="820">
          <cell r="C820">
            <v>5032004</v>
          </cell>
          <cell r="F820" t="str">
            <v>Троїцька (Ленина) 17</v>
          </cell>
        </row>
        <row r="821">
          <cell r="C821">
            <v>5033001</v>
          </cell>
          <cell r="F821" t="str">
            <v>Чумака 1</v>
          </cell>
        </row>
        <row r="825">
          <cell r="C825">
            <v>5033005</v>
          </cell>
          <cell r="F825" t="str">
            <v>Чумака 3</v>
          </cell>
        </row>
        <row r="831">
          <cell r="C831">
            <v>5036003</v>
          </cell>
          <cell r="F831" t="str">
            <v>Победы 1</v>
          </cell>
        </row>
        <row r="833">
          <cell r="C833">
            <v>5036005</v>
          </cell>
          <cell r="F833" t="str">
            <v>Победы 70</v>
          </cell>
        </row>
        <row r="837">
          <cell r="C837">
            <v>5036009</v>
          </cell>
          <cell r="F837" t="str">
            <v>Победы 74</v>
          </cell>
        </row>
        <row r="843">
          <cell r="C843">
            <v>4090008</v>
          </cell>
          <cell r="F843" t="str">
            <v>Танкистов 74</v>
          </cell>
        </row>
        <row r="879">
          <cell r="C879">
            <v>5081065</v>
          </cell>
          <cell r="F879" t="str">
            <v>Бульварная 14</v>
          </cell>
        </row>
        <row r="888">
          <cell r="C888">
            <v>5082011</v>
          </cell>
          <cell r="F888" t="str">
            <v>Бульварная 16</v>
          </cell>
        </row>
        <row r="891">
          <cell r="C891">
            <v>5083006</v>
          </cell>
          <cell r="F891" t="str">
            <v>пер.Бульварный 8</v>
          </cell>
        </row>
        <row r="897">
          <cell r="C897">
            <v>5081026</v>
          </cell>
          <cell r="F897" t="str">
            <v>Шевченко 75</v>
          </cell>
        </row>
        <row r="902">
          <cell r="C902">
            <v>5081070</v>
          </cell>
          <cell r="F902" t="str">
            <v>К.Маркса 3</v>
          </cell>
        </row>
        <row r="905">
          <cell r="C905">
            <v>5081114</v>
          </cell>
          <cell r="F905" t="str">
            <v>К.Маркса 1</v>
          </cell>
        </row>
        <row r="907">
          <cell r="C907">
            <v>5083014</v>
          </cell>
          <cell r="F907" t="str">
            <v>Шевченко 74а</v>
          </cell>
        </row>
        <row r="910">
          <cell r="C910">
            <v>5091003</v>
          </cell>
          <cell r="F910" t="str">
            <v>Щорса 116</v>
          </cell>
        </row>
        <row r="918">
          <cell r="C918">
            <v>5095001</v>
          </cell>
          <cell r="F918" t="str">
            <v>Щорса  45</v>
          </cell>
        </row>
        <row r="921">
          <cell r="C921">
            <v>5121021</v>
          </cell>
          <cell r="F921" t="str">
            <v>Героїв АТО (Красная площадь) 4</v>
          </cell>
        </row>
        <row r="922">
          <cell r="C922">
            <v>5121023</v>
          </cell>
          <cell r="F922" t="str">
            <v>Суворова 3</v>
          </cell>
        </row>
        <row r="923">
          <cell r="C923">
            <v>5121026</v>
          </cell>
          <cell r="F923" t="str">
            <v>Чернігівський шлях (Октябрьская) 2</v>
          </cell>
        </row>
        <row r="929">
          <cell r="C929">
            <v>5171003</v>
          </cell>
          <cell r="F929" t="str">
            <v>1 Мая 17</v>
          </cell>
        </row>
        <row r="933">
          <cell r="C933">
            <v>5171011</v>
          </cell>
          <cell r="F933" t="str">
            <v>Попудренко 21</v>
          </cell>
        </row>
        <row r="935">
          <cell r="C935">
            <v>5171017</v>
          </cell>
          <cell r="F935" t="str">
            <v>Попудренко 22</v>
          </cell>
        </row>
        <row r="936">
          <cell r="C936">
            <v>5171023</v>
          </cell>
          <cell r="F936" t="str">
            <v>Попудренко 23</v>
          </cell>
        </row>
        <row r="943">
          <cell r="C943">
            <v>5191006</v>
          </cell>
          <cell r="F943" t="str">
            <v>Шевченко 5а</v>
          </cell>
        </row>
        <row r="945">
          <cell r="C945">
            <v>5191008</v>
          </cell>
          <cell r="F945" t="str">
            <v>Новая 1в</v>
          </cell>
        </row>
        <row r="948">
          <cell r="C948">
            <v>5191029</v>
          </cell>
          <cell r="F948" t="str">
            <v>Самуйловича 14</v>
          </cell>
        </row>
        <row r="949">
          <cell r="C949">
            <v>5201027</v>
          </cell>
          <cell r="F949" t="str">
            <v>Черниговская 30а</v>
          </cell>
        </row>
        <row r="950">
          <cell r="C950">
            <v>5201029</v>
          </cell>
          <cell r="F950" t="str">
            <v>Корнева 16</v>
          </cell>
        </row>
        <row r="952">
          <cell r="C952">
            <v>5201046</v>
          </cell>
          <cell r="F952" t="str">
            <v xml:space="preserve">Черниговская 13 </v>
          </cell>
        </row>
        <row r="953">
          <cell r="C953">
            <v>5201047</v>
          </cell>
          <cell r="F953" t="str">
            <v xml:space="preserve">Черниговская 17 </v>
          </cell>
        </row>
        <row r="955">
          <cell r="C955">
            <v>5212069</v>
          </cell>
          <cell r="F955" t="str">
            <v>Ленина 51а</v>
          </cell>
        </row>
        <row r="956">
          <cell r="C956">
            <v>5212070</v>
          </cell>
          <cell r="F956" t="str">
            <v>Ленина 51</v>
          </cell>
        </row>
        <row r="958">
          <cell r="C958">
            <v>5212004</v>
          </cell>
          <cell r="F958" t="str">
            <v>Калинина 11</v>
          </cell>
        </row>
        <row r="959">
          <cell r="C959">
            <v>5212005</v>
          </cell>
          <cell r="F959" t="str">
            <v>Калинина 10а</v>
          </cell>
        </row>
        <row r="960">
          <cell r="C960">
            <v>5212006</v>
          </cell>
          <cell r="F960" t="str">
            <v>Калинина 15а</v>
          </cell>
        </row>
        <row r="962">
          <cell r="C962">
            <v>5212028</v>
          </cell>
          <cell r="F962" t="str">
            <v>Ленина 42а</v>
          </cell>
        </row>
        <row r="963">
          <cell r="C963">
            <v>5231001</v>
          </cell>
          <cell r="F963" t="str">
            <v>Чернігівська (Энгельса) 42</v>
          </cell>
        </row>
        <row r="964">
          <cell r="C964">
            <v>5231002</v>
          </cell>
          <cell r="F964" t="str">
            <v>Чернігівська (Энгельса) 40</v>
          </cell>
        </row>
        <row r="965">
          <cell r="C965">
            <v>5233011</v>
          </cell>
          <cell r="F965" t="str">
            <v>Миру (Щорса) 5а</v>
          </cell>
        </row>
        <row r="968">
          <cell r="C968">
            <v>5233017</v>
          </cell>
          <cell r="F968" t="str">
            <v>Незалежності (Ленина) 5</v>
          </cell>
        </row>
        <row r="969">
          <cell r="C969">
            <v>5233018</v>
          </cell>
          <cell r="F969" t="str">
            <v>Свято-Троїцька (Свердлова) 6а</v>
          </cell>
        </row>
        <row r="976">
          <cell r="C976">
            <v>5501005</v>
          </cell>
          <cell r="F976" t="str">
            <v>Первомайская 30</v>
          </cell>
        </row>
        <row r="977">
          <cell r="C977">
            <v>5501006</v>
          </cell>
          <cell r="F977" t="str">
            <v>Первомайская 31</v>
          </cell>
        </row>
        <row r="982">
          <cell r="C982">
            <v>5501013</v>
          </cell>
          <cell r="F982" t="str">
            <v>Первомайская 41</v>
          </cell>
        </row>
        <row r="983">
          <cell r="C983">
            <v>5501015</v>
          </cell>
          <cell r="F983" t="str">
            <v>Дружбы 1</v>
          </cell>
        </row>
        <row r="987">
          <cell r="C987">
            <v>5501019</v>
          </cell>
          <cell r="F987" t="str">
            <v>Дружбы 5</v>
          </cell>
        </row>
        <row r="993">
          <cell r="C993">
            <v>5501029</v>
          </cell>
          <cell r="F993" t="str">
            <v>Пушкина 5</v>
          </cell>
        </row>
        <row r="994">
          <cell r="C994" t="str">
            <v>5501030</v>
          </cell>
          <cell r="F994" t="str">
            <v>Пушкина 7</v>
          </cell>
        </row>
        <row r="996">
          <cell r="C996">
            <v>5501040</v>
          </cell>
          <cell r="F996" t="str">
            <v>Соборності (Октябрьская) 30</v>
          </cell>
        </row>
        <row r="998">
          <cell r="C998">
            <v>5501042</v>
          </cell>
          <cell r="F998" t="str">
            <v>Європейська (Луначарского) 2</v>
          </cell>
        </row>
        <row r="1000">
          <cell r="C1000">
            <v>5501045</v>
          </cell>
          <cell r="F1000" t="str">
            <v>Європейська (Луначарского) 12</v>
          </cell>
        </row>
        <row r="1001">
          <cell r="C1001">
            <v>5501011</v>
          </cell>
          <cell r="F1001" t="str">
            <v>Первомайская 37</v>
          </cell>
        </row>
        <row r="1008">
          <cell r="C1008">
            <v>5501049</v>
          </cell>
          <cell r="F1008" t="str">
            <v>Черниговская 7</v>
          </cell>
        </row>
        <row r="1020">
          <cell r="C1020">
            <v>5295003</v>
          </cell>
          <cell r="F1020" t="str">
            <v>Мира, 71</v>
          </cell>
        </row>
        <row r="1021">
          <cell r="C1021">
            <v>5295004</v>
          </cell>
          <cell r="F1021" t="str">
            <v>Мира, 71а</v>
          </cell>
        </row>
        <row r="1022">
          <cell r="C1022">
            <v>5295005</v>
          </cell>
          <cell r="F1022" t="str">
            <v>Мира, 73</v>
          </cell>
        </row>
        <row r="1023">
          <cell r="C1023">
            <v>5295006</v>
          </cell>
          <cell r="F1023" t="str">
            <v>Мира, 73а</v>
          </cell>
        </row>
        <row r="1024">
          <cell r="C1024">
            <v>5295007</v>
          </cell>
          <cell r="F1024" t="str">
            <v>Мира, 75</v>
          </cell>
        </row>
        <row r="1025">
          <cell r="C1025">
            <v>5295008</v>
          </cell>
          <cell r="F1025" t="str">
            <v>Мира, 75а</v>
          </cell>
        </row>
        <row r="1026">
          <cell r="C1026">
            <v>5295018</v>
          </cell>
          <cell r="F1026" t="str">
            <v>Мира, 69</v>
          </cell>
        </row>
        <row r="1032">
          <cell r="C1032">
            <v>5295014</v>
          </cell>
          <cell r="F1032" t="str">
            <v>Мира, 95а</v>
          </cell>
        </row>
        <row r="1033">
          <cell r="C1033">
            <v>5295015</v>
          </cell>
          <cell r="F1033" t="str">
            <v>Мира, 96</v>
          </cell>
        </row>
        <row r="1034">
          <cell r="C1034">
            <v>5295016</v>
          </cell>
          <cell r="F1034" t="str">
            <v>Мира, 98</v>
          </cell>
        </row>
        <row r="1035">
          <cell r="C1035">
            <v>5295017</v>
          </cell>
          <cell r="F1035" t="str">
            <v>Мира, 100</v>
          </cell>
        </row>
        <row r="1036">
          <cell r="C1036">
            <v>5295019</v>
          </cell>
          <cell r="F1036" t="str">
            <v>Мира, 104</v>
          </cell>
        </row>
        <row r="1037">
          <cell r="C1037">
            <v>5295020</v>
          </cell>
          <cell r="F1037" t="str">
            <v>Мира, 106</v>
          </cell>
        </row>
        <row r="1038">
          <cell r="C1038">
            <v>5295021</v>
          </cell>
          <cell r="F1038" t="str">
            <v>Мира, 110</v>
          </cell>
        </row>
        <row r="1041">
          <cell r="C1041">
            <v>5295058</v>
          </cell>
          <cell r="F1041" t="str">
            <v>Мира, 87</v>
          </cell>
        </row>
        <row r="1045">
          <cell r="C1045">
            <v>5295024</v>
          </cell>
          <cell r="F1045" t="str">
            <v>Заводская, 32</v>
          </cell>
        </row>
        <row r="1046">
          <cell r="C1046">
            <v>5295025</v>
          </cell>
          <cell r="F1046" t="str">
            <v>Мира, 19а</v>
          </cell>
        </row>
        <row r="1047">
          <cell r="C1047">
            <v>5295026</v>
          </cell>
          <cell r="F1047" t="str">
            <v>Мира, 17а</v>
          </cell>
        </row>
        <row r="1049">
          <cell r="C1049">
            <v>5295079</v>
          </cell>
          <cell r="F1049" t="str">
            <v>Машиностроителей 14</v>
          </cell>
        </row>
        <row r="1050">
          <cell r="C1050">
            <v>5295080</v>
          </cell>
          <cell r="F1050" t="str">
            <v>Машиностроителей 18</v>
          </cell>
        </row>
        <row r="1051">
          <cell r="C1051">
            <v>5295001</v>
          </cell>
          <cell r="F1051" t="str">
            <v>Мира, 37</v>
          </cell>
        </row>
      </sheetData>
      <sheetData sheetId="2">
        <row r="15">
          <cell r="D15" t="str">
            <v>Рокоссовского 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"/>
  <sheetViews>
    <sheetView tabSelected="1" topLeftCell="A7" zoomScale="70" zoomScaleNormal="70" workbookViewId="0">
      <selection activeCell="O25" sqref="O24:O25"/>
    </sheetView>
  </sheetViews>
  <sheetFormatPr defaultRowHeight="12.75" outlineLevelRow="1" outlineLevelCol="1" x14ac:dyDescent="0.2"/>
  <cols>
    <col min="1" max="1" width="9.140625" style="1"/>
    <col min="2" max="2" width="6.28515625" style="1" customWidth="1"/>
    <col min="3" max="3" width="9.140625" style="1"/>
    <col min="4" max="4" width="21.42578125" style="1" customWidth="1"/>
    <col min="5" max="5" width="11.7109375" style="1" bestFit="1" customWidth="1"/>
    <col min="6" max="6" width="9.140625" style="1" customWidth="1" outlineLevel="1"/>
    <col min="7" max="7" width="10.42578125" style="1" customWidth="1" outlineLevel="1"/>
    <col min="8" max="8" width="22.28515625" style="1" customWidth="1" outlineLevel="1"/>
    <col min="9" max="9" width="9.140625" style="1" customWidth="1" outlineLevel="1"/>
    <col min="10" max="10" width="9.28515625" style="1" customWidth="1" outlineLevel="1"/>
    <col min="11" max="15" width="9.140625" style="1" customWidth="1" outlineLevel="1"/>
    <col min="16" max="16" width="11" style="1" customWidth="1"/>
    <col min="17" max="16384" width="9.140625" style="1"/>
  </cols>
  <sheetData>
    <row r="1" spans="1:16" hidden="1" outlineLevel="1" x14ac:dyDescent="0.2">
      <c r="G1" s="2"/>
      <c r="I1" s="3"/>
      <c r="J1" s="3"/>
      <c r="K1" s="3"/>
      <c r="L1" s="3"/>
      <c r="M1" s="3"/>
      <c r="N1" s="3"/>
      <c r="O1" s="3"/>
      <c r="P1" s="3"/>
    </row>
    <row r="2" spans="1:16" ht="18" hidden="1" outlineLevel="1" x14ac:dyDescent="0.25">
      <c r="A2" s="4" t="s">
        <v>0</v>
      </c>
      <c r="B2" s="4"/>
      <c r="C2" s="4"/>
      <c r="D2" s="4"/>
      <c r="E2" s="4"/>
      <c r="F2" s="4"/>
      <c r="G2" s="5"/>
      <c r="H2" s="4"/>
      <c r="I2" s="6"/>
      <c r="J2" s="6"/>
      <c r="K2" s="6"/>
      <c r="L2" s="6"/>
      <c r="M2" s="6"/>
      <c r="N2" s="6"/>
      <c r="O2" s="6"/>
      <c r="P2" s="6"/>
    </row>
    <row r="3" spans="1:16" ht="18" hidden="1" outlineLevel="1" x14ac:dyDescent="0.25">
      <c r="A3" s="4"/>
      <c r="B3" s="4"/>
      <c r="C3" s="4"/>
      <c r="D3" s="4"/>
      <c r="E3" s="4"/>
      <c r="F3" s="4"/>
      <c r="G3" s="5"/>
      <c r="H3" s="4"/>
      <c r="I3" s="6"/>
      <c r="J3" s="6"/>
      <c r="K3" s="6"/>
      <c r="L3" s="6"/>
      <c r="M3" s="6"/>
      <c r="N3" s="6"/>
      <c r="O3" s="6"/>
      <c r="P3" s="6"/>
    </row>
    <row r="4" spans="1:16" ht="18" hidden="1" outlineLevel="1" x14ac:dyDescent="0.25">
      <c r="A4" s="4"/>
      <c r="B4" s="4"/>
      <c r="C4" s="4"/>
      <c r="D4" s="4"/>
      <c r="E4" s="4"/>
      <c r="F4" s="4"/>
      <c r="G4" s="5"/>
      <c r="H4" s="4"/>
      <c r="I4" s="6"/>
      <c r="J4" s="6"/>
      <c r="K4" s="6"/>
      <c r="L4" s="6"/>
      <c r="M4" s="6"/>
      <c r="N4" s="6"/>
      <c r="O4" s="6"/>
      <c r="P4" s="6"/>
    </row>
    <row r="5" spans="1:16" ht="18" hidden="1" outlineLevel="1" x14ac:dyDescent="0.25">
      <c r="A5" s="4" t="s">
        <v>1</v>
      </c>
      <c r="B5" s="4"/>
      <c r="C5" s="4"/>
      <c r="D5" s="4"/>
      <c r="E5" s="4"/>
      <c r="F5" s="4"/>
      <c r="G5" s="5"/>
      <c r="H5" s="4"/>
      <c r="I5" s="6"/>
      <c r="J5" s="6"/>
      <c r="K5" s="6"/>
      <c r="L5" s="6"/>
      <c r="M5" s="6"/>
      <c r="N5" s="6"/>
      <c r="O5" s="6"/>
      <c r="P5" s="6"/>
    </row>
    <row r="6" spans="1:16" ht="18" hidden="1" outlineLevel="1" x14ac:dyDescent="0.25">
      <c r="A6" s="4"/>
      <c r="B6" s="4"/>
      <c r="C6" s="79" t="s">
        <v>2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ht="66.75" customHeight="1" outlineLevel="1" thickBot="1" x14ac:dyDescent="0.3">
      <c r="A7" s="4"/>
      <c r="B7" s="4"/>
      <c r="C7" s="80" t="s">
        <v>3</v>
      </c>
      <c r="D7" s="80"/>
      <c r="E7" s="80"/>
      <c r="F7" s="79"/>
      <c r="G7" s="80"/>
      <c r="H7" s="80"/>
      <c r="I7" s="80"/>
      <c r="J7" s="80"/>
      <c r="K7" s="80"/>
      <c r="L7" s="80"/>
      <c r="M7" s="80"/>
      <c r="N7" s="80"/>
      <c r="O7" s="80"/>
      <c r="P7" s="80"/>
    </row>
    <row r="8" spans="1:16" ht="29.25" customHeight="1" thickBot="1" x14ac:dyDescent="0.4">
      <c r="A8" s="7"/>
      <c r="B8" s="8"/>
      <c r="C8" s="8"/>
      <c r="D8" s="8"/>
      <c r="E8" s="63"/>
      <c r="F8" s="9">
        <v>16</v>
      </c>
      <c r="G8" s="8"/>
      <c r="H8" s="10"/>
      <c r="I8" s="11" t="s">
        <v>4</v>
      </c>
      <c r="J8" s="11" t="s">
        <v>5</v>
      </c>
      <c r="K8" s="11" t="s">
        <v>6</v>
      </c>
      <c r="L8" s="11" t="s">
        <v>7</v>
      </c>
      <c r="M8" s="11" t="s">
        <v>8</v>
      </c>
      <c r="N8" s="11" t="s">
        <v>9</v>
      </c>
      <c r="O8" s="12" t="s">
        <v>10</v>
      </c>
      <c r="P8" s="13">
        <f>(I11*I9+J11*J9+K11*K9+L11*L9+M11*M9+N11*N9+O11*O9)/SUM(I9:O9)</f>
        <v>-0.89368983957219261</v>
      </c>
    </row>
    <row r="9" spans="1:16" ht="49.5" customHeight="1" outlineLevel="1" x14ac:dyDescent="0.2">
      <c r="A9" s="81" t="s">
        <v>11</v>
      </c>
      <c r="B9" s="84" t="s">
        <v>12</v>
      </c>
      <c r="C9" s="87" t="s">
        <v>13</v>
      </c>
      <c r="D9" s="87" t="s">
        <v>14</v>
      </c>
      <c r="E9" s="76" t="s">
        <v>15</v>
      </c>
      <c r="F9" s="14" t="s">
        <v>16</v>
      </c>
      <c r="G9" s="70" t="s">
        <v>17</v>
      </c>
      <c r="H9" s="15" t="s">
        <v>18</v>
      </c>
      <c r="I9" s="16">
        <f>'[1]Корисний м2'!BD12</f>
        <v>744</v>
      </c>
      <c r="J9" s="17">
        <f>'[1]Корисний м2'!BE12</f>
        <v>672</v>
      </c>
      <c r="K9" s="17">
        <f>'[1]Корисний м2'!BF12</f>
        <v>744</v>
      </c>
      <c r="L9" s="17">
        <f>'[1]Корисний м2'!BG12</f>
        <v>336</v>
      </c>
      <c r="M9" s="17">
        <f>'[1]Корисний м2'!BH12</f>
        <v>528</v>
      </c>
      <c r="N9" s="17">
        <f>'[1]Корисний м2'!BI12</f>
        <v>720</v>
      </c>
      <c r="O9" s="18">
        <f>'[1]Корисний м2'!BJ12</f>
        <v>744</v>
      </c>
      <c r="P9" s="73" t="s">
        <v>19</v>
      </c>
    </row>
    <row r="10" spans="1:16" ht="36" customHeight="1" outlineLevel="1" x14ac:dyDescent="0.2">
      <c r="A10" s="82"/>
      <c r="B10" s="85"/>
      <c r="C10" s="88"/>
      <c r="D10" s="88"/>
      <c r="E10" s="77"/>
      <c r="F10" s="68" t="s">
        <v>20</v>
      </c>
      <c r="G10" s="71"/>
      <c r="H10" s="19" t="s">
        <v>21</v>
      </c>
      <c r="I10" s="20">
        <f>'[1]Корисний м2'!BD13</f>
        <v>-23</v>
      </c>
      <c r="J10" s="21">
        <f>'[1]Корисний м2'!BE13</f>
        <v>-23</v>
      </c>
      <c r="K10" s="21">
        <f>'[1]Корисний м2'!BF13</f>
        <v>-23</v>
      </c>
      <c r="L10" s="21">
        <f>'[1]Корисний м2'!BG13</f>
        <v>-23</v>
      </c>
      <c r="M10" s="21">
        <f>'[1]Корисний м2'!BH13</f>
        <v>-23</v>
      </c>
      <c r="N10" s="21">
        <f>'[1]Корисний м2'!BI13</f>
        <v>-23</v>
      </c>
      <c r="O10" s="22">
        <f>'[1]Корисний м2'!BJ13</f>
        <v>-23</v>
      </c>
      <c r="P10" s="74"/>
    </row>
    <row r="11" spans="1:16" ht="31.5" customHeight="1" thickBot="1" x14ac:dyDescent="0.25">
      <c r="A11" s="83"/>
      <c r="B11" s="86"/>
      <c r="C11" s="89"/>
      <c r="D11" s="89"/>
      <c r="E11" s="78"/>
      <c r="F11" s="69"/>
      <c r="G11" s="72"/>
      <c r="H11" s="23" t="s">
        <v>22</v>
      </c>
      <c r="I11" s="24">
        <f>'[1]Корисний м2'!BD14</f>
        <v>-5.9</v>
      </c>
      <c r="J11" s="25">
        <f>'[1]Корисний м2'!BE14</f>
        <v>-4.9000000000000004</v>
      </c>
      <c r="K11" s="25">
        <f>'[1]Корисний м2'!BF14</f>
        <v>-0.1</v>
      </c>
      <c r="L11" s="25">
        <f>'[1]Корисний м2'!BG14</f>
        <v>7.17</v>
      </c>
      <c r="M11" s="25">
        <f>'[1]Корисний м2'!BH14</f>
        <v>6.1</v>
      </c>
      <c r="N11" s="25">
        <f>'[1]Корисний м2'!BI14</f>
        <v>1</v>
      </c>
      <c r="O11" s="26">
        <f>'[1]Корисний м2'!BJ14</f>
        <v>-3.5</v>
      </c>
      <c r="P11" s="75"/>
    </row>
    <row r="12" spans="1:16" ht="15.75" thickBot="1" x14ac:dyDescent="0.3">
      <c r="A12" s="66" t="s">
        <v>23</v>
      </c>
      <c r="B12" s="67"/>
      <c r="C12" s="27"/>
      <c r="D12" s="28"/>
      <c r="E12" s="27" t="s">
        <v>24</v>
      </c>
      <c r="F12" s="29" t="s">
        <v>25</v>
      </c>
      <c r="G12" s="31" t="s">
        <v>27</v>
      </c>
      <c r="H12" s="32"/>
      <c r="I12" s="33" t="s">
        <v>28</v>
      </c>
      <c r="J12" s="33" t="s">
        <v>28</v>
      </c>
      <c r="K12" s="33" t="s">
        <v>28</v>
      </c>
      <c r="L12" s="33" t="s">
        <v>28</v>
      </c>
      <c r="M12" s="33" t="s">
        <v>28</v>
      </c>
      <c r="N12" s="33" t="s">
        <v>28</v>
      </c>
      <c r="O12" s="33" t="s">
        <v>28</v>
      </c>
      <c r="P12" s="30" t="s">
        <v>26</v>
      </c>
    </row>
    <row r="13" spans="1:16" ht="15.75" thickBot="1" x14ac:dyDescent="0.25">
      <c r="A13" s="34">
        <v>1</v>
      </c>
      <c r="B13" s="35">
        <v>2</v>
      </c>
      <c r="C13" s="34">
        <v>3</v>
      </c>
      <c r="D13" s="35">
        <v>4</v>
      </c>
      <c r="E13" s="35">
        <v>10</v>
      </c>
      <c r="F13" s="35">
        <v>34</v>
      </c>
      <c r="G13" s="35">
        <v>55</v>
      </c>
      <c r="H13" s="35">
        <f t="shared" ref="H13:P13" si="0">G13+1</f>
        <v>56</v>
      </c>
      <c r="I13" s="35">
        <f t="shared" si="0"/>
        <v>57</v>
      </c>
      <c r="J13" s="35">
        <f t="shared" si="0"/>
        <v>58</v>
      </c>
      <c r="K13" s="35">
        <f t="shared" si="0"/>
        <v>59</v>
      </c>
      <c r="L13" s="35">
        <f t="shared" si="0"/>
        <v>60</v>
      </c>
      <c r="M13" s="35">
        <f t="shared" si="0"/>
        <v>61</v>
      </c>
      <c r="N13" s="35">
        <f t="shared" si="0"/>
        <v>62</v>
      </c>
      <c r="O13" s="35">
        <f t="shared" si="0"/>
        <v>63</v>
      </c>
      <c r="P13" s="35">
        <f t="shared" si="0"/>
        <v>64</v>
      </c>
    </row>
    <row r="14" spans="1:16" x14ac:dyDescent="0.2">
      <c r="A14" s="64" t="str">
        <f>'[1]Корисний м2'!A17</f>
        <v>Населення по прямих договорах</v>
      </c>
      <c r="B14" s="65"/>
      <c r="C14" s="65"/>
      <c r="D14" s="36"/>
      <c r="E14" s="37"/>
      <c r="F14" s="38"/>
      <c r="G14" s="40"/>
      <c r="H14" s="41"/>
      <c r="I14" s="42"/>
      <c r="J14" s="42"/>
      <c r="K14" s="42"/>
      <c r="L14" s="42"/>
      <c r="M14" s="42"/>
      <c r="N14" s="42"/>
      <c r="O14" s="42"/>
      <c r="P14" s="39"/>
    </row>
    <row r="15" spans="1:16" s="52" customFormat="1" ht="12.75" customHeight="1" x14ac:dyDescent="0.25">
      <c r="A15" s="43">
        <v>2</v>
      </c>
      <c r="B15" s="43" t="s">
        <v>29</v>
      </c>
      <c r="C15" s="44" t="str">
        <f>'[1]Корисний м2'!C19</f>
        <v>0011001</v>
      </c>
      <c r="D15" s="45" t="str">
        <f>'[1]Корисний м2'!F19</f>
        <v>Захисників України (Одинцова) 2</v>
      </c>
      <c r="E15" s="46">
        <v>262.7</v>
      </c>
      <c r="F15" s="47">
        <v>0.15328496465229099</v>
      </c>
      <c r="G15" s="48">
        <v>4.2642211103751748E-4</v>
      </c>
      <c r="H15" s="49" t="s">
        <v>30</v>
      </c>
      <c r="I15" s="50">
        <v>0.17815259765130501</v>
      </c>
      <c r="J15" s="50">
        <v>0.15356444269486474</v>
      </c>
      <c r="K15" s="50">
        <v>0.13097063115004617</v>
      </c>
      <c r="L15" s="50">
        <v>3.2443652061105402E-2</v>
      </c>
      <c r="M15" s="50">
        <v>5.733329109468259E-2</v>
      </c>
      <c r="N15" s="50">
        <v>0.11808612305654331</v>
      </c>
      <c r="O15" s="50">
        <v>0.15862902530595652</v>
      </c>
      <c r="P15" s="51">
        <v>0.82917976301450369</v>
      </c>
    </row>
    <row r="16" spans="1:16" ht="15" x14ac:dyDescent="0.25">
      <c r="A16" s="43">
        <v>16</v>
      </c>
      <c r="B16" s="43" t="s">
        <v>29</v>
      </c>
      <c r="C16" s="44" t="str">
        <f>'[1]Корисний м2'!C33</f>
        <v>0012008</v>
      </c>
      <c r="D16" s="45" t="str">
        <f>'[1]Корисний м2'!F33</f>
        <v>Захисників України  (Одинцова) 16</v>
      </c>
      <c r="E16" s="46">
        <v>797.1</v>
      </c>
      <c r="F16" s="47">
        <v>7.7577146744757006E-2</v>
      </c>
      <c r="G16" s="48">
        <v>3.4900090228019335E-4</v>
      </c>
      <c r="H16" s="49" t="s">
        <v>30</v>
      </c>
      <c r="I16" s="50">
        <v>0.14580720772801431</v>
      </c>
      <c r="J16" s="50">
        <v>0.12568327877807331</v>
      </c>
      <c r="K16" s="50">
        <v>0.10719160020187356</v>
      </c>
      <c r="L16" s="50">
        <v>2.6553181810954993E-2</v>
      </c>
      <c r="M16" s="50">
        <v>4.6923857381721779E-2</v>
      </c>
      <c r="N16" s="50">
        <v>9.664640370836125E-2</v>
      </c>
      <c r="O16" s="50">
        <v>0.12982833564823193</v>
      </c>
      <c r="P16" s="51">
        <v>0.67863386525723124</v>
      </c>
    </row>
    <row r="17" spans="1:16" ht="15" x14ac:dyDescent="0.25">
      <c r="A17" s="43">
        <v>24</v>
      </c>
      <c r="B17" s="43" t="s">
        <v>29</v>
      </c>
      <c r="C17" s="44" t="str">
        <f>'[1]Корисний м2'!C41</f>
        <v>0013008</v>
      </c>
      <c r="D17" s="45" t="str">
        <f>'[1]Корисний м2'!F41</f>
        <v>Захисників України  (Одинцова) 5</v>
      </c>
      <c r="E17" s="46">
        <v>556.1</v>
      </c>
      <c r="F17" s="47">
        <v>0.15328496465229099</v>
      </c>
      <c r="G17" s="48">
        <v>3.6021450400962281E-4</v>
      </c>
      <c r="H17" s="49" t="s">
        <v>30</v>
      </c>
      <c r="I17" s="50">
        <v>0.15049207801362025</v>
      </c>
      <c r="J17" s="50">
        <v>0.12972155553626541</v>
      </c>
      <c r="K17" s="50">
        <v>0.11063572858535554</v>
      </c>
      <c r="L17" s="50">
        <v>2.7406350967629913E-2</v>
      </c>
      <c r="M17" s="50">
        <v>4.8431548178076024E-2</v>
      </c>
      <c r="N17" s="50">
        <v>9.9751708802664776E-2</v>
      </c>
      <c r="O17" s="50">
        <v>0.13399979549157967</v>
      </c>
      <c r="P17" s="51">
        <v>0.70043876557519158</v>
      </c>
    </row>
    <row r="18" spans="1:16" ht="15" x14ac:dyDescent="0.25">
      <c r="A18" s="43">
        <v>25</v>
      </c>
      <c r="B18" s="43" t="s">
        <v>29</v>
      </c>
      <c r="C18" s="44" t="str">
        <f>'[1]Корисний м2'!C42</f>
        <v>0013009</v>
      </c>
      <c r="D18" s="45" t="str">
        <f>'[1]Корисний м2'!F42</f>
        <v>Захисників України  (Одинцова) 3а</v>
      </c>
      <c r="E18" s="46">
        <v>275.10000000000002</v>
      </c>
      <c r="F18" s="47">
        <v>0.15328496465229099</v>
      </c>
      <c r="G18" s="48">
        <v>3.5151511208813581E-4</v>
      </c>
      <c r="H18" s="49" t="s">
        <v>30</v>
      </c>
      <c r="I18" s="50">
        <v>0.14685760590562177</v>
      </c>
      <c r="J18" s="50">
        <v>0.12658870375013975</v>
      </c>
      <c r="K18" s="50">
        <v>0.1079638107342699</v>
      </c>
      <c r="L18" s="50">
        <v>2.6744471488732342E-2</v>
      </c>
      <c r="M18" s="50">
        <v>4.7261897832863366E-2</v>
      </c>
      <c r="N18" s="50">
        <v>9.7342646424406848E-2</v>
      </c>
      <c r="O18" s="50">
        <v>0.13076362169678651</v>
      </c>
      <c r="P18" s="51">
        <v>0.68352275783282046</v>
      </c>
    </row>
    <row r="19" spans="1:16" ht="15" x14ac:dyDescent="0.25">
      <c r="A19" s="43">
        <v>28</v>
      </c>
      <c r="B19" s="43" t="s">
        <v>29</v>
      </c>
      <c r="C19" s="44" t="str">
        <f>'[1]Корисний м2'!C45</f>
        <v>0014001</v>
      </c>
      <c r="D19" s="45" t="str">
        <f>'[1]Корисний м2'!F45</f>
        <v>Захисників України  (Одинцова) 9а</v>
      </c>
      <c r="E19" s="46">
        <v>804</v>
      </c>
      <c r="F19" s="47">
        <v>7.7577146744757006E-2</v>
      </c>
      <c r="G19" s="48">
        <v>3.1878210680964488E-4</v>
      </c>
      <c r="H19" s="49" t="s">
        <v>30</v>
      </c>
      <c r="I19" s="50">
        <v>0.13318225988496485</v>
      </c>
      <c r="J19" s="50">
        <v>0.11480079317231026</v>
      </c>
      <c r="K19" s="50">
        <v>9.791024585150386E-2</v>
      </c>
      <c r="L19" s="50">
        <v>2.4254032539434395E-2</v>
      </c>
      <c r="M19" s="50">
        <v>4.2860880926236807E-2</v>
      </c>
      <c r="N19" s="50">
        <v>8.8278121885747809E-2</v>
      </c>
      <c r="O19" s="50">
        <v>0.1185869437331879</v>
      </c>
      <c r="P19" s="51">
        <v>0.61987327799338587</v>
      </c>
    </row>
    <row r="20" spans="1:16" ht="15" x14ac:dyDescent="0.25">
      <c r="A20" s="43">
        <v>46</v>
      </c>
      <c r="B20" s="43" t="s">
        <v>29</v>
      </c>
      <c r="C20" s="44" t="str">
        <f>'[1]Корисний м2'!C63</f>
        <v>0015019</v>
      </c>
      <c r="D20" s="45" t="str">
        <f>'[1]Корисний м2'!F63</f>
        <v>Рокоссовского 14</v>
      </c>
      <c r="E20" s="46">
        <v>1233</v>
      </c>
      <c r="F20" s="47">
        <v>7.7577146744757006E-2</v>
      </c>
      <c r="G20" s="48">
        <v>7.1099501014954816E-4</v>
      </c>
      <c r="H20" s="49" t="s">
        <v>30</v>
      </c>
      <c r="I20" s="50">
        <v>0.29704277685570968</v>
      </c>
      <c r="J20" s="50">
        <v>0.2560457107320096</v>
      </c>
      <c r="K20" s="50">
        <v>0.21837391357885508</v>
      </c>
      <c r="L20" s="50">
        <v>5.4094931124349079E-2</v>
      </c>
      <c r="M20" s="50">
        <v>9.5594676797105343E-2</v>
      </c>
      <c r="N20" s="50">
        <v>0.19689092588756718</v>
      </c>
      <c r="O20" s="50">
        <v>0.2644901437756319</v>
      </c>
      <c r="P20" s="51">
        <v>1.382533078751228</v>
      </c>
    </row>
    <row r="21" spans="1:16" ht="15" x14ac:dyDescent="0.25">
      <c r="A21" s="43">
        <v>47</v>
      </c>
      <c r="B21" s="43" t="s">
        <v>29</v>
      </c>
      <c r="C21" s="44" t="str">
        <f>'[1]Корисний м2'!C64</f>
        <v>0016007</v>
      </c>
      <c r="D21" s="45" t="str">
        <f>'[1]Корисний м2'!F64</f>
        <v>Всіхсвятська (50л СССР) 6</v>
      </c>
      <c r="E21" s="46">
        <v>1024.2</v>
      </c>
      <c r="F21" s="47">
        <v>7.7577146744757006E-2</v>
      </c>
      <c r="G21" s="48">
        <v>2.1155956235047592E-4</v>
      </c>
      <c r="H21" s="49" t="s">
        <v>30</v>
      </c>
      <c r="I21" s="50">
        <v>8.8386330387531131E-2</v>
      </c>
      <c r="J21" s="50">
        <v>7.6187480546152916E-2</v>
      </c>
      <c r="K21" s="50">
        <v>6.4978078504075401E-2</v>
      </c>
      <c r="L21" s="50">
        <v>1.6096174784179251E-2</v>
      </c>
      <c r="M21" s="50">
        <v>2.8444599044340636E-2</v>
      </c>
      <c r="N21" s="50">
        <v>5.8585724958593335E-2</v>
      </c>
      <c r="O21" s="50">
        <v>7.8700157194377035E-2</v>
      </c>
      <c r="P21" s="51">
        <v>0.41137854541924967</v>
      </c>
    </row>
    <row r="22" spans="1:16" ht="15" x14ac:dyDescent="0.25">
      <c r="A22" s="43">
        <v>51</v>
      </c>
      <c r="B22" s="43" t="s">
        <v>29</v>
      </c>
      <c r="C22" s="44" t="str">
        <f>'[1]Корисний м2'!C68</f>
        <v>0016003</v>
      </c>
      <c r="D22" s="45" t="str">
        <f>'[1]Корисний м2'!F68</f>
        <v>Всіхсвятська (50л СССР) 12а</v>
      </c>
      <c r="E22" s="46">
        <v>271.3</v>
      </c>
      <c r="F22" s="47">
        <v>0.15328496465229099</v>
      </c>
      <c r="G22" s="48">
        <v>5.5498538231387958E-4</v>
      </c>
      <c r="H22" s="49" t="s">
        <v>30</v>
      </c>
      <c r="I22" s="50">
        <v>0.23186435449408788</v>
      </c>
      <c r="J22" s="50">
        <v>0.19986304352620449</v>
      </c>
      <c r="K22" s="50">
        <v>0.1704573565002199</v>
      </c>
      <c r="L22" s="50">
        <v>4.2225185272362402E-2</v>
      </c>
      <c r="M22" s="50">
        <v>7.4618875649006502E-2</v>
      </c>
      <c r="N22" s="50">
        <v>0.15368825971768973</v>
      </c>
      <c r="O22" s="50">
        <v>0.20645456222076319</v>
      </c>
      <c r="P22" s="51">
        <v>1.0791716373803339</v>
      </c>
    </row>
    <row r="23" spans="1:16" ht="15" x14ac:dyDescent="0.25">
      <c r="A23" s="43">
        <v>56</v>
      </c>
      <c r="B23" s="43" t="s">
        <v>29</v>
      </c>
      <c r="C23" s="44" t="str">
        <f>'[1]Корисний м2'!C73</f>
        <v>0016008</v>
      </c>
      <c r="D23" s="45" t="str">
        <f>'[1]Корисний м2'!F73</f>
        <v xml:space="preserve">Всіхсвятська (50л СССР) 16а </v>
      </c>
      <c r="E23" s="46">
        <v>268.8</v>
      </c>
      <c r="F23" s="47">
        <v>0.15328496465229099</v>
      </c>
      <c r="G23" s="48">
        <v>3.4218222019174283E-4</v>
      </c>
      <c r="H23" s="49" t="s">
        <v>30</v>
      </c>
      <c r="I23" s="50">
        <v>0.14295846725426106</v>
      </c>
      <c r="J23" s="50">
        <v>0.12322771400382024</v>
      </c>
      <c r="K23" s="50">
        <v>0.10509732067550701</v>
      </c>
      <c r="L23" s="50">
        <v>2.6034393165932042E-2</v>
      </c>
      <c r="M23" s="50">
        <v>4.6007072170682763E-2</v>
      </c>
      <c r="N23" s="50">
        <v>9.4758153283867247E-2</v>
      </c>
      <c r="O23" s="50">
        <v>0.12729178591132834</v>
      </c>
      <c r="P23" s="51">
        <v>0.66537490646539865</v>
      </c>
    </row>
    <row r="24" spans="1:16" ht="15" x14ac:dyDescent="0.25">
      <c r="A24" s="43">
        <v>57</v>
      </c>
      <c r="B24" s="43" t="s">
        <v>29</v>
      </c>
      <c r="C24" s="44" t="str">
        <f>'[1]Корисний м2'!C74</f>
        <v>0016014</v>
      </c>
      <c r="D24" s="45" t="str">
        <f>'[1]Корисний м2'!F74</f>
        <v>Пухова 51</v>
      </c>
      <c r="E24" s="46">
        <v>435.9</v>
      </c>
      <c r="F24" s="47">
        <v>0.15328496465229099</v>
      </c>
      <c r="G24" s="48">
        <v>6.4837748872109441E-4</v>
      </c>
      <c r="H24" s="49" t="s">
        <v>30</v>
      </c>
      <c r="I24" s="50">
        <v>0.27088213974938519</v>
      </c>
      <c r="J24" s="50">
        <v>0.23349569624589811</v>
      </c>
      <c r="K24" s="50">
        <v>0.19914166438196815</v>
      </c>
      <c r="L24" s="50">
        <v>4.9330776017075979E-2</v>
      </c>
      <c r="M24" s="50">
        <v>8.7175627946776829E-2</v>
      </c>
      <c r="N24" s="50">
        <v>0.17955068918430309</v>
      </c>
      <c r="O24" s="50">
        <v>0.24119642580424713</v>
      </c>
      <c r="P24" s="51">
        <v>1.2607730193296545</v>
      </c>
    </row>
    <row r="25" spans="1:16" ht="15" x14ac:dyDescent="0.25">
      <c r="A25" s="43">
        <v>67</v>
      </c>
      <c r="B25" s="43" t="s">
        <v>29</v>
      </c>
      <c r="C25" s="44" t="str">
        <f>'[1]Корисний м2'!C84</f>
        <v>0017008</v>
      </c>
      <c r="D25" s="45" t="str">
        <f>'[1]Корисний м2'!F84</f>
        <v>Шевченко 106</v>
      </c>
      <c r="E25" s="46">
        <v>804</v>
      </c>
      <c r="F25" s="47">
        <v>7.7577146744757006E-2</v>
      </c>
      <c r="G25" s="48">
        <v>3.1957170686546101E-4</v>
      </c>
      <c r="H25" s="49" t="s">
        <v>30</v>
      </c>
      <c r="I25" s="50">
        <v>0.13351214264059166</v>
      </c>
      <c r="J25" s="50">
        <v>0.1150851463739494</v>
      </c>
      <c r="K25" s="50">
        <v>9.8152762397877916E-2</v>
      </c>
      <c r="L25" s="50">
        <v>2.4314108011168262E-2</v>
      </c>
      <c r="M25" s="50">
        <v>4.296704420594652E-2</v>
      </c>
      <c r="N25" s="50">
        <v>8.8496780362743055E-2</v>
      </c>
      <c r="O25" s="50">
        <v>0.11888067495395149</v>
      </c>
      <c r="P25" s="51">
        <v>0.62140865894622843</v>
      </c>
    </row>
    <row r="26" spans="1:16" ht="15" x14ac:dyDescent="0.25">
      <c r="A26" s="43">
        <v>68</v>
      </c>
      <c r="B26" s="43" t="s">
        <v>29</v>
      </c>
      <c r="C26" s="44" t="str">
        <f>'[1]Корисний м2'!C85</f>
        <v>0017009</v>
      </c>
      <c r="D26" s="45" t="str">
        <f>'[1]Корисний м2'!F85</f>
        <v>Просвещения 4а</v>
      </c>
      <c r="E26" s="46">
        <v>232.3</v>
      </c>
      <c r="F26" s="47">
        <v>7.7577146744757006E-2</v>
      </c>
      <c r="G26" s="48">
        <v>2.5882112829563427E-4</v>
      </c>
      <c r="H26" s="49" t="s">
        <v>30</v>
      </c>
      <c r="I26" s="50">
        <v>0.10813148553840375</v>
      </c>
      <c r="J26" s="50">
        <v>9.3207461094526267E-2</v>
      </c>
      <c r="K26" s="50">
        <v>7.9493923158369895E-2</v>
      </c>
      <c r="L26" s="50">
        <v>1.9691996299290131E-2</v>
      </c>
      <c r="M26" s="50">
        <v>3.4799009493019041E-2</v>
      </c>
      <c r="N26" s="50">
        <v>7.1673543220329497E-2</v>
      </c>
      <c r="O26" s="50">
        <v>9.6281459725975946E-2</v>
      </c>
      <c r="P26" s="51">
        <v>0.50327887852991449</v>
      </c>
    </row>
    <row r="27" spans="1:16" ht="15" x14ac:dyDescent="0.25">
      <c r="A27" s="43">
        <v>69</v>
      </c>
      <c r="B27" s="43" t="s">
        <v>29</v>
      </c>
      <c r="C27" s="44" t="str">
        <f>'[1]Корисний м2'!C86</f>
        <v>0017016</v>
      </c>
      <c r="D27" s="45" t="str">
        <f>'[1]Корисний м2'!F86</f>
        <v xml:space="preserve">Просвещения 4б </v>
      </c>
      <c r="E27" s="46">
        <v>295.39999999999998</v>
      </c>
      <c r="F27" s="47">
        <v>7.7577146744757006E-2</v>
      </c>
      <c r="G27" s="48">
        <v>5.9430148360928802E-4</v>
      </c>
      <c r="H27" s="49" t="s">
        <v>30</v>
      </c>
      <c r="I27" s="50">
        <v>0.24829001675221266</v>
      </c>
      <c r="J27" s="50">
        <v>0.21402167889732635</v>
      </c>
      <c r="K27" s="50">
        <v>0.18253284336578193</v>
      </c>
      <c r="L27" s="50">
        <v>4.52164886729386E-2</v>
      </c>
      <c r="M27" s="50">
        <v>7.9905002756236548E-2</v>
      </c>
      <c r="N27" s="50">
        <v>0.1645757954610336</v>
      </c>
      <c r="O27" s="50">
        <v>0.22108015190265515</v>
      </c>
      <c r="P27" s="51">
        <v>1.1556219778081849</v>
      </c>
    </row>
    <row r="28" spans="1:16" ht="15" x14ac:dyDescent="0.25">
      <c r="A28" s="43">
        <v>80</v>
      </c>
      <c r="B28" s="43" t="s">
        <v>29</v>
      </c>
      <c r="C28" s="44" t="str">
        <f>'[1]Корисний м2'!C99</f>
        <v>0021012</v>
      </c>
      <c r="D28" s="45" t="str">
        <f>'[1]Корисний м2'!F99</f>
        <v>Рокоссовского 17</v>
      </c>
      <c r="E28" s="46">
        <v>356.4</v>
      </c>
      <c r="F28" s="47">
        <v>0.15328496465229099</v>
      </c>
      <c r="G28" s="48">
        <v>8.7488718563573994E-4</v>
      </c>
      <c r="H28" s="49" t="s">
        <v>30</v>
      </c>
      <c r="I28" s="50">
        <v>0.36551440635575616</v>
      </c>
      <c r="J28" s="50">
        <v>0.31506706525171385</v>
      </c>
      <c r="K28" s="50">
        <v>0.26871150421587559</v>
      </c>
      <c r="L28" s="50">
        <v>6.6564408150468421E-2</v>
      </c>
      <c r="M28" s="50">
        <v>0.1176303019724235</v>
      </c>
      <c r="N28" s="50">
        <v>0.2422764514068203</v>
      </c>
      <c r="O28" s="50">
        <v>0.32545803305649523</v>
      </c>
      <c r="P28" s="51">
        <v>1.7012221704095531</v>
      </c>
    </row>
    <row r="29" spans="1:16" ht="15" x14ac:dyDescent="0.25">
      <c r="A29" s="43">
        <v>81</v>
      </c>
      <c r="B29" s="43" t="s">
        <v>29</v>
      </c>
      <c r="C29" s="44" t="str">
        <f>'[1]Корисний м2'!C100</f>
        <v>0021014</v>
      </c>
      <c r="D29" s="45" t="str">
        <f>'[1]Корисний м2'!F100</f>
        <v>Рокоссовского 19</v>
      </c>
      <c r="E29" s="46">
        <v>382</v>
      </c>
      <c r="F29" s="47">
        <v>0.15328496465229099</v>
      </c>
      <c r="G29" s="48">
        <v>3.3011732482464851E-4</v>
      </c>
      <c r="H29" s="49" t="s">
        <v>30</v>
      </c>
      <c r="I29" s="50">
        <v>0.13791793958366391</v>
      </c>
      <c r="J29" s="50">
        <v>0.11888286676146724</v>
      </c>
      <c r="K29" s="50">
        <v>0.10139172727383512</v>
      </c>
      <c r="L29" s="50">
        <v>2.5116454678897972E-2</v>
      </c>
      <c r="M29" s="50">
        <v>4.4384923271261249E-2</v>
      </c>
      <c r="N29" s="50">
        <v>9.1417105336056501E-2</v>
      </c>
      <c r="O29" s="50">
        <v>0.12280364483476923</v>
      </c>
      <c r="P29" s="51">
        <v>0.64191466173995115</v>
      </c>
    </row>
    <row r="30" spans="1:16" ht="15" x14ac:dyDescent="0.25">
      <c r="A30" s="43">
        <v>86</v>
      </c>
      <c r="B30" s="43" t="s">
        <v>29</v>
      </c>
      <c r="C30" s="44" t="str">
        <f>'[1]Корисний м2'!C105</f>
        <v>0021020</v>
      </c>
      <c r="D30" s="45" t="str">
        <f>'[1]Корисний м2'!F105</f>
        <v>Рокоссовского 29</v>
      </c>
      <c r="E30" s="46">
        <v>344.4</v>
      </c>
      <c r="F30" s="47">
        <v>0.15328496465229099</v>
      </c>
      <c r="G30" s="48">
        <v>5.7172896721818735E-4</v>
      </c>
      <c r="H30" s="49" t="s">
        <v>30</v>
      </c>
      <c r="I30" s="50">
        <v>0.23885956667349376</v>
      </c>
      <c r="J30" s="50">
        <v>0.20589279484066658</v>
      </c>
      <c r="K30" s="50">
        <v>0.17559995540836759</v>
      </c>
      <c r="L30" s="50">
        <v>4.3499094454907447E-2</v>
      </c>
      <c r="M30" s="50">
        <v>7.6870083554130247E-2</v>
      </c>
      <c r="N30" s="50">
        <v>0.15832494476811343</v>
      </c>
      <c r="O30" s="50">
        <v>0.21268317580516569</v>
      </c>
      <c r="P30" s="51">
        <v>1.1117296155048446</v>
      </c>
    </row>
    <row r="31" spans="1:16" ht="15" x14ac:dyDescent="0.25">
      <c r="A31" s="43">
        <v>87</v>
      </c>
      <c r="B31" s="43" t="s">
        <v>29</v>
      </c>
      <c r="C31" s="44" t="str">
        <f>'[1]Корисний м2'!C106</f>
        <v>0021021</v>
      </c>
      <c r="D31" s="45" t="str">
        <f>'[1]Корисний м2'!F106</f>
        <v>Рокоссовского 27</v>
      </c>
      <c r="E31" s="46">
        <v>270.60000000000002</v>
      </c>
      <c r="F31" s="47">
        <v>0.15328496465229099</v>
      </c>
      <c r="G31" s="48">
        <v>3.6774136560460978E-4</v>
      </c>
      <c r="H31" s="49" t="s">
        <v>30</v>
      </c>
      <c r="I31" s="50">
        <v>0.15363668499013514</v>
      </c>
      <c r="J31" s="50">
        <v>0.13243215209342624</v>
      </c>
      <c r="K31" s="50">
        <v>0.11294751727585278</v>
      </c>
      <c r="L31" s="50">
        <v>2.7979020330636678E-2</v>
      </c>
      <c r="M31" s="50">
        <v>4.9443549515916618E-2</v>
      </c>
      <c r="N31" s="50">
        <v>0.10183607047512272</v>
      </c>
      <c r="O31" s="50">
        <v>0.13679978800491485</v>
      </c>
      <c r="P31" s="51">
        <v>0.71507478268600499</v>
      </c>
    </row>
    <row r="32" spans="1:16" ht="15" x14ac:dyDescent="0.25">
      <c r="A32" s="43">
        <v>91</v>
      </c>
      <c r="B32" s="43" t="s">
        <v>29</v>
      </c>
      <c r="C32" s="44" t="str">
        <f>'[1]Корисний м2'!C110</f>
        <v>0021027</v>
      </c>
      <c r="D32" s="45" t="str">
        <f>'[1]Корисний м2'!F110</f>
        <v>пр.Победы 193</v>
      </c>
      <c r="E32" s="46">
        <v>383.3</v>
      </c>
      <c r="F32" s="47">
        <v>0.15328496465229099</v>
      </c>
      <c r="G32" s="48">
        <v>7.1561722553884237E-4</v>
      </c>
      <c r="H32" s="49" t="s">
        <v>30</v>
      </c>
      <c r="I32" s="50">
        <v>0.29897386733435077</v>
      </c>
      <c r="J32" s="50">
        <v>0.25771027716020339</v>
      </c>
      <c r="K32" s="50">
        <v>0.21979357370242231</v>
      </c>
      <c r="L32" s="50">
        <v>5.4446605073612354E-2</v>
      </c>
      <c r="M32" s="50">
        <v>9.6216142742602248E-2</v>
      </c>
      <c r="N32" s="50">
        <v>0.19817092399537173</v>
      </c>
      <c r="O32" s="50">
        <v>0.26620960790044934</v>
      </c>
      <c r="P32" s="51">
        <v>1.3915209979090122</v>
      </c>
    </row>
    <row r="33" spans="1:16" ht="15" x14ac:dyDescent="0.25">
      <c r="A33" s="43">
        <v>92</v>
      </c>
      <c r="B33" s="43" t="s">
        <v>29</v>
      </c>
      <c r="C33" s="44" t="str">
        <f>'[1]Корисний м2'!C111</f>
        <v>0021028</v>
      </c>
      <c r="D33" s="45" t="str">
        <f>'[1]Корисний м2'!F111</f>
        <v>пр.Победы 191</v>
      </c>
      <c r="E33" s="46">
        <v>375.2</v>
      </c>
      <c r="F33" s="47">
        <v>0.15328496465229099</v>
      </c>
      <c r="G33" s="48">
        <v>7.0638121638195777E-4</v>
      </c>
      <c r="H33" s="49" t="s">
        <v>30</v>
      </c>
      <c r="I33" s="50">
        <v>0.29511520480105297</v>
      </c>
      <c r="J33" s="50">
        <v>0.25438417712413636</v>
      </c>
      <c r="K33" s="50">
        <v>0.21695684005922161</v>
      </c>
      <c r="L33" s="50">
        <v>5.374389792085689E-2</v>
      </c>
      <c r="M33" s="50">
        <v>9.4974343155201799E-2</v>
      </c>
      <c r="N33" s="50">
        <v>0.1956132599211575</v>
      </c>
      <c r="O33" s="50">
        <v>0.26277381249408827</v>
      </c>
      <c r="P33" s="51">
        <v>1.3735615354757154</v>
      </c>
    </row>
    <row r="34" spans="1:16" ht="15" x14ac:dyDescent="0.25">
      <c r="A34" s="43">
        <v>95</v>
      </c>
      <c r="B34" s="43" t="s">
        <v>29</v>
      </c>
      <c r="C34" s="44" t="str">
        <f>'[1]Корисний м2'!C114</f>
        <v>0021031</v>
      </c>
      <c r="D34" s="45" t="str">
        <f>'[1]Корисний м2'!F114</f>
        <v>пр.Победы 199</v>
      </c>
      <c r="E34" s="46">
        <v>510.6</v>
      </c>
      <c r="F34" s="47">
        <v>0.15328496465229099</v>
      </c>
      <c r="G34" s="48">
        <v>1.1128416262797768E-3</v>
      </c>
      <c r="H34" s="49" t="s">
        <v>30</v>
      </c>
      <c r="I34" s="50">
        <v>0.46492811081928648</v>
      </c>
      <c r="J34" s="50">
        <v>0.40075995058395408</v>
      </c>
      <c r="K34" s="50">
        <v>0.34179646503153027</v>
      </c>
      <c r="L34" s="50">
        <v>8.4668795514121931E-2</v>
      </c>
      <c r="M34" s="50">
        <v>0.14962374429070099</v>
      </c>
      <c r="N34" s="50">
        <v>0.30817152727747665</v>
      </c>
      <c r="O34" s="50">
        <v>0.41397708497607694</v>
      </c>
      <c r="P34" s="51">
        <v>2.1639256784931473</v>
      </c>
    </row>
    <row r="35" spans="1:16" ht="15" x14ac:dyDescent="0.25">
      <c r="A35" s="43">
        <v>103</v>
      </c>
      <c r="B35" s="43" t="s">
        <v>29</v>
      </c>
      <c r="C35" s="44" t="str">
        <f>'[1]Корисний м2'!C126</f>
        <v>0023006</v>
      </c>
      <c r="D35" s="45" t="str">
        <f>'[1]Корисний м2'!F126</f>
        <v xml:space="preserve">пр.Победы 184 </v>
      </c>
      <c r="E35" s="46">
        <v>750.5</v>
      </c>
      <c r="F35" s="47">
        <v>0.12244103883811047</v>
      </c>
      <c r="G35" s="48">
        <v>6.2375332231332263E-4</v>
      </c>
      <c r="H35" s="49" t="s">
        <v>30</v>
      </c>
      <c r="I35" s="50">
        <v>0.26059454185754755</v>
      </c>
      <c r="J35" s="50">
        <v>0.22462796567246546</v>
      </c>
      <c r="K35" s="50">
        <v>0.19157863579481807</v>
      </c>
      <c r="L35" s="50">
        <v>4.7457285251588412E-2</v>
      </c>
      <c r="M35" s="50">
        <v>8.3864860366770946E-2</v>
      </c>
      <c r="N35" s="50">
        <v>0.17273168925599705</v>
      </c>
      <c r="O35" s="50">
        <v>0.23203623590055605</v>
      </c>
      <c r="P35" s="51">
        <v>1.2128912140997437</v>
      </c>
    </row>
    <row r="36" spans="1:16" ht="15" x14ac:dyDescent="0.25">
      <c r="A36" s="43">
        <v>105</v>
      </c>
      <c r="B36" s="43" t="s">
        <v>29</v>
      </c>
      <c r="C36" s="44" t="str">
        <f>'[1]Корисний м2'!C130</f>
        <v>0023013</v>
      </c>
      <c r="D36" s="45" t="str">
        <f>'[1]Корисний м2'!F130</f>
        <v>Рокоссовского 49а</v>
      </c>
      <c r="E36" s="46">
        <v>292.89999999999998</v>
      </c>
      <c r="F36" s="47">
        <v>7.7577146744757006E-2</v>
      </c>
      <c r="G36" s="48">
        <v>1.6342199864948076E-3</v>
      </c>
      <c r="H36" s="49" t="s">
        <v>30</v>
      </c>
      <c r="I36" s="50">
        <v>0.68275196851158459</v>
      </c>
      <c r="J36" s="50">
        <v>0.58852032990569936</v>
      </c>
      <c r="K36" s="50">
        <v>0.50193181246742069</v>
      </c>
      <c r="L36" s="50">
        <v>0.12433704364940189</v>
      </c>
      <c r="M36" s="50">
        <v>0.21972408975343113</v>
      </c>
      <c r="N36" s="50">
        <v>0.45255322702933132</v>
      </c>
      <c r="O36" s="50">
        <v>0.60792983497606845</v>
      </c>
      <c r="P36" s="51">
        <v>3.177748306292937</v>
      </c>
    </row>
    <row r="37" spans="1:16" ht="15" x14ac:dyDescent="0.25">
      <c r="A37" s="43">
        <v>109</v>
      </c>
      <c r="B37" s="43" t="s">
        <v>29</v>
      </c>
      <c r="C37" s="44" t="str">
        <f>'[1]Корисний м2'!C138</f>
        <v>0023020</v>
      </c>
      <c r="D37" s="45" t="str">
        <f>'[1]Корисний м2'!F138</f>
        <v>пр.Победы 162</v>
      </c>
      <c r="E37" s="46">
        <v>506.5</v>
      </c>
      <c r="F37" s="47">
        <v>0.12244103883811047</v>
      </c>
      <c r="G37" s="48">
        <v>5.9608214737644444E-4</v>
      </c>
      <c r="H37" s="49" t="s">
        <v>30</v>
      </c>
      <c r="I37" s="50">
        <v>0.24903395067930345</v>
      </c>
      <c r="J37" s="50">
        <v>0.21466293701212016</v>
      </c>
      <c r="K37" s="50">
        <v>0.18307975369574367</v>
      </c>
      <c r="L37" s="50">
        <v>4.5351967660083238E-2</v>
      </c>
      <c r="M37" s="50">
        <v>8.0144416500180879E-2</v>
      </c>
      <c r="N37" s="50">
        <v>0.1650689023504</v>
      </c>
      <c r="O37" s="50">
        <v>0.22174255882403734</v>
      </c>
      <c r="P37" s="51">
        <v>1.1590844867218688</v>
      </c>
    </row>
    <row r="38" spans="1:16" ht="15" x14ac:dyDescent="0.25">
      <c r="A38" s="43">
        <v>113</v>
      </c>
      <c r="B38" s="43" t="s">
        <v>29</v>
      </c>
      <c r="C38" s="44" t="str">
        <f>'[1]Корисний м2'!C146</f>
        <v>0024001</v>
      </c>
      <c r="D38" s="45" t="str">
        <f>'[1]Корисний м2'!F146</f>
        <v>Рокоссовского 39</v>
      </c>
      <c r="E38" s="46">
        <v>309.8</v>
      </c>
      <c r="F38" s="47">
        <v>0.15328496465229099</v>
      </c>
      <c r="G38" s="48">
        <v>4.9832826520645871E-4</v>
      </c>
      <c r="H38" s="49" t="s">
        <v>30</v>
      </c>
      <c r="I38" s="50">
        <v>0.20819388261456295</v>
      </c>
      <c r="J38" s="50">
        <v>0.17945950818388898</v>
      </c>
      <c r="K38" s="50">
        <v>0.15305577671664219</v>
      </c>
      <c r="L38" s="50">
        <v>3.7914518103284153E-2</v>
      </c>
      <c r="M38" s="50">
        <v>6.7001214876675014E-2</v>
      </c>
      <c r="N38" s="50">
        <v>0.13799859651871166</v>
      </c>
      <c r="O38" s="50">
        <v>0.18537811465680265</v>
      </c>
      <c r="P38" s="51">
        <v>0.96900161167056764</v>
      </c>
    </row>
    <row r="39" spans="1:16" ht="15" x14ac:dyDescent="0.25">
      <c r="A39" s="43">
        <v>114</v>
      </c>
      <c r="B39" s="43" t="s">
        <v>29</v>
      </c>
      <c r="C39" s="44" t="str">
        <f>'[1]Корисний м2'!C147</f>
        <v>0024002</v>
      </c>
      <c r="D39" s="45" t="str">
        <f>'[1]Корисний м2'!F147</f>
        <v>Рокоссовского 37а</v>
      </c>
      <c r="E39" s="46">
        <v>499.6</v>
      </c>
      <c r="F39" s="47">
        <v>0.15328496465229099</v>
      </c>
      <c r="G39" s="48">
        <v>4.1300097428100273E-4</v>
      </c>
      <c r="H39" s="49" t="s">
        <v>30</v>
      </c>
      <c r="I39" s="50">
        <v>0.17254545319346015</v>
      </c>
      <c r="J39" s="50">
        <v>0.14873118163030324</v>
      </c>
      <c r="K39" s="50">
        <v>0.12684848385455291</v>
      </c>
      <c r="L39" s="50">
        <v>3.1422526092441526E-2</v>
      </c>
      <c r="M39" s="50">
        <v>5.552879287433795E-2</v>
      </c>
      <c r="N39" s="50">
        <v>0.11436950057012384</v>
      </c>
      <c r="O39" s="50">
        <v>0.15363636243253301</v>
      </c>
      <c r="P39" s="51">
        <v>0.80308230064775254</v>
      </c>
    </row>
    <row r="40" spans="1:16" ht="15" x14ac:dyDescent="0.25">
      <c r="A40" s="43">
        <v>117</v>
      </c>
      <c r="B40" s="43" t="s">
        <v>29</v>
      </c>
      <c r="C40" s="44" t="str">
        <f>'[1]Корисний м2'!C150</f>
        <v>0024005</v>
      </c>
      <c r="D40" s="45" t="str">
        <f>'[1]Корисний м2'!F150</f>
        <v>Рокоссовского 43</v>
      </c>
      <c r="E40" s="46">
        <v>515.6</v>
      </c>
      <c r="F40" s="47">
        <v>0.15328496465229099</v>
      </c>
      <c r="G40" s="48">
        <v>1.0014036972225235E-3</v>
      </c>
      <c r="H40" s="49" t="s">
        <v>30</v>
      </c>
      <c r="I40" s="50">
        <v>0.41837105848884382</v>
      </c>
      <c r="J40" s="50">
        <v>0.36062858068592041</v>
      </c>
      <c r="K40" s="50">
        <v>0.30756959094385328</v>
      </c>
      <c r="L40" s="50">
        <v>7.6190216887073253E-2</v>
      </c>
      <c r="M40" s="50">
        <v>0.13464069566293888</v>
      </c>
      <c r="N40" s="50">
        <v>0.27731179307700654</v>
      </c>
      <c r="O40" s="50">
        <v>0.37252217536677873</v>
      </c>
      <c r="P40" s="51">
        <v>1.9472341111124147</v>
      </c>
    </row>
    <row r="41" spans="1:16" ht="15" x14ac:dyDescent="0.25">
      <c r="A41" s="43">
        <v>118</v>
      </c>
      <c r="B41" s="43" t="s">
        <v>29</v>
      </c>
      <c r="C41" s="44" t="str">
        <f>'[1]Корисний м2'!C151</f>
        <v>0024006</v>
      </c>
      <c r="D41" s="45" t="str">
        <f>'[1]Корисний м2'!F151</f>
        <v>Рокоссовского 45</v>
      </c>
      <c r="E41" s="46">
        <v>406</v>
      </c>
      <c r="F41" s="47">
        <v>0.15328496465229099</v>
      </c>
      <c r="G41" s="48">
        <v>4.4715692235555E-4</v>
      </c>
      <c r="H41" s="49" t="s">
        <v>30</v>
      </c>
      <c r="I41" s="50">
        <v>0.18681528282288176</v>
      </c>
      <c r="J41" s="50">
        <v>0.16103152674613405</v>
      </c>
      <c r="K41" s="50">
        <v>0.13733908919855695</v>
      </c>
      <c r="L41" s="50">
        <v>3.4021227394425139E-2</v>
      </c>
      <c r="M41" s="50">
        <v>6.0121127237132262E-2</v>
      </c>
      <c r="N41" s="50">
        <v>0.12382807080615231</v>
      </c>
      <c r="O41" s="50">
        <v>0.1663423751162646</v>
      </c>
      <c r="P41" s="51">
        <v>0.86949869932154711</v>
      </c>
    </row>
    <row r="42" spans="1:16" ht="15" x14ac:dyDescent="0.25">
      <c r="A42" s="43">
        <v>122</v>
      </c>
      <c r="B42" s="43" t="s">
        <v>29</v>
      </c>
      <c r="C42" s="44" t="str">
        <f>'[1]Корисний м2'!C155</f>
        <v>0024011</v>
      </c>
      <c r="D42" s="45" t="str">
        <f>'[1]Корисний м2'!F155</f>
        <v>пр.Победы 174</v>
      </c>
      <c r="E42" s="46">
        <v>402.1</v>
      </c>
      <c r="F42" s="47">
        <v>0.15328496465229099</v>
      </c>
      <c r="G42" s="48">
        <v>3.3945363236368288E-4</v>
      </c>
      <c r="H42" s="49" t="s">
        <v>30</v>
      </c>
      <c r="I42" s="50">
        <v>0.14181850523797188</v>
      </c>
      <c r="J42" s="50">
        <v>0.12224508655952444</v>
      </c>
      <c r="K42" s="50">
        <v>0.1042592664078241</v>
      </c>
      <c r="L42" s="50">
        <v>2.5826792875467845E-2</v>
      </c>
      <c r="M42" s="50">
        <v>4.56402081733095E-2</v>
      </c>
      <c r="N42" s="50">
        <v>9.4002544346866029E-2</v>
      </c>
      <c r="O42" s="50">
        <v>0.12627675123929002</v>
      </c>
      <c r="P42" s="51">
        <v>0.66006915484025386</v>
      </c>
    </row>
    <row r="43" spans="1:16" ht="15" x14ac:dyDescent="0.25">
      <c r="A43" s="43">
        <v>123</v>
      </c>
      <c r="B43" s="43" t="s">
        <v>29</v>
      </c>
      <c r="C43" s="44" t="str">
        <f>'[1]Корисний м2'!C156</f>
        <v>0024012</v>
      </c>
      <c r="D43" s="45" t="str">
        <f>'[1]Корисний м2'!F156</f>
        <v>пр.Победы 182</v>
      </c>
      <c r="E43" s="46">
        <v>547.4</v>
      </c>
      <c r="F43" s="47">
        <v>0.15328496465229099</v>
      </c>
      <c r="G43" s="48">
        <v>8.9881741954021615E-4</v>
      </c>
      <c r="H43" s="49" t="s">
        <v>30</v>
      </c>
      <c r="I43" s="50">
        <v>0.37551208992360163</v>
      </c>
      <c r="J43" s="50">
        <v>0.32368489471688272</v>
      </c>
      <c r="K43" s="50">
        <v>0.27606139944155195</v>
      </c>
      <c r="L43" s="50">
        <v>6.8385102158686456E-2</v>
      </c>
      <c r="M43" s="50">
        <v>0.12084776896322047</v>
      </c>
      <c r="N43" s="50">
        <v>0.24890328541113677</v>
      </c>
      <c r="O43" s="50">
        <v>0.3343600800689604</v>
      </c>
      <c r="P43" s="51">
        <v>1.7477546206840404</v>
      </c>
    </row>
    <row r="44" spans="1:16" ht="15" x14ac:dyDescent="0.25">
      <c r="A44" s="43">
        <v>126</v>
      </c>
      <c r="B44" s="43" t="s">
        <v>29</v>
      </c>
      <c r="C44" s="44" t="str">
        <f>'[1]Корисний м2'!C159</f>
        <v>0024015</v>
      </c>
      <c r="D44" s="45" t="str">
        <f>'[1]Корисний м2'!F159</f>
        <v>пр.Победы 180</v>
      </c>
      <c r="E44" s="46">
        <v>263.2</v>
      </c>
      <c r="F44" s="47">
        <v>0.15328496465229099</v>
      </c>
      <c r="G44" s="48">
        <v>4.7205159341887342E-4</v>
      </c>
      <c r="H44" s="49" t="s">
        <v>30</v>
      </c>
      <c r="I44" s="50">
        <v>0.19721589339819889</v>
      </c>
      <c r="J44" s="50">
        <v>0.16999667228844598</v>
      </c>
      <c r="K44" s="50">
        <v>0.14498520016945216</v>
      </c>
      <c r="L44" s="50">
        <v>3.5915299078909328E-2</v>
      </c>
      <c r="M44" s="50">
        <v>6.346826469983835E-2</v>
      </c>
      <c r="N44" s="50">
        <v>0.13072197971599572</v>
      </c>
      <c r="O44" s="50">
        <v>0.1756031927518209</v>
      </c>
      <c r="P44" s="51">
        <v>0.91790650210266134</v>
      </c>
    </row>
    <row r="45" spans="1:16" ht="15" x14ac:dyDescent="0.25">
      <c r="A45" s="43">
        <v>134</v>
      </c>
      <c r="B45" s="43" t="s">
        <v>29</v>
      </c>
      <c r="C45" s="44" t="str">
        <f>'[1]Корисний м2'!C167</f>
        <v>0041012</v>
      </c>
      <c r="D45" s="45" t="str">
        <f>'[1]Корисний м2'!F167</f>
        <v>Шевченко 49б</v>
      </c>
      <c r="E45" s="46">
        <v>187.1</v>
      </c>
      <c r="F45" s="47">
        <v>0.15328496465229099</v>
      </c>
      <c r="G45" s="48">
        <v>3.1977847950627849E-4</v>
      </c>
      <c r="H45" s="49" t="s">
        <v>30</v>
      </c>
      <c r="I45" s="50">
        <v>0.13359852906880765</v>
      </c>
      <c r="J45" s="50">
        <v>0.11515960997358408</v>
      </c>
      <c r="K45" s="50">
        <v>9.8216270228666816E-2</v>
      </c>
      <c r="L45" s="50">
        <v>2.4329839980596662E-2</v>
      </c>
      <c r="M45" s="50">
        <v>4.2994845193980565E-2</v>
      </c>
      <c r="N45" s="50">
        <v>8.8554040478661736E-2</v>
      </c>
      <c r="O45" s="50">
        <v>0.1189575943763356</v>
      </c>
      <c r="P45" s="51">
        <v>0.62181072930063308</v>
      </c>
    </row>
    <row r="46" spans="1:16" ht="15" x14ac:dyDescent="0.25">
      <c r="A46" s="43">
        <v>135</v>
      </c>
      <c r="B46" s="43" t="s">
        <v>29</v>
      </c>
      <c r="C46" s="44" t="str">
        <f>'[1]Корисний м2'!C168</f>
        <v>0041013</v>
      </c>
      <c r="D46" s="45" t="str">
        <f>'[1]Корисний м2'!F168</f>
        <v>Шевченко 51</v>
      </c>
      <c r="E46" s="46">
        <v>237.5</v>
      </c>
      <c r="F46" s="47">
        <v>0.15328496465229099</v>
      </c>
      <c r="G46" s="48">
        <v>4.1057528383573995E-4</v>
      </c>
      <c r="H46" s="49" t="s">
        <v>30</v>
      </c>
      <c r="I46" s="50">
        <v>0.1715320370437439</v>
      </c>
      <c r="J46" s="50">
        <v>0.14785763452349232</v>
      </c>
      <c r="K46" s="50">
        <v>0.12610346102302636</v>
      </c>
      <c r="L46" s="50">
        <v>3.1237971270407151E-2</v>
      </c>
      <c r="M46" s="50">
        <v>5.5202654025521068E-2</v>
      </c>
      <c r="N46" s="50">
        <v>0.11369777090835877</v>
      </c>
      <c r="O46" s="50">
        <v>0.15273400558689526</v>
      </c>
      <c r="P46" s="51">
        <v>0.79836553438144486</v>
      </c>
    </row>
    <row r="47" spans="1:16" ht="15" x14ac:dyDescent="0.25">
      <c r="A47" s="43">
        <v>139</v>
      </c>
      <c r="B47" s="43" t="s">
        <v>29</v>
      </c>
      <c r="C47" s="44" t="str">
        <f>'[1]Корисний м2'!C172</f>
        <v>0041018</v>
      </c>
      <c r="D47" s="45" t="str">
        <f>'[1]Корисний м2'!F172</f>
        <v>Шевченко 53в</v>
      </c>
      <c r="E47" s="46">
        <v>207.5</v>
      </c>
      <c r="F47" s="47">
        <v>0.15328496465229099</v>
      </c>
      <c r="G47" s="48">
        <v>2.7623340191503432E-4</v>
      </c>
      <c r="H47" s="49" t="s">
        <v>30</v>
      </c>
      <c r="I47" s="50">
        <v>0.11540606557545648</v>
      </c>
      <c r="J47" s="50">
        <v>9.9478022646571129E-2</v>
      </c>
      <c r="K47" s="50">
        <v>8.4841902089719173E-2</v>
      </c>
      <c r="L47" s="50">
        <v>2.1016781605394667E-2</v>
      </c>
      <c r="M47" s="50">
        <v>3.7140123910403208E-2</v>
      </c>
      <c r="N47" s="50">
        <v>7.6495403607240275E-2</v>
      </c>
      <c r="O47" s="50">
        <v>0.10275882551239277</v>
      </c>
      <c r="P47" s="51">
        <v>0.53713712494717769</v>
      </c>
    </row>
    <row r="48" spans="1:16" ht="15" x14ac:dyDescent="0.25">
      <c r="A48" s="43">
        <v>141</v>
      </c>
      <c r="B48" s="43" t="s">
        <v>29</v>
      </c>
      <c r="C48" s="44" t="str">
        <f>'[1]Корисний м2'!C174</f>
        <v>0041038</v>
      </c>
      <c r="D48" s="45" t="str">
        <f>'[1]Корисний м2'!F174</f>
        <v xml:space="preserve">Строительная 4 </v>
      </c>
      <c r="E48" s="46">
        <v>228.9</v>
      </c>
      <c r="F48" s="47">
        <v>0.15328496465229099</v>
      </c>
      <c r="G48" s="48">
        <v>1.2774263435621107E-3</v>
      </c>
      <c r="H48" s="49" t="s">
        <v>30</v>
      </c>
      <c r="I48" s="50">
        <v>0.53368907362727191</v>
      </c>
      <c r="J48" s="50">
        <v>0.46003070538618285</v>
      </c>
      <c r="K48" s="50">
        <v>0.39234676189036899</v>
      </c>
      <c r="L48" s="50">
        <v>9.7190963487756035E-2</v>
      </c>
      <c r="M48" s="50">
        <v>0.1717524830719174</v>
      </c>
      <c r="N48" s="50">
        <v>0.3537488336018153</v>
      </c>
      <c r="O48" s="50">
        <v>0.47520259980510521</v>
      </c>
      <c r="P48" s="51">
        <v>2.4839614208704179</v>
      </c>
    </row>
    <row r="49" spans="1:16" ht="15" x14ac:dyDescent="0.25">
      <c r="A49" s="43">
        <v>142</v>
      </c>
      <c r="B49" s="43" t="s">
        <v>29</v>
      </c>
      <c r="C49" s="44" t="str">
        <f>'[1]Корисний м2'!C175</f>
        <v>0041044</v>
      </c>
      <c r="D49" s="45" t="str">
        <f>'[1]Корисний м2'!F175</f>
        <v>Молодчого 8</v>
      </c>
      <c r="E49" s="46">
        <v>377.9</v>
      </c>
      <c r="F49" s="47">
        <v>0.15328496465229099</v>
      </c>
      <c r="G49" s="48">
        <v>3.2698559629284037E-4</v>
      </c>
      <c r="H49" s="49" t="s">
        <v>30</v>
      </c>
      <c r="I49" s="50">
        <v>0.13660955158351343</v>
      </c>
      <c r="J49" s="50">
        <v>0.11775505904650473</v>
      </c>
      <c r="K49" s="50">
        <v>0.10042985299061949</v>
      </c>
      <c r="L49" s="50">
        <v>2.4878182065433803E-2</v>
      </c>
      <c r="M49" s="50">
        <v>4.3963856213770233E-2</v>
      </c>
      <c r="N49" s="50">
        <v>9.0549857434940415E-2</v>
      </c>
      <c r="O49" s="50">
        <v>0.12163864182093662</v>
      </c>
      <c r="P49" s="51">
        <v>0.63582500115571872</v>
      </c>
    </row>
    <row r="50" spans="1:16" ht="15" x14ac:dyDescent="0.25">
      <c r="A50" s="43">
        <v>144</v>
      </c>
      <c r="B50" s="43" t="s">
        <v>29</v>
      </c>
      <c r="C50" s="44" t="str">
        <f>'[1]Корисний м2'!C177</f>
        <v>0041054</v>
      </c>
      <c r="D50" s="45" t="str">
        <f>'[1]Корисний м2'!F177</f>
        <v>Олега Міхнюка (Интернационалистов) 7</v>
      </c>
      <c r="E50" s="46">
        <v>382.5</v>
      </c>
      <c r="F50" s="47">
        <v>0.15328496465229099</v>
      </c>
      <c r="G50" s="48">
        <v>2.9293934246841933E-4</v>
      </c>
      <c r="H50" s="49" t="s">
        <v>30</v>
      </c>
      <c r="I50" s="50">
        <v>0.12238555052419069</v>
      </c>
      <c r="J50" s="50">
        <v>0.10549421736155015</v>
      </c>
      <c r="K50" s="50">
        <v>8.9972938969838837E-2</v>
      </c>
      <c r="L50" s="50">
        <v>2.2287826677022879E-2</v>
      </c>
      <c r="M50" s="50">
        <v>3.9386270458543662E-2</v>
      </c>
      <c r="N50" s="50">
        <v>8.1121664068177668E-2</v>
      </c>
      <c r="O50" s="50">
        <v>0.10897343539825199</v>
      </c>
      <c r="P50" s="51">
        <v>0.5696219034575758</v>
      </c>
    </row>
    <row r="51" spans="1:16" ht="15" x14ac:dyDescent="0.25">
      <c r="A51" s="43">
        <v>145</v>
      </c>
      <c r="B51" s="43" t="s">
        <v>29</v>
      </c>
      <c r="C51" s="44" t="str">
        <f>'[1]Корисний м2'!C178</f>
        <v>0043004</v>
      </c>
      <c r="D51" s="45" t="str">
        <f>'[1]Корисний м2'!F178</f>
        <v>Савчука 11</v>
      </c>
      <c r="E51" s="46">
        <v>1594.5</v>
      </c>
      <c r="F51" s="47">
        <v>7.7577146744757006E-2</v>
      </c>
      <c r="G51" s="48">
        <v>3.4016033860693101E-4</v>
      </c>
      <c r="H51" s="49" t="s">
        <v>30</v>
      </c>
      <c r="I51" s="50">
        <v>0.14211375623399722</v>
      </c>
      <c r="J51" s="50">
        <v>0.12249958778632372</v>
      </c>
      <c r="K51" s="50">
        <v>0.10447632307613496</v>
      </c>
      <c r="L51" s="50">
        <v>2.5880561502543885E-2</v>
      </c>
      <c r="M51" s="50">
        <v>4.5735226216965803E-2</v>
      </c>
      <c r="N51" s="50">
        <v>9.4198247614227071E-2</v>
      </c>
      <c r="O51" s="50">
        <v>0.12653964596177836</v>
      </c>
      <c r="P51" s="51">
        <v>0.66144334839197094</v>
      </c>
    </row>
    <row r="52" spans="1:16" ht="15" x14ac:dyDescent="0.25">
      <c r="A52" s="43">
        <v>146</v>
      </c>
      <c r="B52" s="43" t="s">
        <v>29</v>
      </c>
      <c r="C52" s="44" t="str">
        <f>'[1]Корисний м2'!C179</f>
        <v>0043005</v>
      </c>
      <c r="D52" s="45" t="str">
        <f>'[1]Корисний м2'!F179</f>
        <v>Савчука 7</v>
      </c>
      <c r="E52" s="46">
        <v>2599</v>
      </c>
      <c r="F52" s="47">
        <v>7.7577146744757006E-2</v>
      </c>
      <c r="G52" s="48">
        <v>7.9724749538290837E-4</v>
      </c>
      <c r="H52" s="49" t="s">
        <v>30</v>
      </c>
      <c r="I52" s="50">
        <v>0.33307773822489622</v>
      </c>
      <c r="J52" s="50">
        <v>0.28710722110650949</v>
      </c>
      <c r="K52" s="50">
        <v>0.2448653691972982</v>
      </c>
      <c r="L52" s="50">
        <v>6.0657315081194513E-2</v>
      </c>
      <c r="M52" s="50">
        <v>0.10719149299289815</v>
      </c>
      <c r="N52" s="50">
        <v>0.22077622949065151</v>
      </c>
      <c r="O52" s="50">
        <v>0.29657606828244187</v>
      </c>
      <c r="P52" s="51">
        <v>1.55025143437589</v>
      </c>
    </row>
    <row r="53" spans="1:16" ht="15" x14ac:dyDescent="0.25">
      <c r="A53" s="43">
        <v>153</v>
      </c>
      <c r="B53" s="43" t="s">
        <v>29</v>
      </c>
      <c r="C53" s="44" t="str">
        <f>'[1]Корисний м2'!C186</f>
        <v>0042001</v>
      </c>
      <c r="D53" s="45" t="str">
        <f>'[1]Корисний м2'!F186</f>
        <v>Шевченко 22</v>
      </c>
      <c r="E53" s="46">
        <v>257.39999999999998</v>
      </c>
      <c r="F53" s="47">
        <v>0.15328496465229099</v>
      </c>
      <c r="G53" s="48">
        <v>4.0250274936436825E-4</v>
      </c>
      <c r="H53" s="49" t="s">
        <v>30</v>
      </c>
      <c r="I53" s="50">
        <v>0.16815945633444282</v>
      </c>
      <c r="J53" s="50">
        <v>0.14495052857109433</v>
      </c>
      <c r="K53" s="50">
        <v>0.12362407520477306</v>
      </c>
      <c r="L53" s="50">
        <v>3.0623785249416745E-2</v>
      </c>
      <c r="M53" s="50">
        <v>5.4117285896760285E-2</v>
      </c>
      <c r="N53" s="50">
        <v>0.1114622998239789</v>
      </c>
      <c r="O53" s="50">
        <v>0.149731022763545</v>
      </c>
      <c r="P53" s="51">
        <v>0.78266845384401118</v>
      </c>
    </row>
    <row r="54" spans="1:16" ht="15" x14ac:dyDescent="0.25">
      <c r="A54" s="43">
        <v>154</v>
      </c>
      <c r="B54" s="43" t="s">
        <v>29</v>
      </c>
      <c r="C54" s="44" t="str">
        <f>'[1]Корисний м2'!C187</f>
        <v>0042008</v>
      </c>
      <c r="D54" s="45" t="str">
        <f>'[1]Корисний м2'!F187</f>
        <v>Лермонтова 5а</v>
      </c>
      <c r="E54" s="46">
        <v>260.3</v>
      </c>
      <c r="F54" s="47">
        <v>0.15328496465229099</v>
      </c>
      <c r="G54" s="48">
        <v>2.9800100881246697E-4</v>
      </c>
      <c r="H54" s="49" t="s">
        <v>30</v>
      </c>
      <c r="I54" s="50">
        <v>0.12450023685094389</v>
      </c>
      <c r="J54" s="50">
        <v>0.10731704021972657</v>
      </c>
      <c r="K54" s="50">
        <v>9.1527571383570636E-2</v>
      </c>
      <c r="L54" s="50">
        <v>2.2672935557320223E-2</v>
      </c>
      <c r="M54" s="50">
        <v>4.006682144878513E-2</v>
      </c>
      <c r="N54" s="50">
        <v>8.252335628652932E-2</v>
      </c>
      <c r="O54" s="50">
        <v>0.11085637527823772</v>
      </c>
      <c r="P54" s="51">
        <v>0.57946433702511357</v>
      </c>
    </row>
    <row r="55" spans="1:16" ht="15" x14ac:dyDescent="0.25">
      <c r="A55" s="43">
        <v>156</v>
      </c>
      <c r="B55" s="43" t="s">
        <v>29</v>
      </c>
      <c r="C55" s="44" t="str">
        <f>'[1]Корисний м2'!C190</f>
        <v>0060010</v>
      </c>
      <c r="D55" s="45" t="str">
        <f>'[1]Корисний м2'!F190</f>
        <v>пр.Победы 115</v>
      </c>
      <c r="E55" s="46">
        <v>513.4</v>
      </c>
      <c r="F55" s="47">
        <v>7.7577146744757006E-2</v>
      </c>
      <c r="G55" s="48">
        <v>2.409455052657841E-4</v>
      </c>
      <c r="H55" s="49" t="s">
        <v>30</v>
      </c>
      <c r="I55" s="50">
        <v>0.10066332524611743</v>
      </c>
      <c r="J55" s="50">
        <v>8.6770036727099584E-2</v>
      </c>
      <c r="K55" s="50">
        <v>7.4003631801940209E-2</v>
      </c>
      <c r="L55" s="50">
        <v>1.8331957785938002E-2</v>
      </c>
      <c r="M55" s="50">
        <v>3.2395596836542036E-2</v>
      </c>
      <c r="N55" s="50">
        <v>6.6723370688986358E-2</v>
      </c>
      <c r="O55" s="50">
        <v>8.9631727958871685E-2</v>
      </c>
      <c r="P55" s="51">
        <v>0.46851964704549531</v>
      </c>
    </row>
    <row r="56" spans="1:16" ht="15" x14ac:dyDescent="0.25">
      <c r="A56" s="43">
        <v>159</v>
      </c>
      <c r="B56" s="43" t="s">
        <v>29</v>
      </c>
      <c r="C56" s="44" t="str">
        <f>'[1]Корисний м2'!C193</f>
        <v>0112013</v>
      </c>
      <c r="D56" s="45" t="str">
        <f>'[1]Корисний м2'!F193</f>
        <v>1 Мая 173а</v>
      </c>
      <c r="E56" s="46">
        <v>137.5</v>
      </c>
      <c r="F56" s="47">
        <v>0.17291291744313309</v>
      </c>
      <c r="G56" s="48">
        <v>1.6863597945070808E-4</v>
      </c>
      <c r="H56" s="49" t="s">
        <v>30</v>
      </c>
      <c r="I56" s="50">
        <v>7.0453517814821981E-2</v>
      </c>
      <c r="J56" s="50">
        <v>6.0729707799725766E-2</v>
      </c>
      <c r="K56" s="50">
        <v>5.1794595288522094E-2</v>
      </c>
      <c r="L56" s="50">
        <v>1.2830401849872951E-2</v>
      </c>
      <c r="M56" s="50">
        <v>2.2673438943773973E-2</v>
      </c>
      <c r="N56" s="50">
        <v>4.6699194309426852E-2</v>
      </c>
      <c r="O56" s="50">
        <v>6.2732584355663409E-2</v>
      </c>
      <c r="P56" s="51">
        <v>0.32791344036180703</v>
      </c>
    </row>
    <row r="57" spans="1:16" ht="15" x14ac:dyDescent="0.25">
      <c r="A57" s="43">
        <v>162</v>
      </c>
      <c r="B57" s="43" t="s">
        <v>29</v>
      </c>
      <c r="C57" s="44" t="str">
        <f>'[1]Корисний м2'!C196</f>
        <v>0100041</v>
      </c>
      <c r="D57" s="45" t="str">
        <f>'[1]Корисний м2'!F196</f>
        <v xml:space="preserve">Максима Березовського (Федорова) 2 </v>
      </c>
      <c r="E57" s="46">
        <v>153.9</v>
      </c>
      <c r="F57" s="47">
        <v>0.17291291744313309</v>
      </c>
      <c r="G57" s="48">
        <v>8.0501754949025548E-4</v>
      </c>
      <c r="H57" s="49" t="s">
        <v>30</v>
      </c>
      <c r="I57" s="50">
        <v>0.33632394729165194</v>
      </c>
      <c r="J57" s="50">
        <v>0.28990539689950612</v>
      </c>
      <c r="K57" s="50">
        <v>0.24725185166189942</v>
      </c>
      <c r="L57" s="50">
        <v>6.1248487361969028E-2</v>
      </c>
      <c r="M57" s="50">
        <v>0.10823619204209632</v>
      </c>
      <c r="N57" s="50">
        <v>0.22292793678191691</v>
      </c>
      <c r="O57" s="50">
        <v>0.29946652841037502</v>
      </c>
      <c r="P57" s="51">
        <v>1.5653603404494147</v>
      </c>
    </row>
    <row r="58" spans="1:16" ht="15" x14ac:dyDescent="0.25">
      <c r="A58" s="43">
        <v>163</v>
      </c>
      <c r="B58" s="43" t="s">
        <v>29</v>
      </c>
      <c r="C58" s="44" t="str">
        <f>'[1]Корисний м2'!C197</f>
        <v>0120018</v>
      </c>
      <c r="D58" s="45" t="str">
        <f>'[1]Корисний м2'!F197</f>
        <v xml:space="preserve">Максима Березовського (Федорова) 3 </v>
      </c>
      <c r="E58" s="46">
        <v>119.7</v>
      </c>
      <c r="F58" s="47">
        <v>0.17291291744313309</v>
      </c>
      <c r="G58" s="48">
        <v>7.9637024600805087E-4</v>
      </c>
      <c r="H58" s="49" t="s">
        <v>30</v>
      </c>
      <c r="I58" s="50">
        <v>0.33271123693222504</v>
      </c>
      <c r="J58" s="50">
        <v>0.28679130336240699</v>
      </c>
      <c r="K58" s="50">
        <v>0.2445959321739189</v>
      </c>
      <c r="L58" s="50">
        <v>6.0590570949612198E-2</v>
      </c>
      <c r="M58" s="50">
        <v>0.10707354508994127</v>
      </c>
      <c r="N58" s="50">
        <v>0.22053329889453716</v>
      </c>
      <c r="O58" s="50">
        <v>0.2962497315149949</v>
      </c>
      <c r="P58" s="51">
        <v>1.5485456189176365</v>
      </c>
    </row>
    <row r="59" spans="1:16" ht="15" x14ac:dyDescent="0.25">
      <c r="A59" s="43">
        <v>166</v>
      </c>
      <c r="B59" s="43" t="s">
        <v>29</v>
      </c>
      <c r="C59" s="44" t="str">
        <f>'[1]Корисний м2'!C202</f>
        <v>0100027</v>
      </c>
      <c r="D59" s="45" t="str">
        <f>'[1]Корисний м2'!F202</f>
        <v>Королева 4</v>
      </c>
      <c r="E59" s="46">
        <v>68.5</v>
      </c>
      <c r="F59" s="47">
        <v>0.17291291744313309</v>
      </c>
      <c r="G59" s="48">
        <v>5.2053866533605347E-4</v>
      </c>
      <c r="H59" s="49" t="s">
        <v>30</v>
      </c>
      <c r="I59" s="50">
        <v>0.21747304609024412</v>
      </c>
      <c r="J59" s="50">
        <v>0.18745798581825135</v>
      </c>
      <c r="K59" s="50">
        <v>0.15987744484259958</v>
      </c>
      <c r="L59" s="50">
        <v>3.9604361278135616E-2</v>
      </c>
      <c r="M59" s="50">
        <v>6.9987446835569372E-2</v>
      </c>
      <c r="N59" s="50">
        <v>0.14414916886229173</v>
      </c>
      <c r="O59" s="50">
        <v>0.19364038350501189</v>
      </c>
      <c r="P59" s="51">
        <v>1.0121898372321034</v>
      </c>
    </row>
    <row r="60" spans="1:16" ht="15" x14ac:dyDescent="0.25">
      <c r="A60" s="43">
        <v>167</v>
      </c>
      <c r="B60" s="43" t="s">
        <v>29</v>
      </c>
      <c r="C60" s="44" t="str">
        <f>'[1]Корисний м2'!C204</f>
        <v>0100036</v>
      </c>
      <c r="D60" s="45" t="str">
        <f>'[1]Корисний м2'!F204</f>
        <v>1 Мая 189</v>
      </c>
      <c r="E60" s="46">
        <v>341.1</v>
      </c>
      <c r="F60" s="47">
        <v>7.7577146744757006E-2</v>
      </c>
      <c r="G60" s="48">
        <v>1.9827138960218762E-4</v>
      </c>
      <c r="H60" s="49" t="s">
        <v>30</v>
      </c>
      <c r="I60" s="50">
        <v>8.2834736246723176E-2</v>
      </c>
      <c r="J60" s="50">
        <v>7.1402102889353961E-2</v>
      </c>
      <c r="K60" s="50">
        <v>6.0896769569508832E-2</v>
      </c>
      <c r="L60" s="50">
        <v>1.5085165171839056E-2</v>
      </c>
      <c r="M60" s="50">
        <v>2.6657978096284285E-2</v>
      </c>
      <c r="N60" s="50">
        <v>5.4905923274451957E-2</v>
      </c>
      <c r="O60" s="50">
        <v>7.3756956932013798E-2</v>
      </c>
      <c r="P60" s="51">
        <v>0.38553963218017506</v>
      </c>
    </row>
    <row r="61" spans="1:16" ht="15" x14ac:dyDescent="0.25">
      <c r="A61" s="43">
        <v>168</v>
      </c>
      <c r="B61" s="43" t="s">
        <v>29</v>
      </c>
      <c r="C61" s="44" t="str">
        <f>'[1]Корисний м2'!C206</f>
        <v>0145032</v>
      </c>
      <c r="D61" s="45" t="str">
        <f>'[1]Корисний м2'!F206</f>
        <v>1 Мая 189а</v>
      </c>
      <c r="E61" s="46">
        <v>543</v>
      </c>
      <c r="F61" s="47">
        <v>0.12244103883811047</v>
      </c>
      <c r="G61" s="48">
        <v>7.780290594812491E-4</v>
      </c>
      <c r="H61" s="49" t="s">
        <v>30</v>
      </c>
      <c r="I61" s="50">
        <v>0.32504857137342763</v>
      </c>
      <c r="J61" s="50">
        <v>0.28018621883595501</v>
      </c>
      <c r="K61" s="50">
        <v>0.23896264836128706</v>
      </c>
      <c r="L61" s="50">
        <v>5.9195110773741913E-2</v>
      </c>
      <c r="M61" s="50">
        <v>0.10460753650608881</v>
      </c>
      <c r="N61" s="50">
        <v>0.21545420108711516</v>
      </c>
      <c r="O61" s="50">
        <v>0.28942681012702465</v>
      </c>
      <c r="P61" s="51">
        <v>1.5128810970646405</v>
      </c>
    </row>
    <row r="62" spans="1:16" ht="15" x14ac:dyDescent="0.25">
      <c r="A62" s="43">
        <v>172</v>
      </c>
      <c r="B62" s="43" t="s">
        <v>29</v>
      </c>
      <c r="C62" s="44" t="str">
        <f>'[1]Корисний м2'!C212</f>
        <v>0145002</v>
      </c>
      <c r="D62" s="45" t="str">
        <f>'[1]Корисний м2'!F212</f>
        <v>Рокоссовского 56а</v>
      </c>
      <c r="E62" s="46">
        <v>263.2</v>
      </c>
      <c r="F62" s="47">
        <v>7.7577146744757006E-2</v>
      </c>
      <c r="G62" s="48">
        <v>6.9403238238193918E-4</v>
      </c>
      <c r="H62" s="49" t="s">
        <v>30</v>
      </c>
      <c r="I62" s="50">
        <v>0.28995605193790674</v>
      </c>
      <c r="J62" s="50">
        <v>0.2499370770276374</v>
      </c>
      <c r="K62" s="50">
        <v>0.21316403818266205</v>
      </c>
      <c r="L62" s="50">
        <v>5.2804356411899581E-2</v>
      </c>
      <c r="M62" s="50">
        <v>9.3314018148413669E-2</v>
      </c>
      <c r="N62" s="50">
        <v>0.19219358281346008</v>
      </c>
      <c r="O62" s="50">
        <v>0.25818004624608137</v>
      </c>
      <c r="P62" s="51">
        <v>1.3495491707680611</v>
      </c>
    </row>
    <row r="63" spans="1:16" ht="15" x14ac:dyDescent="0.25">
      <c r="A63" s="43">
        <v>173</v>
      </c>
      <c r="B63" s="43" t="s">
        <v>29</v>
      </c>
      <c r="C63" s="44" t="str">
        <f>'[1]Корисний м2'!C213</f>
        <v>0145003</v>
      </c>
      <c r="D63" s="45" t="str">
        <f>'[1]Корисний м2'!F213</f>
        <v>Рокоссовского 58а</v>
      </c>
      <c r="E63" s="46">
        <v>535.70000000000005</v>
      </c>
      <c r="F63" s="47">
        <v>7.7577146744757006E-2</v>
      </c>
      <c r="G63" s="48">
        <v>3.4757186959451198E-4</v>
      </c>
      <c r="H63" s="49" t="s">
        <v>30</v>
      </c>
      <c r="I63" s="50">
        <v>0.14521017985705489</v>
      </c>
      <c r="J63" s="50">
        <v>0.12516865113028208</v>
      </c>
      <c r="K63" s="50">
        <v>0.10675268930130521</v>
      </c>
      <c r="L63" s="50">
        <v>2.6444456118646521E-2</v>
      </c>
      <c r="M63" s="50">
        <v>4.6731721127922364E-2</v>
      </c>
      <c r="N63" s="50">
        <v>9.625067158001871E-2</v>
      </c>
      <c r="O63" s="50">
        <v>0.12929673548915846</v>
      </c>
      <c r="P63" s="51">
        <v>0.67585510460438825</v>
      </c>
    </row>
    <row r="64" spans="1:16" ht="15" x14ac:dyDescent="0.25">
      <c r="A64" s="43">
        <v>175</v>
      </c>
      <c r="B64" s="43" t="s">
        <v>29</v>
      </c>
      <c r="C64" s="44" t="str">
        <f>'[1]Корисний м2'!C215</f>
        <v>0145006</v>
      </c>
      <c r="D64" s="45" t="str">
        <f>'[1]Корисний м2'!F215</f>
        <v>Рокоссовского 54а</v>
      </c>
      <c r="E64" s="46">
        <v>262.8</v>
      </c>
      <c r="F64" s="47">
        <v>7.7577146744757006E-2</v>
      </c>
      <c r="G64" s="48">
        <v>3.367945062119792E-4</v>
      </c>
      <c r="H64" s="49" t="s">
        <v>30</v>
      </c>
      <c r="I64" s="50">
        <v>0.14070756324142317</v>
      </c>
      <c r="J64" s="50">
        <v>0.12128747386784627</v>
      </c>
      <c r="K64" s="50">
        <v>0.10344254649255312</v>
      </c>
      <c r="L64" s="50">
        <v>2.5624477466816648E-2</v>
      </c>
      <c r="M64" s="50">
        <v>4.5282683434870935E-2</v>
      </c>
      <c r="N64" s="50">
        <v>9.3266170951009628E-2</v>
      </c>
      <c r="O64" s="50">
        <v>0.12528755631085625</v>
      </c>
      <c r="P64" s="51">
        <v>0.65489847176537608</v>
      </c>
    </row>
    <row r="65" spans="1:16" ht="15" x14ac:dyDescent="0.25">
      <c r="A65" s="43">
        <v>182</v>
      </c>
      <c r="B65" s="43" t="s">
        <v>29</v>
      </c>
      <c r="C65" s="44" t="str">
        <f>'[1]Корисний м2'!C222</f>
        <v>0145017</v>
      </c>
      <c r="D65" s="45" t="str">
        <f>'[1]Корисний м2'!F222</f>
        <v>1 Мая 163</v>
      </c>
      <c r="E65" s="46">
        <v>785.1</v>
      </c>
      <c r="F65" s="47">
        <v>7.7577146744757006E-2</v>
      </c>
      <c r="G65" s="48">
        <v>3.0447874160669831E-4</v>
      </c>
      <c r="H65" s="49" t="s">
        <v>30</v>
      </c>
      <c r="I65" s="50">
        <v>0.12720653395494613</v>
      </c>
      <c r="J65" s="50">
        <v>0.10964982128507067</v>
      </c>
      <c r="K65" s="50">
        <v>9.3517132268248093E-2</v>
      </c>
      <c r="L65" s="50">
        <v>2.3165783614400366E-2</v>
      </c>
      <c r="M65" s="50">
        <v>4.0937765356974173E-2</v>
      </c>
      <c r="N65" s="50">
        <v>8.4317189983393381E-2</v>
      </c>
      <c r="O65" s="50">
        <v>0.11326609187769177</v>
      </c>
      <c r="P65" s="51">
        <v>0.59206031834072459</v>
      </c>
    </row>
    <row r="66" spans="1:16" ht="15" x14ac:dyDescent="0.25">
      <c r="A66" s="43">
        <v>199</v>
      </c>
      <c r="B66" s="43" t="s">
        <v>29</v>
      </c>
      <c r="C66" s="44" t="str">
        <f>'[1]Корисний м2'!C239</f>
        <v>0120001</v>
      </c>
      <c r="D66" s="45" t="str">
        <f>'[1]Корисний м2'!F239</f>
        <v>Королева 18</v>
      </c>
      <c r="E66" s="46">
        <v>119.7</v>
      </c>
      <c r="F66" s="47">
        <v>0.17291291744313309</v>
      </c>
      <c r="G66" s="48">
        <v>1.0146058904771985E-3</v>
      </c>
      <c r="H66" s="49" t="s">
        <v>30</v>
      </c>
      <c r="I66" s="50">
        <v>0.42388673171998154</v>
      </c>
      <c r="J66" s="50">
        <v>0.36538299514292705</v>
      </c>
      <c r="K66" s="50">
        <v>0.31162449226902761</v>
      </c>
      <c r="L66" s="50">
        <v>7.7194684885592363E-2</v>
      </c>
      <c r="M66" s="50">
        <v>0.1364157564990594</v>
      </c>
      <c r="N66" s="50">
        <v>0.28096778505522418</v>
      </c>
      <c r="O66" s="50">
        <v>0.37743339125751785</v>
      </c>
      <c r="P66" s="51">
        <v>1.97290583682933</v>
      </c>
    </row>
    <row r="67" spans="1:16" ht="15" x14ac:dyDescent="0.25">
      <c r="A67" s="43">
        <v>201</v>
      </c>
      <c r="B67" s="43" t="s">
        <v>29</v>
      </c>
      <c r="C67" s="44" t="str">
        <f>'[1]Корисний м2'!C241</f>
        <v>0120004</v>
      </c>
      <c r="D67" s="45" t="str">
        <f>'[1]Корисний м2'!F241</f>
        <v>Королева 8</v>
      </c>
      <c r="E67" s="46">
        <v>58.6</v>
      </c>
      <c r="F67" s="47">
        <v>0.17291291744313309</v>
      </c>
      <c r="G67" s="48">
        <v>3.8690470029229207E-4</v>
      </c>
      <c r="H67" s="49" t="s">
        <v>30</v>
      </c>
      <c r="I67" s="50">
        <v>0.16164283140211513</v>
      </c>
      <c r="J67" s="50">
        <v>0.13933331114526112</v>
      </c>
      <c r="K67" s="50">
        <v>0.11883331440977414</v>
      </c>
      <c r="L67" s="50">
        <v>2.9437032349349693E-2</v>
      </c>
      <c r="M67" s="50">
        <v>5.2020097536188137E-2</v>
      </c>
      <c r="N67" s="50">
        <v>0.10714284008094242</v>
      </c>
      <c r="O67" s="50">
        <v>0.14392854850873266</v>
      </c>
      <c r="P67" s="51">
        <v>0.75233797543236336</v>
      </c>
    </row>
    <row r="68" spans="1:16" ht="15" x14ac:dyDescent="0.25">
      <c r="A68" s="43">
        <v>202</v>
      </c>
      <c r="B68" s="43" t="s">
        <v>29</v>
      </c>
      <c r="C68" s="44" t="str">
        <f>'[1]Корисний м2'!C242</f>
        <v>0120005</v>
      </c>
      <c r="D68" s="45" t="str">
        <f>'[1]Корисний м2'!F242</f>
        <v>Королева 10а</v>
      </c>
      <c r="E68" s="46">
        <v>76.8</v>
      </c>
      <c r="F68" s="47">
        <v>0.17291291744313309</v>
      </c>
      <c r="G68" s="48">
        <v>2.3799287292614385E-3</v>
      </c>
      <c r="H68" s="49" t="s">
        <v>30</v>
      </c>
      <c r="I68" s="50">
        <v>0.99429760879728646</v>
      </c>
      <c r="J68" s="50">
        <v>0.85706725683925766</v>
      </c>
      <c r="K68" s="50">
        <v>0.73096764847654405</v>
      </c>
      <c r="L68" s="50">
        <v>0.18107311423068637</v>
      </c>
      <c r="M68" s="50">
        <v>0.31998609614157419</v>
      </c>
      <c r="N68" s="50">
        <v>0.65905718656470602</v>
      </c>
      <c r="O68" s="50">
        <v>0.88533348728525507</v>
      </c>
      <c r="P68" s="51">
        <v>4.6277823983353104</v>
      </c>
    </row>
    <row r="69" spans="1:16" ht="15" x14ac:dyDescent="0.25">
      <c r="A69" s="43">
        <v>206</v>
      </c>
      <c r="B69" s="43" t="s">
        <v>29</v>
      </c>
      <c r="C69" s="44" t="str">
        <f>'[1]Корисний м2'!C246</f>
        <v>0120009</v>
      </c>
      <c r="D69" s="45" t="str">
        <f>'[1]Корисний м2'!F246</f>
        <v>Королева 12</v>
      </c>
      <c r="E69" s="46">
        <v>119.7</v>
      </c>
      <c r="F69" s="47">
        <v>0.17291291744313309</v>
      </c>
      <c r="G69" s="48">
        <v>4.6705754550655101E-4</v>
      </c>
      <c r="H69" s="49" t="s">
        <v>30</v>
      </c>
      <c r="I69" s="50">
        <v>0.1951294570119369</v>
      </c>
      <c r="J69" s="50">
        <v>0.16819820038795916</v>
      </c>
      <c r="K69" s="50">
        <v>0.14345133597681209</v>
      </c>
      <c r="L69" s="50">
        <v>3.5535334840071757E-2</v>
      </c>
      <c r="M69" s="50">
        <v>6.2796805140667461E-2</v>
      </c>
      <c r="N69" s="50">
        <v>0.12933901260181413</v>
      </c>
      <c r="O69" s="50">
        <v>0.17374540692843699</v>
      </c>
      <c r="P69" s="51">
        <v>0.90819555288769849</v>
      </c>
    </row>
    <row r="70" spans="1:16" ht="15" x14ac:dyDescent="0.25">
      <c r="A70" s="43">
        <v>210</v>
      </c>
      <c r="B70" s="43" t="s">
        <v>29</v>
      </c>
      <c r="C70" s="44" t="str">
        <f>'[1]Корисний м2'!C250</f>
        <v>0120014</v>
      </c>
      <c r="D70" s="45" t="str">
        <f>'[1]Корисний м2'!F250</f>
        <v>Королева 16</v>
      </c>
      <c r="E70" s="46">
        <v>157.69999999999999</v>
      </c>
      <c r="F70" s="47">
        <v>0.17291291744313309</v>
      </c>
      <c r="G70" s="48">
        <v>1.3766676153757506E-3</v>
      </c>
      <c r="H70" s="49" t="s">
        <v>30</v>
      </c>
      <c r="I70" s="50">
        <v>0.57515055020221362</v>
      </c>
      <c r="J70" s="50">
        <v>0.49576977754947027</v>
      </c>
      <c r="K70" s="50">
        <v>0.42282757343633059</v>
      </c>
      <c r="L70" s="50">
        <v>0.10474157873373711</v>
      </c>
      <c r="M70" s="50">
        <v>0.18509566715694092</v>
      </c>
      <c r="N70" s="50">
        <v>0.38123103195020785</v>
      </c>
      <c r="O70" s="50">
        <v>0.5121203529197792</v>
      </c>
      <c r="P70" s="51">
        <v>2.6769365319486793</v>
      </c>
    </row>
    <row r="71" spans="1:16" ht="15" x14ac:dyDescent="0.25">
      <c r="A71" s="43">
        <v>213</v>
      </c>
      <c r="B71" s="43" t="s">
        <v>29</v>
      </c>
      <c r="C71" s="44" t="str">
        <f>'[1]Корисний м2'!C253</f>
        <v>0120019</v>
      </c>
      <c r="D71" s="45" t="str">
        <f>'[1]Корисний м2'!F253</f>
        <v>Королева 16а</v>
      </c>
      <c r="E71" s="46">
        <v>26.8</v>
      </c>
      <c r="F71" s="47">
        <v>0.17291291744313309</v>
      </c>
      <c r="G71" s="48">
        <v>1.6879212173974522E-3</v>
      </c>
      <c r="H71" s="49" t="s">
        <v>30</v>
      </c>
      <c r="I71" s="50">
        <v>0.70518751660992629</v>
      </c>
      <c r="J71" s="50">
        <v>0.60785938241291626</v>
      </c>
      <c r="K71" s="50">
        <v>0.51842552590958058</v>
      </c>
      <c r="L71" s="50">
        <v>0.12842281689042689</v>
      </c>
      <c r="M71" s="50">
        <v>0.22694432581481397</v>
      </c>
      <c r="N71" s="50">
        <v>0.46742433712544829</v>
      </c>
      <c r="O71" s="50">
        <v>0.62790669287185219</v>
      </c>
      <c r="P71" s="51">
        <v>3.2821705976349644</v>
      </c>
    </row>
    <row r="72" spans="1:16" ht="15" x14ac:dyDescent="0.25">
      <c r="A72" s="43">
        <v>214</v>
      </c>
      <c r="B72" s="43" t="s">
        <v>29</v>
      </c>
      <c r="C72" s="44" t="str">
        <f>'[1]Корисний м2'!C254</f>
        <v>0120020</v>
      </c>
      <c r="D72" s="45" t="str">
        <f>'[1]Корисний м2'!F254</f>
        <v>Королева 14а (6-7п.)</v>
      </c>
      <c r="E72" s="46">
        <v>115.6</v>
      </c>
      <c r="F72" s="47">
        <v>0.17291291744313309</v>
      </c>
      <c r="G72" s="48">
        <v>5.5425907282929401E-4</v>
      </c>
      <c r="H72" s="49" t="s">
        <v>30</v>
      </c>
      <c r="I72" s="50">
        <v>0.23156091356542013</v>
      </c>
      <c r="J72" s="50">
        <v>0.19960148271981712</v>
      </c>
      <c r="K72" s="50">
        <v>0.17023427892252349</v>
      </c>
      <c r="L72" s="50">
        <v>4.2169925163665786E-2</v>
      </c>
      <c r="M72" s="50">
        <v>7.4521221911016108E-2</v>
      </c>
      <c r="N72" s="50">
        <v>0.1534871278604199</v>
      </c>
      <c r="O72" s="50">
        <v>0.20618437509249737</v>
      </c>
      <c r="P72" s="51">
        <v>1.0777593252353599</v>
      </c>
    </row>
    <row r="73" spans="1:16" ht="15" x14ac:dyDescent="0.25">
      <c r="A73" s="43">
        <v>218</v>
      </c>
      <c r="B73" s="43" t="s">
        <v>29</v>
      </c>
      <c r="C73" s="44" t="str">
        <f>'[1]Корисний м2'!C258</f>
        <v>0131004</v>
      </c>
      <c r="D73" s="45" t="str">
        <f>'[1]Корисний м2'!F258</f>
        <v>Белова 12</v>
      </c>
      <c r="E73" s="46">
        <v>405</v>
      </c>
      <c r="F73" s="47">
        <v>0.15328496465229099</v>
      </c>
      <c r="G73" s="48">
        <v>4.2314175971591207E-4</v>
      </c>
      <c r="H73" s="49" t="s">
        <v>30</v>
      </c>
      <c r="I73" s="50">
        <v>0.17678211733608165</v>
      </c>
      <c r="J73" s="50">
        <v>0.15238311248353953</v>
      </c>
      <c r="K73" s="50">
        <v>0.1299631090918226</v>
      </c>
      <c r="L73" s="50">
        <v>3.219407171768135E-2</v>
      </c>
      <c r="M73" s="50">
        <v>5.6892241410938856E-2</v>
      </c>
      <c r="N73" s="50">
        <v>0.11717771807517564</v>
      </c>
      <c r="O73" s="50">
        <v>0.15740873461431928</v>
      </c>
      <c r="P73" s="51">
        <v>0.82280110472955892</v>
      </c>
    </row>
    <row r="74" spans="1:16" ht="15" x14ac:dyDescent="0.25">
      <c r="A74" s="43">
        <v>219</v>
      </c>
      <c r="B74" s="43" t="s">
        <v>29</v>
      </c>
      <c r="C74" s="44" t="str">
        <f>'[1]Корисний м2'!C259</f>
        <v>0131005</v>
      </c>
      <c r="D74" s="45" t="str">
        <f>'[1]Корисний м2'!F259</f>
        <v>Белова 14</v>
      </c>
      <c r="E74" s="46">
        <v>161.19999999999999</v>
      </c>
      <c r="F74" s="47">
        <v>0.15328496465229099</v>
      </c>
      <c r="G74" s="48">
        <v>4.1774260013227615E-4</v>
      </c>
      <c r="H74" s="49" t="s">
        <v>30</v>
      </c>
      <c r="I74" s="50">
        <v>0.17452643152603214</v>
      </c>
      <c r="J74" s="50">
        <v>0.15043875052148181</v>
      </c>
      <c r="K74" s="50">
        <v>0.12830481952370401</v>
      </c>
      <c r="L74" s="50">
        <v>3.1783285197893078E-2</v>
      </c>
      <c r="M74" s="50">
        <v>5.6166313791186494E-2</v>
      </c>
      <c r="N74" s="50">
        <v>0.11568256619047647</v>
      </c>
      <c r="O74" s="50">
        <v>0.15540024724920673</v>
      </c>
      <c r="P74" s="51">
        <v>0.81230241399998082</v>
      </c>
    </row>
    <row r="75" spans="1:16" ht="15" x14ac:dyDescent="0.25">
      <c r="A75" s="43">
        <v>221</v>
      </c>
      <c r="B75" s="43" t="s">
        <v>29</v>
      </c>
      <c r="C75" s="44" t="str">
        <f>'[1]Корисний м2'!C261</f>
        <v>0131007</v>
      </c>
      <c r="D75" s="45" t="str">
        <f>'[1]Корисний м2'!F261</f>
        <v>Белова 22</v>
      </c>
      <c r="E75" s="46">
        <v>461</v>
      </c>
      <c r="F75" s="47">
        <v>7.7577146744757006E-2</v>
      </c>
      <c r="G75" s="48">
        <v>3.1263712919570925E-4</v>
      </c>
      <c r="H75" s="49" t="s">
        <v>30</v>
      </c>
      <c r="I75" s="50">
        <v>0.13061498277597969</v>
      </c>
      <c r="J75" s="50">
        <v>0.11258784492635632</v>
      </c>
      <c r="K75" s="50">
        <v>9.6022886880971367E-2</v>
      </c>
      <c r="L75" s="50">
        <v>2.3786501634095698E-2</v>
      </c>
      <c r="M75" s="50">
        <v>4.2034676606172633E-2</v>
      </c>
      <c r="N75" s="50">
        <v>8.6576435777273322E-2</v>
      </c>
      <c r="O75" s="50">
        <v>0.11630101206080384</v>
      </c>
      <c r="P75" s="51">
        <v>0.6079243406616528</v>
      </c>
    </row>
    <row r="76" spans="1:16" ht="15" x14ac:dyDescent="0.25">
      <c r="A76" s="43">
        <v>222</v>
      </c>
      <c r="B76" s="43" t="s">
        <v>29</v>
      </c>
      <c r="C76" s="44" t="str">
        <f>'[1]Корисний м2'!C262</f>
        <v>0131008</v>
      </c>
      <c r="D76" s="45" t="str">
        <f>'[1]Корисний м2'!F262</f>
        <v>Белова 24</v>
      </c>
      <c r="E76" s="46">
        <v>512.9</v>
      </c>
      <c r="F76" s="47">
        <v>7.7577146744757006E-2</v>
      </c>
      <c r="G76" s="48">
        <v>2.6844438214786067E-4</v>
      </c>
      <c r="H76" s="49" t="s">
        <v>30</v>
      </c>
      <c r="I76" s="50">
        <v>0.11215193294780468</v>
      </c>
      <c r="J76" s="50">
        <v>9.6673016881801882E-2</v>
      </c>
      <c r="K76" s="50">
        <v>8.2449594541536789E-2</v>
      </c>
      <c r="L76" s="50">
        <v>2.0424166352380688E-2</v>
      </c>
      <c r="M76" s="50">
        <v>3.609287489095845E-2</v>
      </c>
      <c r="N76" s="50">
        <v>7.4338444287099875E-2</v>
      </c>
      <c r="O76" s="50">
        <v>9.9861310159004166E-2</v>
      </c>
      <c r="P76" s="51">
        <v>0.52199134006058656</v>
      </c>
    </row>
    <row r="77" spans="1:16" ht="15" x14ac:dyDescent="0.25">
      <c r="A77" s="43">
        <v>223</v>
      </c>
      <c r="B77" s="43" t="s">
        <v>29</v>
      </c>
      <c r="C77" s="44" t="str">
        <f>'[1]Корисний м2'!C263</f>
        <v>0131009</v>
      </c>
      <c r="D77" s="45" t="str">
        <f>'[1]Корисний м2'!F263</f>
        <v>Белова 30 корп.1</v>
      </c>
      <c r="E77" s="46">
        <v>262</v>
      </c>
      <c r="F77" s="47">
        <v>0.15328496465229099</v>
      </c>
      <c r="G77" s="48">
        <v>5.9072734395152068E-4</v>
      </c>
      <c r="H77" s="49" t="s">
        <v>30</v>
      </c>
      <c r="I77" s="50">
        <v>0.24679679618996148</v>
      </c>
      <c r="J77" s="50">
        <v>0.21273454872641842</v>
      </c>
      <c r="K77" s="50">
        <v>0.18143508760997171</v>
      </c>
      <c r="L77" s="50">
        <v>4.4944555908494783E-2</v>
      </c>
      <c r="M77" s="50">
        <v>7.9424452653163224E-2</v>
      </c>
      <c r="N77" s="50">
        <v>0.16358603370965188</v>
      </c>
      <c r="O77" s="50">
        <v>0.2197505719499657</v>
      </c>
      <c r="P77" s="51">
        <v>1.1486720467476272</v>
      </c>
    </row>
    <row r="78" spans="1:16" ht="15" x14ac:dyDescent="0.25">
      <c r="A78" s="43">
        <v>227</v>
      </c>
      <c r="B78" s="43" t="s">
        <v>29</v>
      </c>
      <c r="C78" s="44" t="str">
        <f>'[1]Корисний м2'!C267</f>
        <v>0132007</v>
      </c>
      <c r="D78" s="45" t="str">
        <f>'[1]Корисний м2'!F267</f>
        <v>Космонавтов 3в</v>
      </c>
      <c r="E78" s="46">
        <v>249.7</v>
      </c>
      <c r="F78" s="47">
        <v>7.7577146744757006E-2</v>
      </c>
      <c r="G78" s="48">
        <v>3.1452178545926334E-4</v>
      </c>
      <c r="H78" s="49" t="s">
        <v>30</v>
      </c>
      <c r="I78" s="50">
        <v>0.13140236316818085</v>
      </c>
      <c r="J78" s="50">
        <v>0.11326655313892979</v>
      </c>
      <c r="K78" s="50">
        <v>9.6601737306288224E-2</v>
      </c>
      <c r="L78" s="50">
        <v>2.3929892725896174E-2</v>
      </c>
      <c r="M78" s="50">
        <v>4.2288072345687315E-2</v>
      </c>
      <c r="N78" s="50">
        <v>8.7098340588719084E-2</v>
      </c>
      <c r="O78" s="50">
        <v>0.11700210419084596</v>
      </c>
      <c r="P78" s="51">
        <v>0.61158906346454744</v>
      </c>
    </row>
    <row r="79" spans="1:16" ht="15" x14ac:dyDescent="0.25">
      <c r="A79" s="43">
        <v>229</v>
      </c>
      <c r="B79" s="43" t="s">
        <v>29</v>
      </c>
      <c r="C79" s="44" t="str">
        <f>'[1]Корисний м2'!C269</f>
        <v>0132002</v>
      </c>
      <c r="D79" s="45" t="str">
        <f>'[1]Корисний м2'!F269</f>
        <v>Доценко 13</v>
      </c>
      <c r="E79" s="46">
        <v>444.6</v>
      </c>
      <c r="F79" s="47">
        <v>0.15328496465229099</v>
      </c>
      <c r="G79" s="48">
        <v>3.713449204267948E-4</v>
      </c>
      <c r="H79" s="49" t="s">
        <v>30</v>
      </c>
      <c r="I79" s="50">
        <v>0.15514219475553906</v>
      </c>
      <c r="J79" s="50">
        <v>0.13372987534385247</v>
      </c>
      <c r="K79" s="50">
        <v>0.11405430756000817</v>
      </c>
      <c r="L79" s="50">
        <v>2.8253191101354058E-2</v>
      </c>
      <c r="M79" s="50">
        <v>4.9928054545670571E-2</v>
      </c>
      <c r="N79" s="50">
        <v>0.10283397796434318</v>
      </c>
      <c r="O79" s="50">
        <v>0.13814031039876767</v>
      </c>
      <c r="P79" s="51">
        <v>0.72208191166953517</v>
      </c>
    </row>
    <row r="80" spans="1:16" ht="15" x14ac:dyDescent="0.25">
      <c r="A80" s="43">
        <v>234</v>
      </c>
      <c r="B80" s="43" t="s">
        <v>29</v>
      </c>
      <c r="C80" s="44" t="str">
        <f>'[1]Корисний м2'!C274</f>
        <v>0132009</v>
      </c>
      <c r="D80" s="45" t="str">
        <f>'[1]Корисний м2'!F274</f>
        <v>Космонавтов 1</v>
      </c>
      <c r="E80" s="46">
        <v>395.7</v>
      </c>
      <c r="F80" s="47">
        <v>0.15328496465229099</v>
      </c>
      <c r="G80" s="48">
        <v>5.3360818968194808E-4</v>
      </c>
      <c r="H80" s="49" t="s">
        <v>30</v>
      </c>
      <c r="I80" s="50">
        <v>0.22293329229235354</v>
      </c>
      <c r="J80" s="50">
        <v>0.19216462313961599</v>
      </c>
      <c r="K80" s="50">
        <v>0.16389159844323709</v>
      </c>
      <c r="L80" s="50">
        <v>4.0598735372505794E-2</v>
      </c>
      <c r="M80" s="50">
        <v>7.1744670076102246E-2</v>
      </c>
      <c r="N80" s="50">
        <v>0.14776842175807792</v>
      </c>
      <c r="O80" s="50">
        <v>0.19850224656168469</v>
      </c>
      <c r="P80" s="51">
        <v>1.0376035876435772</v>
      </c>
    </row>
    <row r="81" spans="1:16" ht="15" x14ac:dyDescent="0.25">
      <c r="A81" s="43">
        <v>249</v>
      </c>
      <c r="B81" s="43" t="s">
        <v>29</v>
      </c>
      <c r="C81" s="44" t="str">
        <f>'[1]Корисний м2'!C290</f>
        <v>0133008</v>
      </c>
      <c r="D81" s="45" t="str">
        <f>'[1]Корисний м2'!F290</f>
        <v>Доценко 21</v>
      </c>
      <c r="E81" s="46">
        <v>258.89999999999998</v>
      </c>
      <c r="F81" s="47">
        <v>7.7577146744757006E-2</v>
      </c>
      <c r="G81" s="48">
        <v>3.4686165074451238E-4</v>
      </c>
      <c r="H81" s="49" t="s">
        <v>30</v>
      </c>
      <c r="I81" s="50">
        <v>0.14491346134796887</v>
      </c>
      <c r="J81" s="50">
        <v>0.12491288493273145</v>
      </c>
      <c r="K81" s="50">
        <v>0.1065345537763607</v>
      </c>
      <c r="L81" s="50">
        <v>2.6390420240439919E-2</v>
      </c>
      <c r="M81" s="50">
        <v>4.6636230807383203E-2</v>
      </c>
      <c r="N81" s="50">
        <v>9.6053995590788033E-2</v>
      </c>
      <c r="O81" s="50">
        <v>0.12903253407695861</v>
      </c>
      <c r="P81" s="51">
        <v>0.67447408077263071</v>
      </c>
    </row>
    <row r="82" spans="1:16" ht="15" x14ac:dyDescent="0.25">
      <c r="A82" s="43">
        <v>259</v>
      </c>
      <c r="B82" s="43" t="s">
        <v>29</v>
      </c>
      <c r="C82" s="44" t="str">
        <f>'[1]Корисний м2'!C300</f>
        <v>0134001</v>
      </c>
      <c r="D82" s="45" t="str">
        <f>'[1]Корисний м2'!F300</f>
        <v>Доценко 30а</v>
      </c>
      <c r="E82" s="46">
        <v>411.3</v>
      </c>
      <c r="F82" s="47">
        <v>0.15328496465229099</v>
      </c>
      <c r="G82" s="48">
        <v>3.2837313895756753E-4</v>
      </c>
      <c r="H82" s="49" t="s">
        <v>30</v>
      </c>
      <c r="I82" s="50">
        <v>0.13718924556202622</v>
      </c>
      <c r="J82" s="50">
        <v>0.11825474518028832</v>
      </c>
      <c r="K82" s="50">
        <v>0.10085602070998276</v>
      </c>
      <c r="L82" s="50">
        <v>2.4983751055101852E-2</v>
      </c>
      <c r="M82" s="50">
        <v>4.4150414052690767E-2</v>
      </c>
      <c r="N82" s="50">
        <v>9.0934100019018707E-2</v>
      </c>
      <c r="O82" s="50">
        <v>0.12215480769221512</v>
      </c>
      <c r="P82" s="51">
        <v>0.63852308427132376</v>
      </c>
    </row>
    <row r="83" spans="1:16" ht="15" x14ac:dyDescent="0.25">
      <c r="A83" s="43">
        <v>262</v>
      </c>
      <c r="B83" s="43" t="s">
        <v>29</v>
      </c>
      <c r="C83" s="44" t="str">
        <f>'[1]Корисний м2'!C303</f>
        <v>0134004</v>
      </c>
      <c r="D83" s="45" t="str">
        <f>'[1]Корисний м2'!F303</f>
        <v>Пухова 121</v>
      </c>
      <c r="E83" s="46">
        <v>270.39999999999998</v>
      </c>
      <c r="F83" s="47">
        <v>0.15328496465229099</v>
      </c>
      <c r="G83" s="48">
        <v>4.5714268703766808E-4</v>
      </c>
      <c r="H83" s="49" t="s">
        <v>30</v>
      </c>
      <c r="I83" s="50">
        <v>0.19098718167992174</v>
      </c>
      <c r="J83" s="50">
        <v>0.16462763104888822</v>
      </c>
      <c r="K83" s="50">
        <v>0.14040610160030778</v>
      </c>
      <c r="L83" s="50">
        <v>3.4780978510807109E-2</v>
      </c>
      <c r="M83" s="50">
        <v>6.1463732928778735E-2</v>
      </c>
      <c r="N83" s="50">
        <v>0.12659335948735423</v>
      </c>
      <c r="O83" s="50">
        <v>0.17005707957801253</v>
      </c>
      <c r="P83" s="51">
        <v>0.88891606483407037</v>
      </c>
    </row>
    <row r="84" spans="1:16" ht="15" x14ac:dyDescent="0.25">
      <c r="A84" s="43">
        <v>268</v>
      </c>
      <c r="B84" s="43" t="s">
        <v>29</v>
      </c>
      <c r="C84" s="44" t="str">
        <f>'[1]Корисний м2'!C309</f>
        <v>0131021</v>
      </c>
      <c r="D84" s="45" t="str">
        <f>'[1]Корисний м2'!F309</f>
        <v>Белова 29, I-секция</v>
      </c>
      <c r="E84" s="46">
        <v>233.1</v>
      </c>
      <c r="F84" s="47">
        <v>0.15328496465229099</v>
      </c>
      <c r="G84" s="48">
        <v>5.0066845122127758E-4</v>
      </c>
      <c r="H84" s="49" t="s">
        <v>30</v>
      </c>
      <c r="I84" s="50">
        <v>0.20917157632869252</v>
      </c>
      <c r="J84" s="50">
        <v>0.18030226317211792</v>
      </c>
      <c r="K84" s="50">
        <v>0.15377453784894748</v>
      </c>
      <c r="L84" s="50">
        <v>3.8092567455927526E-2</v>
      </c>
      <c r="M84" s="50">
        <v>6.7315857486733091E-2</v>
      </c>
      <c r="N84" s="50">
        <v>0.13864664803050764</v>
      </c>
      <c r="O84" s="50">
        <v>0.18624866385431527</v>
      </c>
      <c r="P84" s="51">
        <v>0.97355211417724141</v>
      </c>
    </row>
    <row r="85" spans="1:16" ht="15" x14ac:dyDescent="0.25">
      <c r="A85" s="43">
        <v>270</v>
      </c>
      <c r="B85" s="43" t="s">
        <v>29</v>
      </c>
      <c r="C85" s="44" t="str">
        <f>'[1]Корисний м2'!C311</f>
        <v>0136001</v>
      </c>
      <c r="D85" s="45" t="str">
        <f>'[1]Корисний м2'!F311</f>
        <v>Белова 21 корп.1</v>
      </c>
      <c r="E85" s="46">
        <v>797.6</v>
      </c>
      <c r="F85" s="47">
        <v>7.7577146744757006E-2</v>
      </c>
      <c r="G85" s="48">
        <v>1.6953365605476038E-3</v>
      </c>
      <c r="H85" s="49" t="s">
        <v>30</v>
      </c>
      <c r="I85" s="50">
        <v>0.70828553289585738</v>
      </c>
      <c r="J85" s="50">
        <v>0.61052981860458932</v>
      </c>
      <c r="K85" s="50">
        <v>0.52070306299649793</v>
      </c>
      <c r="L85" s="50">
        <v>0.12898700154889092</v>
      </c>
      <c r="M85" s="50">
        <v>0.22794133327852212</v>
      </c>
      <c r="N85" s="50">
        <v>0.46947781676702871</v>
      </c>
      <c r="O85" s="50">
        <v>0.63066520052370856</v>
      </c>
      <c r="P85" s="51">
        <v>3.296589766615095</v>
      </c>
    </row>
    <row r="86" spans="1:16" ht="15" x14ac:dyDescent="0.25">
      <c r="A86" s="43">
        <v>271</v>
      </c>
      <c r="B86" s="43" t="s">
        <v>29</v>
      </c>
      <c r="C86" s="44" t="str">
        <f>'[1]Корисний м2'!C312</f>
        <v>0136002</v>
      </c>
      <c r="D86" s="45" t="str">
        <f>'[1]Корисний м2'!F312</f>
        <v>Белова 21 корп.2</v>
      </c>
      <c r="E86" s="46">
        <v>1607.7</v>
      </c>
      <c r="F86" s="47">
        <v>7.7577146744757006E-2</v>
      </c>
      <c r="G86" s="48">
        <v>1.893918875715956E-3</v>
      </c>
      <c r="H86" s="49" t="s">
        <v>30</v>
      </c>
      <c r="I86" s="50">
        <v>0.79125016906065382</v>
      </c>
      <c r="J86" s="50">
        <v>0.68204389296552459</v>
      </c>
      <c r="K86" s="50">
        <v>0.58169532976605154</v>
      </c>
      <c r="L86" s="50">
        <v>0.14409582300079715</v>
      </c>
      <c r="M86" s="50">
        <v>0.25464111592839844</v>
      </c>
      <c r="N86" s="50">
        <v>0.52446984250595696</v>
      </c>
      <c r="O86" s="50">
        <v>0.70453782176633561</v>
      </c>
      <c r="P86" s="51">
        <v>3.6827339949937179</v>
      </c>
    </row>
    <row r="87" spans="1:16" ht="15" x14ac:dyDescent="0.25">
      <c r="A87" s="43">
        <v>272</v>
      </c>
      <c r="B87" s="43" t="s">
        <v>29</v>
      </c>
      <c r="C87" s="44" t="str">
        <f>'[1]Корисний м2'!C313</f>
        <v>0136003</v>
      </c>
      <c r="D87" s="45" t="str">
        <f>'[1]Корисний м2'!F313</f>
        <v>Белова 21 корп.3</v>
      </c>
      <c r="E87" s="46">
        <v>853.2</v>
      </c>
      <c r="F87" s="47">
        <v>7.7577146744757006E-2</v>
      </c>
      <c r="G87" s="48">
        <v>4.8376827615115531E-4</v>
      </c>
      <c r="H87" s="49" t="s">
        <v>30</v>
      </c>
      <c r="I87" s="50">
        <v>0.2021109431870888</v>
      </c>
      <c r="J87" s="50">
        <v>0.17421612012532681</v>
      </c>
      <c r="K87" s="50">
        <v>0.14858384407817948</v>
      </c>
      <c r="L87" s="50">
        <v>3.6806744358216313E-2</v>
      </c>
      <c r="M87" s="50">
        <v>6.5043595725988779E-2</v>
      </c>
      <c r="N87" s="50">
        <v>0.1339665995495507</v>
      </c>
      <c r="O87" s="50">
        <v>0.17996179872822979</v>
      </c>
      <c r="P87" s="51">
        <v>0.94068964575258063</v>
      </c>
    </row>
    <row r="88" spans="1:16" ht="15" x14ac:dyDescent="0.25">
      <c r="A88" s="43">
        <v>276</v>
      </c>
      <c r="B88" s="43" t="s">
        <v>29</v>
      </c>
      <c r="C88" s="44" t="str">
        <f>'[1]Корисний м2'!C317</f>
        <v>0136007</v>
      </c>
      <c r="D88" s="45" t="str">
        <f>'[1]Корисний м2'!F317</f>
        <v>Белова 23 корп.4</v>
      </c>
      <c r="E88" s="46">
        <v>735.4</v>
      </c>
      <c r="F88" s="47">
        <v>7.7577146744757006E-2</v>
      </c>
      <c r="G88" s="48">
        <v>5.263090842291848E-4</v>
      </c>
      <c r="H88" s="49" t="s">
        <v>30</v>
      </c>
      <c r="I88" s="50">
        <v>0.21988383832811909</v>
      </c>
      <c r="J88" s="50">
        <v>0.18953604682518088</v>
      </c>
      <c r="K88" s="50">
        <v>0.16164976242386839</v>
      </c>
      <c r="L88" s="50">
        <v>4.0043394475452888E-2</v>
      </c>
      <c r="M88" s="50">
        <v>7.0763290999309392E-2</v>
      </c>
      <c r="N88" s="50">
        <v>0.14574713101731271</v>
      </c>
      <c r="O88" s="50">
        <v>0.19578697933325676</v>
      </c>
      <c r="P88" s="51">
        <v>1.0234104434025002</v>
      </c>
    </row>
    <row r="89" spans="1:16" ht="15" x14ac:dyDescent="0.25">
      <c r="A89" s="43">
        <v>278</v>
      </c>
      <c r="B89" s="43" t="s">
        <v>29</v>
      </c>
      <c r="C89" s="44" t="str">
        <f>'[1]Корисний м2'!C319</f>
        <v>0136009</v>
      </c>
      <c r="D89" s="45" t="str">
        <f>'[1]Корисний м2'!F319</f>
        <v>Белова 37 корп.2</v>
      </c>
      <c r="E89" s="46">
        <v>828</v>
      </c>
      <c r="F89" s="47">
        <v>7.7577146744757006E-2</v>
      </c>
      <c r="G89" s="48">
        <v>5.1703873691095862E-4</v>
      </c>
      <c r="H89" s="49" t="s">
        <v>30</v>
      </c>
      <c r="I89" s="50">
        <v>0.21601082983929215</v>
      </c>
      <c r="J89" s="50">
        <v>0.18619758082479565</v>
      </c>
      <c r="K89" s="50">
        <v>0.15880248221062121</v>
      </c>
      <c r="L89" s="50">
        <v>3.9338074757987139E-2</v>
      </c>
      <c r="M89" s="50">
        <v>6.9516874578614191E-2</v>
      </c>
      <c r="N89" s="50">
        <v>0.14317995791380392</v>
      </c>
      <c r="O89" s="50">
        <v>0.1923384101308766</v>
      </c>
      <c r="P89" s="51">
        <v>1.0053842102559909</v>
      </c>
    </row>
    <row r="90" spans="1:16" ht="15" x14ac:dyDescent="0.25">
      <c r="A90" s="43">
        <v>279</v>
      </c>
      <c r="B90" s="43" t="s">
        <v>29</v>
      </c>
      <c r="C90" s="44" t="str">
        <f>'[1]Корисний м2'!C320</f>
        <v>0136010</v>
      </c>
      <c r="D90" s="45" t="str">
        <f>'[1]Корисний м2'!F320</f>
        <v>Белова 37 корп.3</v>
      </c>
      <c r="E90" s="46">
        <v>944.1</v>
      </c>
      <c r="F90" s="47">
        <v>7.7577146744757006E-2</v>
      </c>
      <c r="G90" s="48">
        <v>1.1935397817931736E-3</v>
      </c>
      <c r="H90" s="49" t="s">
        <v>30</v>
      </c>
      <c r="I90" s="50">
        <v>0.49864255868269874</v>
      </c>
      <c r="J90" s="50">
        <v>0.42982121864945544</v>
      </c>
      <c r="K90" s="50">
        <v>0.36658197236490647</v>
      </c>
      <c r="L90" s="50">
        <v>9.080858707671112E-2</v>
      </c>
      <c r="M90" s="50">
        <v>0.16047376993687687</v>
      </c>
      <c r="N90" s="50">
        <v>0.33051870880426343</v>
      </c>
      <c r="O90" s="50">
        <v>0.44399679882706056</v>
      </c>
      <c r="P90" s="51">
        <v>2.3208436143419724</v>
      </c>
    </row>
    <row r="91" spans="1:16" ht="15" x14ac:dyDescent="0.25">
      <c r="A91" s="43">
        <v>293</v>
      </c>
      <c r="B91" s="43" t="s">
        <v>29</v>
      </c>
      <c r="C91" s="44">
        <f>'[1]Корисний м2'!C334</f>
        <v>3011011</v>
      </c>
      <c r="D91" s="45" t="str">
        <f>'[1]Корисний м2'!F334</f>
        <v>Пухова 115</v>
      </c>
      <c r="E91" s="46">
        <v>509</v>
      </c>
      <c r="F91" s="47">
        <v>7.7577146744757006E-2</v>
      </c>
      <c r="G91" s="48">
        <v>3.7786905213642189E-4</v>
      </c>
      <c r="H91" s="49" t="s">
        <v>30</v>
      </c>
      <c r="I91" s="50">
        <v>0.15786787661256418</v>
      </c>
      <c r="J91" s="50">
        <v>0.13607936572937482</v>
      </c>
      <c r="K91" s="50">
        <v>0.11605811933617734</v>
      </c>
      <c r="L91" s="50">
        <v>2.8749569346546284E-2</v>
      </c>
      <c r="M91" s="50">
        <v>5.0805236879246124E-2</v>
      </c>
      <c r="N91" s="50">
        <v>0.10464066059162452</v>
      </c>
      <c r="O91" s="50">
        <v>0.14056728739474894</v>
      </c>
      <c r="P91" s="51">
        <v>0.73476811589028235</v>
      </c>
    </row>
    <row r="92" spans="1:16" ht="15" x14ac:dyDescent="0.25">
      <c r="A92" s="43">
        <v>294</v>
      </c>
      <c r="B92" s="43" t="s">
        <v>29</v>
      </c>
      <c r="C92" s="44">
        <f>'[1]Корисний м2'!C335</f>
        <v>3011037</v>
      </c>
      <c r="D92" s="45" t="str">
        <f>'[1]Корисний м2'!F335</f>
        <v xml:space="preserve">Пухова 101а   </v>
      </c>
      <c r="E92" s="46">
        <v>515.29999999999995</v>
      </c>
      <c r="F92" s="47">
        <v>7.7577146744757006E-2</v>
      </c>
      <c r="G92" s="48">
        <v>1.4204648912551777E-3</v>
      </c>
      <c r="H92" s="49" t="s">
        <v>30</v>
      </c>
      <c r="I92" s="50">
        <v>0.59344837826039398</v>
      </c>
      <c r="J92" s="50">
        <v>0.51154218730001844</v>
      </c>
      <c r="K92" s="50">
        <v>0.43627940136951343</v>
      </c>
      <c r="L92" s="50">
        <v>0.10807382521692044</v>
      </c>
      <c r="M92" s="50">
        <v>0.19098429699613889</v>
      </c>
      <c r="N92" s="50">
        <v>0.39335950834758771</v>
      </c>
      <c r="O92" s="50">
        <v>0.52841293954692614</v>
      </c>
      <c r="P92" s="51">
        <v>2.7621005370374991</v>
      </c>
    </row>
    <row r="93" spans="1:16" ht="15" x14ac:dyDescent="0.25">
      <c r="A93" s="43">
        <v>295</v>
      </c>
      <c r="B93" s="43" t="s">
        <v>29</v>
      </c>
      <c r="C93" s="44">
        <f>'[1]Корисний м2'!C336</f>
        <v>3014001</v>
      </c>
      <c r="D93" s="45" t="str">
        <f>'[1]Корисний м2'!F336</f>
        <v>Пухова 144</v>
      </c>
      <c r="E93" s="46">
        <v>1254</v>
      </c>
      <c r="F93" s="47">
        <v>7.7577146744757006E-2</v>
      </c>
      <c r="G93" s="48">
        <v>3.2021394292698337E-4</v>
      </c>
      <c r="H93" s="49" t="s">
        <v>30</v>
      </c>
      <c r="I93" s="50">
        <v>0.13378045898654092</v>
      </c>
      <c r="J93" s="50">
        <v>0.11531643040053578</v>
      </c>
      <c r="K93" s="50">
        <v>9.835001779375839E-2</v>
      </c>
      <c r="L93" s="50">
        <v>2.436297152640772E-2</v>
      </c>
      <c r="M93" s="50">
        <v>4.305339410693354E-2</v>
      </c>
      <c r="N93" s="50">
        <v>8.8674630349010769E-2</v>
      </c>
      <c r="O93" s="50">
        <v>0.11911958676883781</v>
      </c>
      <c r="P93" s="51">
        <v>0.62265748993202497</v>
      </c>
    </row>
    <row r="94" spans="1:16" ht="15" x14ac:dyDescent="0.25">
      <c r="A94" s="43">
        <v>298</v>
      </c>
      <c r="B94" s="43" t="s">
        <v>29</v>
      </c>
      <c r="C94" s="44">
        <f>'[1]Корисний м2'!C339</f>
        <v>3014004</v>
      </c>
      <c r="D94" s="45" t="str">
        <f>'[1]Корисний м2'!F339</f>
        <v>Пухова 132</v>
      </c>
      <c r="E94" s="46">
        <v>808</v>
      </c>
      <c r="F94" s="47">
        <v>0.15328496465229099</v>
      </c>
      <c r="G94" s="48">
        <v>9.1068565658003638E-4</v>
      </c>
      <c r="H94" s="49" t="s">
        <v>30</v>
      </c>
      <c r="I94" s="50">
        <v>0.38047045677057639</v>
      </c>
      <c r="J94" s="50">
        <v>0.3279589207573152</v>
      </c>
      <c r="K94" s="50">
        <v>0.27970659150713617</v>
      </c>
      <c r="L94" s="50">
        <v>6.9288078207845341E-2</v>
      </c>
      <c r="M94" s="50">
        <v>0.12244347676394669</v>
      </c>
      <c r="N94" s="50">
        <v>0.25218987412985622</v>
      </c>
      <c r="O94" s="50">
        <v>0.33877506424777354</v>
      </c>
      <c r="P94" s="51">
        <v>1.7708324623844496</v>
      </c>
    </row>
    <row r="95" spans="1:16" ht="15" x14ac:dyDescent="0.25">
      <c r="A95" s="43">
        <v>300</v>
      </c>
      <c r="B95" s="43" t="s">
        <v>29</v>
      </c>
      <c r="C95" s="44">
        <f>'[1]Корисний м2'!C341</f>
        <v>3014006</v>
      </c>
      <c r="D95" s="45" t="str">
        <f>'[1]Корисний м2'!F341</f>
        <v>Пухова 138</v>
      </c>
      <c r="E95" s="46">
        <v>1689.5</v>
      </c>
      <c r="F95" s="47">
        <v>7.7577146744757006E-2</v>
      </c>
      <c r="G95" s="48">
        <v>1.0555768652169781E-3</v>
      </c>
      <c r="H95" s="49" t="s">
        <v>30</v>
      </c>
      <c r="I95" s="50">
        <v>0.44100377464357315</v>
      </c>
      <c r="J95" s="50">
        <v>0.3801375886307542</v>
      </c>
      <c r="K95" s="50">
        <v>0.32420825441833467</v>
      </c>
      <c r="L95" s="50">
        <v>8.0311896715503317E-2</v>
      </c>
      <c r="M95" s="50">
        <v>0.14192438459405515</v>
      </c>
      <c r="N95" s="50">
        <v>0.29231359344470165</v>
      </c>
      <c r="O95" s="50">
        <v>0.39267459386071585</v>
      </c>
      <c r="P95" s="51">
        <v>2.0525740863076383</v>
      </c>
    </row>
    <row r="96" spans="1:16" ht="15" x14ac:dyDescent="0.25">
      <c r="A96" s="43">
        <v>301</v>
      </c>
      <c r="B96" s="43" t="s">
        <v>29</v>
      </c>
      <c r="C96" s="44">
        <f>'[1]Корисний м2'!C342</f>
        <v>3014007</v>
      </c>
      <c r="D96" s="45" t="str">
        <f>'[1]Корисний м2'!F342</f>
        <v>Пухова 140</v>
      </c>
      <c r="E96" s="46">
        <v>849.6</v>
      </c>
      <c r="F96" s="47">
        <v>7.7577146744757006E-2</v>
      </c>
      <c r="G96" s="48">
        <v>5.7676557204423167E-4</v>
      </c>
      <c r="H96" s="49" t="s">
        <v>30</v>
      </c>
      <c r="I96" s="50">
        <v>0.24096378268358698</v>
      </c>
      <c r="J96" s="50">
        <v>0.2077065924678673</v>
      </c>
      <c r="K96" s="50">
        <v>0.17714689046601603</v>
      </c>
      <c r="L96" s="50">
        <v>4.3882296569234702E-2</v>
      </c>
      <c r="M96" s="50">
        <v>7.7547264974009933E-2</v>
      </c>
      <c r="N96" s="50">
        <v>0.15971969687378723</v>
      </c>
      <c r="O96" s="50">
        <v>0.21455679280045417</v>
      </c>
      <c r="P96" s="51">
        <v>1.1215233168349563</v>
      </c>
    </row>
    <row r="97" spans="1:16" ht="15" x14ac:dyDescent="0.25">
      <c r="A97" s="43">
        <v>313</v>
      </c>
      <c r="B97" s="43" t="s">
        <v>29</v>
      </c>
      <c r="C97" s="44" t="str">
        <f>'[1]Корисний м2'!C354</f>
        <v>0141004</v>
      </c>
      <c r="D97" s="45" t="str">
        <f>'[1]Корисний м2'!F354</f>
        <v>Космонавтов 18</v>
      </c>
      <c r="E97" s="46">
        <v>1583.9</v>
      </c>
      <c r="F97" s="47">
        <v>7.7577146744757006E-2</v>
      </c>
      <c r="G97" s="48">
        <v>2.7720076146721688E-4</v>
      </c>
      <c r="H97" s="49" t="s">
        <v>30</v>
      </c>
      <c r="I97" s="50">
        <v>0.11581021351390371</v>
      </c>
      <c r="J97" s="50">
        <v>9.9826391144994045E-2</v>
      </c>
      <c r="K97" s="50">
        <v>8.5139015414331054E-2</v>
      </c>
      <c r="L97" s="50">
        <v>2.1090381627336858E-2</v>
      </c>
      <c r="M97" s="50">
        <v>3.7270187303841136E-2</v>
      </c>
      <c r="N97" s="50">
        <v>7.6763287790921592E-2</v>
      </c>
      <c r="O97" s="50">
        <v>0.10311868326580467</v>
      </c>
      <c r="P97" s="51">
        <v>0.53901816006113301</v>
      </c>
    </row>
    <row r="98" spans="1:16" ht="15" x14ac:dyDescent="0.25">
      <c r="A98" s="43">
        <v>316</v>
      </c>
      <c r="B98" s="43" t="s">
        <v>29</v>
      </c>
      <c r="C98" s="44" t="str">
        <f>'[1]Корисний м2'!C357</f>
        <v>0141007</v>
      </c>
      <c r="D98" s="45" t="str">
        <f>'[1]Корисний м2'!F357</f>
        <v>Космонавтов 4</v>
      </c>
      <c r="E98" s="46">
        <v>286.39999999999998</v>
      </c>
      <c r="F98" s="47">
        <v>0.15328496465229099</v>
      </c>
      <c r="G98" s="48">
        <v>4.800037002026888E-4</v>
      </c>
      <c r="H98" s="49" t="s">
        <v>30</v>
      </c>
      <c r="I98" s="50">
        <v>0.20053816127237256</v>
      </c>
      <c r="J98" s="50">
        <v>0.17286040945145442</v>
      </c>
      <c r="K98" s="50">
        <v>0.14742759801302277</v>
      </c>
      <c r="L98" s="50">
        <v>3.652032254971186E-2</v>
      </c>
      <c r="M98" s="50">
        <v>6.453744108926901E-2</v>
      </c>
      <c r="N98" s="50">
        <v>0.13292410159459075</v>
      </c>
      <c r="O98" s="50">
        <v>0.17856137647540024</v>
      </c>
      <c r="P98" s="51">
        <v>0.93336941044582156</v>
      </c>
    </row>
    <row r="99" spans="1:16" ht="15" x14ac:dyDescent="0.25">
      <c r="A99" s="43">
        <v>326</v>
      </c>
      <c r="B99" s="43" t="s">
        <v>29</v>
      </c>
      <c r="C99" s="44" t="str">
        <f>'[1]Корисний м2'!C367</f>
        <v>0141017</v>
      </c>
      <c r="D99" s="45" t="str">
        <f>'[1]Корисний м2'!F367</f>
        <v>Космонавтов 26</v>
      </c>
      <c r="E99" s="46">
        <v>792.5</v>
      </c>
      <c r="F99" s="47">
        <v>7.7577146744757006E-2</v>
      </c>
      <c r="G99" s="48">
        <v>3.5843963230072892E-4</v>
      </c>
      <c r="H99" s="49" t="s">
        <v>30</v>
      </c>
      <c r="I99" s="50">
        <v>0.14975056391936298</v>
      </c>
      <c r="J99" s="50">
        <v>0.12908238327531479</v>
      </c>
      <c r="K99" s="50">
        <v>0.11009059721925774</v>
      </c>
      <c r="L99" s="50">
        <v>2.7271312660079799E-2</v>
      </c>
      <c r="M99" s="50">
        <v>4.81929131877512E-2</v>
      </c>
      <c r="N99" s="50">
        <v>9.9260205867894163E-2</v>
      </c>
      <c r="O99" s="50">
        <v>0.13333954321587116</v>
      </c>
      <c r="P99" s="51">
        <v>0.69698751934553183</v>
      </c>
    </row>
    <row r="100" spans="1:16" ht="15" x14ac:dyDescent="0.25">
      <c r="A100" s="43">
        <v>330</v>
      </c>
      <c r="B100" s="43" t="s">
        <v>29</v>
      </c>
      <c r="C100" s="44" t="str">
        <f>'[1]Корисний м2'!C371</f>
        <v>0142005</v>
      </c>
      <c r="D100" s="45" t="str">
        <f>'[1]Корисний м2'!F371</f>
        <v>Доценко 1</v>
      </c>
      <c r="E100" s="46">
        <v>268.5</v>
      </c>
      <c r="F100" s="47">
        <v>0.15328496465229099</v>
      </c>
      <c r="G100" s="48">
        <v>3.5128972541357103E-4</v>
      </c>
      <c r="H100" s="49" t="s">
        <v>30</v>
      </c>
      <c r="I100" s="50">
        <v>0.1467634428204759</v>
      </c>
      <c r="J100" s="50">
        <v>0.12650753680739801</v>
      </c>
      <c r="K100" s="50">
        <v>0.10789458581779282</v>
      </c>
      <c r="L100" s="50">
        <v>2.672732329997872E-2</v>
      </c>
      <c r="M100" s="50">
        <v>4.7231594151400311E-2</v>
      </c>
      <c r="N100" s="50">
        <v>9.7280231652988894E-2</v>
      </c>
      <c r="O100" s="50">
        <v>0.13067977785384843</v>
      </c>
      <c r="P100" s="51">
        <v>0.68308449240388314</v>
      </c>
    </row>
    <row r="101" spans="1:16" ht="15" x14ac:dyDescent="0.25">
      <c r="A101" s="43">
        <v>331</v>
      </c>
      <c r="B101" s="43" t="s">
        <v>29</v>
      </c>
      <c r="C101" s="44" t="str">
        <f>'[1]Корисний м2'!C372</f>
        <v>0142006</v>
      </c>
      <c r="D101" s="45" t="str">
        <f>'[1]Корисний м2'!F372</f>
        <v>Доценко 3</v>
      </c>
      <c r="E101" s="46">
        <v>270.7</v>
      </c>
      <c r="F101" s="47">
        <v>0.15328496465229099</v>
      </c>
      <c r="G101" s="48">
        <v>1.8041918363379995E-4</v>
      </c>
      <c r="H101" s="49" t="s">
        <v>30</v>
      </c>
      <c r="I101" s="50">
        <v>7.5376359242453408E-2</v>
      </c>
      <c r="J101" s="50">
        <v>6.4973111546153678E-2</v>
      </c>
      <c r="K101" s="50">
        <v>5.5413670493310502E-2</v>
      </c>
      <c r="L101" s="50">
        <v>1.3726908308581325E-2</v>
      </c>
      <c r="M101" s="50">
        <v>2.4257713909754453E-2</v>
      </c>
      <c r="N101" s="50">
        <v>4.9962235467821518E-2</v>
      </c>
      <c r="O101" s="50">
        <v>6.711593631177358E-2</v>
      </c>
      <c r="P101" s="51">
        <v>0.35082593527984851</v>
      </c>
    </row>
    <row r="102" spans="1:16" ht="15" x14ac:dyDescent="0.25">
      <c r="A102" s="43">
        <v>335</v>
      </c>
      <c r="B102" s="43" t="s">
        <v>29</v>
      </c>
      <c r="C102" s="44" t="str">
        <f>'[1]Корисний м2'!C376</f>
        <v>0142010</v>
      </c>
      <c r="D102" s="45" t="str">
        <f>'[1]Корисний м2'!F376</f>
        <v>Доценко 5а</v>
      </c>
      <c r="E102" s="46">
        <v>401.3</v>
      </c>
      <c r="F102" s="47">
        <v>0.15328496465229099</v>
      </c>
      <c r="G102" s="48">
        <v>4.4016988919657858E-4</v>
      </c>
      <c r="H102" s="49" t="s">
        <v>30</v>
      </c>
      <c r="I102" s="50">
        <v>0.18389620786188132</v>
      </c>
      <c r="J102" s="50">
        <v>0.15851533486636168</v>
      </c>
      <c r="K102" s="50">
        <v>0.13519310258339223</v>
      </c>
      <c r="L102" s="50">
        <v>3.348963002439774E-2</v>
      </c>
      <c r="M102" s="50">
        <v>5.9181706893715158E-2</v>
      </c>
      <c r="N102" s="50">
        <v>0.12189320008520636</v>
      </c>
      <c r="O102" s="50">
        <v>0.16374319878112722</v>
      </c>
      <c r="P102" s="51">
        <v>0.8559123810960817</v>
      </c>
    </row>
    <row r="103" spans="1:16" ht="15" x14ac:dyDescent="0.25">
      <c r="A103" s="43">
        <v>338</v>
      </c>
      <c r="B103" s="43" t="s">
        <v>29</v>
      </c>
      <c r="C103" s="44" t="str">
        <f>'[1]Корисний м2'!C379</f>
        <v>0142014</v>
      </c>
      <c r="D103" s="45" t="str">
        <f>'[1]Корисний м2'!F379</f>
        <v>Рокоссовского 36</v>
      </c>
      <c r="E103" s="46">
        <v>528.9</v>
      </c>
      <c r="F103" s="47">
        <v>0.15328496465229099</v>
      </c>
      <c r="G103" s="48">
        <v>4.3880204648989252E-4</v>
      </c>
      <c r="H103" s="49" t="s">
        <v>30</v>
      </c>
      <c r="I103" s="50">
        <v>0.18332474422276188</v>
      </c>
      <c r="J103" s="50">
        <v>0.15802274314208314</v>
      </c>
      <c r="K103" s="50">
        <v>0.1347729854788341</v>
      </c>
      <c r="L103" s="50">
        <v>3.3385559874887748E-2</v>
      </c>
      <c r="M103" s="50">
        <v>5.8997797752879666E-2</v>
      </c>
      <c r="N103" s="50">
        <v>0.12151441287412409</v>
      </c>
      <c r="O103" s="50">
        <v>0.16323436129424002</v>
      </c>
      <c r="P103" s="51">
        <v>0.85325260463981056</v>
      </c>
    </row>
    <row r="104" spans="1:16" ht="15" x14ac:dyDescent="0.25">
      <c r="A104" s="43">
        <v>342</v>
      </c>
      <c r="B104" s="43" t="s">
        <v>29</v>
      </c>
      <c r="C104" s="44" t="str">
        <f>'[1]Корисний м2'!C383</f>
        <v>0142018</v>
      </c>
      <c r="D104" s="45" t="str">
        <f>'[1]Корисний м2'!F383</f>
        <v>Рокоссовского 44</v>
      </c>
      <c r="E104" s="46">
        <v>266.60000000000002</v>
      </c>
      <c r="F104" s="47">
        <v>0.15328496465229099</v>
      </c>
      <c r="G104" s="48">
        <v>3.3928203916207852E-4</v>
      </c>
      <c r="H104" s="49" t="s">
        <v>30</v>
      </c>
      <c r="I104" s="50">
        <v>0.14174681623823696</v>
      </c>
      <c r="J104" s="50">
        <v>0.12218329188778357</v>
      </c>
      <c r="K104" s="50">
        <v>0.10420656353587285</v>
      </c>
      <c r="L104" s="50">
        <v>2.5813737478046359E-2</v>
      </c>
      <c r="M104" s="50">
        <v>4.5617137130033819E-2</v>
      </c>
      <c r="N104" s="50">
        <v>9.3955026229498667E-2</v>
      </c>
      <c r="O104" s="50">
        <v>0.1262129185682932</v>
      </c>
      <c r="P104" s="51">
        <v>0.65973549106776541</v>
      </c>
    </row>
    <row r="105" spans="1:16" ht="15" x14ac:dyDescent="0.25">
      <c r="A105" s="43">
        <v>343</v>
      </c>
      <c r="B105" s="43" t="s">
        <v>29</v>
      </c>
      <c r="C105" s="44" t="str">
        <f>'[1]Корисний м2'!C384</f>
        <v>0142019</v>
      </c>
      <c r="D105" s="45" t="str">
        <f>'[1]Корисний м2'!F384</f>
        <v>Рокоссовского 46</v>
      </c>
      <c r="E105" s="46">
        <v>268.2</v>
      </c>
      <c r="F105" s="47">
        <v>0.15328496465229099</v>
      </c>
      <c r="G105" s="48">
        <v>3.4396138678489295E-4</v>
      </c>
      <c r="H105" s="49" t="s">
        <v>30</v>
      </c>
      <c r="I105" s="50">
        <v>0.14370177568508544</v>
      </c>
      <c r="J105" s="50">
        <v>0.12386843295170422</v>
      </c>
      <c r="K105" s="50">
        <v>0.10564377116574776</v>
      </c>
      <c r="L105" s="50">
        <v>2.6169758242959737E-2</v>
      </c>
      <c r="M105" s="50">
        <v>4.624628461663878E-2</v>
      </c>
      <c r="N105" s="50">
        <v>9.5250845571201129E-2</v>
      </c>
      <c r="O105" s="50">
        <v>0.1279536358839802</v>
      </c>
      <c r="P105" s="51">
        <v>0.66883450411731726</v>
      </c>
    </row>
    <row r="106" spans="1:16" ht="15" x14ac:dyDescent="0.25">
      <c r="A106" s="43">
        <v>346</v>
      </c>
      <c r="B106" s="43" t="s">
        <v>29</v>
      </c>
      <c r="C106" s="44" t="str">
        <f>'[1]Корисний м2'!C387</f>
        <v>0143002</v>
      </c>
      <c r="D106" s="45" t="str">
        <f>'[1]Корисний м2'!F387</f>
        <v>Рокоссовского 30(2,4п.)</v>
      </c>
      <c r="E106" s="46">
        <v>671.5</v>
      </c>
      <c r="F106" s="47">
        <v>7.7577146744757006E-2</v>
      </c>
      <c r="G106" s="48">
        <v>4.5368439475059413E-4</v>
      </c>
      <c r="H106" s="49" t="s">
        <v>30</v>
      </c>
      <c r="I106" s="50">
        <v>0.18954236036687896</v>
      </c>
      <c r="J106" s="50">
        <v>0.1633822201895678</v>
      </c>
      <c r="K106" s="50">
        <v>0.13934392702770557</v>
      </c>
      <c r="L106" s="50">
        <v>3.4517859810385035E-2</v>
      </c>
      <c r="M106" s="50">
        <v>6.0998758732429284E-2</v>
      </c>
      <c r="N106" s="50">
        <v>0.12563567854631838</v>
      </c>
      <c r="O106" s="50">
        <v>0.16877059484722101</v>
      </c>
      <c r="P106" s="51">
        <v>0.88219139952050607</v>
      </c>
    </row>
    <row r="107" spans="1:16" ht="15" x14ac:dyDescent="0.25">
      <c r="A107" s="43">
        <v>366</v>
      </c>
      <c r="B107" s="43" t="s">
        <v>29</v>
      </c>
      <c r="C107" s="44">
        <f>'[1]Корисний м2'!C411</f>
        <v>3013004</v>
      </c>
      <c r="D107" s="45" t="str">
        <f>'[1]Корисний м2'!F411</f>
        <v>Доценко 2б</v>
      </c>
      <c r="E107" s="46">
        <v>405.7</v>
      </c>
      <c r="F107" s="47">
        <v>0.15328496465229099</v>
      </c>
      <c r="G107" s="48">
        <v>3.2043162841831091E-4</v>
      </c>
      <c r="H107" s="49" t="s">
        <v>30</v>
      </c>
      <c r="I107" s="50">
        <v>0.13387140463581002</v>
      </c>
      <c r="J107" s="50">
        <v>0.11539482396947418</v>
      </c>
      <c r="K107" s="50">
        <v>9.8416877380663986E-2</v>
      </c>
      <c r="L107" s="50">
        <v>2.4379533782811824E-2</v>
      </c>
      <c r="M107" s="50">
        <v>4.3082662349171269E-2</v>
      </c>
      <c r="N107" s="50">
        <v>8.8734912485070719E-2</v>
      </c>
      <c r="O107" s="50">
        <v>0.11920056577161166</v>
      </c>
      <c r="P107" s="51">
        <v>0.62308078037461367</v>
      </c>
    </row>
    <row r="108" spans="1:16" ht="15" x14ac:dyDescent="0.25">
      <c r="A108" s="43">
        <v>367</v>
      </c>
      <c r="B108" s="43" t="s">
        <v>29</v>
      </c>
      <c r="C108" s="44">
        <f>'[1]Корисний м2'!C412</f>
        <v>3013005</v>
      </c>
      <c r="D108" s="45" t="str">
        <f>'[1]Корисний м2'!F412</f>
        <v>Доценко 4</v>
      </c>
      <c r="E108" s="46">
        <v>408.2</v>
      </c>
      <c r="F108" s="47">
        <v>0.15328496465229099</v>
      </c>
      <c r="G108" s="48">
        <v>3.4872493465099057E-4</v>
      </c>
      <c r="H108" s="49" t="s">
        <v>30</v>
      </c>
      <c r="I108" s="50">
        <v>0.14569191269818921</v>
      </c>
      <c r="J108" s="50">
        <v>0.12558389646631365</v>
      </c>
      <c r="K108" s="50">
        <v>0.10710683992880579</v>
      </c>
      <c r="L108" s="50">
        <v>2.6532185250246167E-2</v>
      </c>
      <c r="M108" s="50">
        <v>4.6886752991474996E-2</v>
      </c>
      <c r="N108" s="50">
        <v>9.6569981903351226E-2</v>
      </c>
      <c r="O108" s="50">
        <v>0.12972567569016849</v>
      </c>
      <c r="P108" s="51">
        <v>0.6780972449285495</v>
      </c>
    </row>
    <row r="109" spans="1:16" ht="15" x14ac:dyDescent="0.25">
      <c r="A109" s="43">
        <v>370</v>
      </c>
      <c r="B109" s="43" t="s">
        <v>29</v>
      </c>
      <c r="C109" s="44">
        <f>'[1]Корисний м2'!C415</f>
        <v>3013010</v>
      </c>
      <c r="D109" s="45" t="str">
        <f>'[1]Корисний м2'!F415</f>
        <v>Доценко 8</v>
      </c>
      <c r="E109" s="46">
        <v>557.29999999999995</v>
      </c>
      <c r="F109" s="47">
        <v>0.15328496465229099</v>
      </c>
      <c r="G109" s="48">
        <v>3.6219174235447042E-4</v>
      </c>
      <c r="H109" s="49" t="s">
        <v>30</v>
      </c>
      <c r="I109" s="50">
        <v>0.15131813777504613</v>
      </c>
      <c r="J109" s="50">
        <v>0.13043360469282222</v>
      </c>
      <c r="K109" s="50">
        <v>0.1112430145286869</v>
      </c>
      <c r="L109" s="50">
        <v>2.7556786020695136E-2</v>
      </c>
      <c r="M109" s="50">
        <v>4.8697391760419588E-2</v>
      </c>
      <c r="N109" s="50">
        <v>0.10029925172893028</v>
      </c>
      <c r="O109" s="50">
        <v>0.134735328155863</v>
      </c>
      <c r="P109" s="51">
        <v>0.70428351466246331</v>
      </c>
    </row>
    <row r="110" spans="1:16" ht="15" x14ac:dyDescent="0.25">
      <c r="A110" s="43">
        <v>371</v>
      </c>
      <c r="B110" s="43" t="s">
        <v>29</v>
      </c>
      <c r="C110" s="44">
        <f>'[1]Корисний м2'!C416</f>
        <v>3013014</v>
      </c>
      <c r="D110" s="45" t="str">
        <f>'[1]Корисний м2'!F416</f>
        <v>Доценко 12</v>
      </c>
      <c r="E110" s="46">
        <v>601.29999999999995</v>
      </c>
      <c r="F110" s="47">
        <v>0.15328496465229099</v>
      </c>
      <c r="G110" s="48">
        <v>3.6656011773404082E-4</v>
      </c>
      <c r="H110" s="49" t="s">
        <v>30</v>
      </c>
      <c r="I110" s="50">
        <v>0.15314317780285555</v>
      </c>
      <c r="J110" s="50">
        <v>0.13200675747566809</v>
      </c>
      <c r="K110" s="50">
        <v>0.11258471062219064</v>
      </c>
      <c r="L110" s="50">
        <v>2.788914695418953E-2</v>
      </c>
      <c r="M110" s="50">
        <v>4.9284728417607421E-2</v>
      </c>
      <c r="N110" s="50">
        <v>0.10150895568019593</v>
      </c>
      <c r="O110" s="50">
        <v>0.13636036379706318</v>
      </c>
      <c r="P110" s="51">
        <v>0.71277784074977035</v>
      </c>
    </row>
    <row r="111" spans="1:16" ht="15" x14ac:dyDescent="0.25">
      <c r="A111" s="43">
        <v>372</v>
      </c>
      <c r="B111" s="43" t="s">
        <v>29</v>
      </c>
      <c r="C111" s="44">
        <f>'[1]Корисний м2'!C417</f>
        <v>3013015</v>
      </c>
      <c r="D111" s="45" t="str">
        <f>'[1]Корисний м2'!F417</f>
        <v>Доценко 14</v>
      </c>
      <c r="E111" s="46">
        <v>822.35</v>
      </c>
      <c r="F111" s="47">
        <v>0.15328496465229099</v>
      </c>
      <c r="G111" s="48">
        <v>4.6959823260228921E-4</v>
      </c>
      <c r="H111" s="49" t="s">
        <v>30</v>
      </c>
      <c r="I111" s="50">
        <v>0.19619091699304256</v>
      </c>
      <c r="J111" s="50">
        <v>0.16911316044237515</v>
      </c>
      <c r="K111" s="50">
        <v>0.14423167870264775</v>
      </c>
      <c r="L111" s="50">
        <v>3.572863900042525E-2</v>
      </c>
      <c r="M111" s="50">
        <v>6.3138405515202556E-2</v>
      </c>
      <c r="N111" s="50">
        <v>0.13004258748986469</v>
      </c>
      <c r="O111" s="50">
        <v>0.17469054252805158</v>
      </c>
      <c r="P111" s="51">
        <v>0.91313593067160959</v>
      </c>
    </row>
    <row r="112" spans="1:16" ht="15" x14ac:dyDescent="0.25">
      <c r="A112" s="43">
        <v>377</v>
      </c>
      <c r="B112" s="43" t="s">
        <v>29</v>
      </c>
      <c r="C112" s="44" t="str">
        <f>'[1]Корисний м2'!C422</f>
        <v>0148001</v>
      </c>
      <c r="D112" s="45" t="str">
        <f>'[1]Корисний м2'!F422</f>
        <v>Рокоссовского 18</v>
      </c>
      <c r="E112" s="46">
        <v>331.2</v>
      </c>
      <c r="F112" s="47">
        <v>0.15328496465229099</v>
      </c>
      <c r="G112" s="48">
        <v>3.608965171042857E-4</v>
      </c>
      <c r="H112" s="49" t="s">
        <v>30</v>
      </c>
      <c r="I112" s="50">
        <v>0.15077701259206125</v>
      </c>
      <c r="J112" s="50">
        <v>0.12996716419041721</v>
      </c>
      <c r="K112" s="50">
        <v>0.11084520103799937</v>
      </c>
      <c r="L112" s="50">
        <v>2.7458240855540567E-2</v>
      </c>
      <c r="M112" s="50">
        <v>4.8523246179362954E-2</v>
      </c>
      <c r="N112" s="50">
        <v>9.9940573967340657E-2</v>
      </c>
      <c r="O112" s="50">
        <v>0.13425350436279429</v>
      </c>
      <c r="P112" s="51">
        <v>0.70176494318551619</v>
      </c>
    </row>
    <row r="113" spans="1:16" ht="15" x14ac:dyDescent="0.25">
      <c r="A113" s="43">
        <v>379</v>
      </c>
      <c r="B113" s="43" t="s">
        <v>29</v>
      </c>
      <c r="C113" s="44">
        <f>'[1]Корисний м2'!C424</f>
        <v>3014015</v>
      </c>
      <c r="D113" s="45" t="str">
        <f>'[1]Корисний м2'!F424</f>
        <v>Доценко 24 оч.II</v>
      </c>
      <c r="E113" s="46">
        <v>494.4</v>
      </c>
      <c r="F113" s="47">
        <v>7.7577146744757006E-2</v>
      </c>
      <c r="G113" s="48">
        <v>2.9551661174134227E-4</v>
      </c>
      <c r="H113" s="49" t="s">
        <v>30</v>
      </c>
      <c r="I113" s="50">
        <v>0.12346229397612139</v>
      </c>
      <c r="J113" s="50">
        <v>0.10642235150217445</v>
      </c>
      <c r="K113" s="50">
        <v>9.0764517489294733E-2</v>
      </c>
      <c r="L113" s="50">
        <v>2.2483914134483855E-2</v>
      </c>
      <c r="M113" s="50">
        <v>3.9732789378714932E-2</v>
      </c>
      <c r="N113" s="50">
        <v>8.1835369405294789E-2</v>
      </c>
      <c r="O113" s="50">
        <v>0.10993217956777933</v>
      </c>
      <c r="P113" s="51">
        <v>0.57463341545386348</v>
      </c>
    </row>
    <row r="114" spans="1:16" ht="15" x14ac:dyDescent="0.25">
      <c r="A114" s="43">
        <v>380</v>
      </c>
      <c r="B114" s="43" t="s">
        <v>29</v>
      </c>
      <c r="C114" s="44">
        <f>'[1]Корисний м2'!C425</f>
        <v>3014016</v>
      </c>
      <c r="D114" s="45" t="str">
        <f>'[1]Корисний м2'!F425</f>
        <v>Доценко 24 оч.III</v>
      </c>
      <c r="E114" s="46">
        <v>938.8</v>
      </c>
      <c r="F114" s="47">
        <v>7.7577146744757006E-2</v>
      </c>
      <c r="G114" s="48">
        <v>1.7164398761425546E-4</v>
      </c>
      <c r="H114" s="49" t="s">
        <v>30</v>
      </c>
      <c r="I114" s="50">
        <v>7.1710217348503399E-2</v>
      </c>
      <c r="J114" s="50">
        <v>6.1812960954992176E-2</v>
      </c>
      <c r="K114" s="50">
        <v>5.2718470288169172E-2</v>
      </c>
      <c r="L114" s="50">
        <v>1.3059261394744228E-2</v>
      </c>
      <c r="M114" s="50">
        <v>2.3077871554541357E-2</v>
      </c>
      <c r="N114" s="50">
        <v>4.7532181185486126E-2</v>
      </c>
      <c r="O114" s="50">
        <v>6.385156339250303E-2</v>
      </c>
      <c r="P114" s="51">
        <v>0.33376252611893947</v>
      </c>
    </row>
    <row r="115" spans="1:16" ht="15" x14ac:dyDescent="0.25">
      <c r="A115" s="43">
        <v>383</v>
      </c>
      <c r="B115" s="43" t="s">
        <v>29</v>
      </c>
      <c r="C115" s="44">
        <f>'[1]Корисний м2'!C428</f>
        <v>3015003</v>
      </c>
      <c r="D115" s="45" t="str">
        <f>'[1]Корисний м2'!F428</f>
        <v>Доценко 28</v>
      </c>
      <c r="E115" s="46">
        <v>1802.6</v>
      </c>
      <c r="F115" s="47">
        <v>7.7577146744757006E-2</v>
      </c>
      <c r="G115" s="48">
        <v>6.1989948691929463E-4</v>
      </c>
      <c r="H115" s="49" t="s">
        <v>30</v>
      </c>
      <c r="I115" s="50">
        <v>0.25898446871969788</v>
      </c>
      <c r="J115" s="50">
        <v>0.22324011061241303</v>
      </c>
      <c r="K115" s="50">
        <v>0.19039497472087383</v>
      </c>
      <c r="L115" s="50">
        <v>4.7164072279305136E-2</v>
      </c>
      <c r="M115" s="50">
        <v>8.3346704622128148E-2</v>
      </c>
      <c r="N115" s="50">
        <v>0.17166447330072776</v>
      </c>
      <c r="O115" s="50">
        <v>0.23060260913397759</v>
      </c>
      <c r="P115" s="51">
        <v>1.2053974133891234</v>
      </c>
    </row>
    <row r="116" spans="1:16" ht="15" x14ac:dyDescent="0.25">
      <c r="A116" s="43">
        <v>385</v>
      </c>
      <c r="B116" s="43" t="s">
        <v>29</v>
      </c>
      <c r="C116" s="44" t="str">
        <f>'[1]Корисний м2'!C430</f>
        <v>0021045</v>
      </c>
      <c r="D116" s="45" t="str">
        <f>'[1]Корисний м2'!F430</f>
        <v>пр.Победы 163</v>
      </c>
      <c r="E116" s="46">
        <v>747.6</v>
      </c>
      <c r="F116" s="47">
        <v>7.7577146744757006E-2</v>
      </c>
      <c r="G116" s="48">
        <v>1.1982161159434983E-3</v>
      </c>
      <c r="H116" s="49" t="s">
        <v>30</v>
      </c>
      <c r="I116" s="50">
        <v>0.50059625914710215</v>
      </c>
      <c r="J116" s="50">
        <v>0.43150527449239084</v>
      </c>
      <c r="K116" s="50">
        <v>0.36801825444147696</v>
      </c>
      <c r="L116" s="50">
        <v>9.1164378566334997E-2</v>
      </c>
      <c r="M116" s="50">
        <v>0.16110251225618169</v>
      </c>
      <c r="N116" s="50">
        <v>0.33181369364589186</v>
      </c>
      <c r="O116" s="50">
        <v>0.44573639513098134</v>
      </c>
      <c r="P116" s="51">
        <v>2.3299367676803597</v>
      </c>
    </row>
    <row r="117" spans="1:16" ht="15" x14ac:dyDescent="0.25">
      <c r="A117" s="43">
        <v>386</v>
      </c>
      <c r="B117" s="43" t="s">
        <v>29</v>
      </c>
      <c r="C117" s="44" t="str">
        <f>'[1]Корисний м2'!C431</f>
        <v>0023023</v>
      </c>
      <c r="D117" s="45" t="str">
        <f>'[1]Корисний м2'!F431</f>
        <v>пр. Победы 153</v>
      </c>
      <c r="E117" s="46">
        <v>513.70000000000005</v>
      </c>
      <c r="F117" s="47">
        <v>7.7577146744757006E-2</v>
      </c>
      <c r="G117" s="48">
        <v>5.5381015232272178E-4</v>
      </c>
      <c r="H117" s="49" t="s">
        <v>30</v>
      </c>
      <c r="I117" s="50">
        <v>0.23137336148424356</v>
      </c>
      <c r="J117" s="50">
        <v>0.1994398160856965</v>
      </c>
      <c r="K117" s="50">
        <v>0.17009639816878183</v>
      </c>
      <c r="L117" s="50">
        <v>4.2135769756754801E-2</v>
      </c>
      <c r="M117" s="50">
        <v>7.4460863666414176E-2</v>
      </c>
      <c r="N117" s="50">
        <v>0.15336281141244604</v>
      </c>
      <c r="O117" s="50">
        <v>0.20601737666405251</v>
      </c>
      <c r="P117" s="51">
        <v>1.0768863972383893</v>
      </c>
    </row>
    <row r="118" spans="1:16" ht="15" x14ac:dyDescent="0.25">
      <c r="A118" s="43">
        <v>391</v>
      </c>
      <c r="B118" s="43" t="s">
        <v>29</v>
      </c>
      <c r="C118" s="44" t="str">
        <f>'[1]Корисний м2'!C436</f>
        <v>0152008</v>
      </c>
      <c r="D118" s="45" t="str">
        <f>'[1]Корисний м2'!F436</f>
        <v>пр.Победы 151</v>
      </c>
      <c r="E118" s="46">
        <v>821.2</v>
      </c>
      <c r="F118" s="47">
        <v>7.7577146744757006E-2</v>
      </c>
      <c r="G118" s="48">
        <v>1.9521803464300775E-3</v>
      </c>
      <c r="H118" s="49" t="s">
        <v>30</v>
      </c>
      <c r="I118" s="50">
        <v>0.81559091519469518</v>
      </c>
      <c r="J118" s="50">
        <v>0.70302519306515776</v>
      </c>
      <c r="K118" s="50">
        <v>0.59958966824815496</v>
      </c>
      <c r="L118" s="50">
        <v>0.14852855487724279</v>
      </c>
      <c r="M118" s="50">
        <v>0.26247448519700833</v>
      </c>
      <c r="N118" s="50">
        <v>0.54060378824217525</v>
      </c>
      <c r="O118" s="50">
        <v>0.72621108887198882</v>
      </c>
      <c r="P118" s="51">
        <v>3.7960236936964229</v>
      </c>
    </row>
    <row r="119" spans="1:16" ht="15" x14ac:dyDescent="0.25">
      <c r="A119" s="43">
        <v>393</v>
      </c>
      <c r="B119" s="43" t="s">
        <v>29</v>
      </c>
      <c r="C119" s="44" t="str">
        <f>'[1]Корисний м2'!C438</f>
        <v>0152012</v>
      </c>
      <c r="D119" s="45" t="str">
        <f>'[1]Корисний м2'!F438</f>
        <v>Г.Полуботка 84</v>
      </c>
      <c r="E119" s="46">
        <v>1003.1</v>
      </c>
      <c r="F119" s="47">
        <v>7.7577146744757006E-2</v>
      </c>
      <c r="G119" s="48">
        <v>1.0875388943114514E-3</v>
      </c>
      <c r="H119" s="49" t="s">
        <v>30</v>
      </c>
      <c r="I119" s="50">
        <v>0.45435701867571954</v>
      </c>
      <c r="J119" s="50">
        <v>0.39164785289296078</v>
      </c>
      <c r="K119" s="50">
        <v>0.33402502286205876</v>
      </c>
      <c r="L119" s="50">
        <v>8.2743677160905166E-2</v>
      </c>
      <c r="M119" s="50">
        <v>0.14622174223714637</v>
      </c>
      <c r="N119" s="50">
        <v>0.30116461688624807</v>
      </c>
      <c r="O119" s="50">
        <v>0.40456446868385992</v>
      </c>
      <c r="P119" s="51">
        <v>2.1147243993988987</v>
      </c>
    </row>
    <row r="120" spans="1:16" ht="15" x14ac:dyDescent="0.25">
      <c r="A120" s="43">
        <v>399</v>
      </c>
      <c r="B120" s="43" t="s">
        <v>29</v>
      </c>
      <c r="C120" s="44" t="str">
        <f>'[1]Корисний м2'!C444</f>
        <v>0156021</v>
      </c>
      <c r="D120" s="45" t="str">
        <f>'[1]Корисний м2'!F444</f>
        <v>Менделеева 1б</v>
      </c>
      <c r="E120" s="46">
        <v>445.5</v>
      </c>
      <c r="F120" s="47">
        <v>7.7577146744757006E-2</v>
      </c>
      <c r="G120" s="48">
        <v>3.4174108690250473E-3</v>
      </c>
      <c r="H120" s="49" t="s">
        <v>30</v>
      </c>
      <c r="I120" s="50">
        <v>1.4277416855268337</v>
      </c>
      <c r="J120" s="50">
        <v>1.2306885172636661</v>
      </c>
      <c r="K120" s="50">
        <v>1.04961831675717</v>
      </c>
      <c r="L120" s="50">
        <v>0.26000830237138811</v>
      </c>
      <c r="M120" s="50">
        <v>0.45947760932759607</v>
      </c>
      <c r="N120" s="50">
        <v>0.94635993296078236</v>
      </c>
      <c r="O120" s="50">
        <v>1.2712768432773176</v>
      </c>
      <c r="P120" s="51">
        <v>6.6451712074847542</v>
      </c>
    </row>
    <row r="121" spans="1:16" ht="15" x14ac:dyDescent="0.25">
      <c r="A121" s="43">
        <v>401</v>
      </c>
      <c r="B121" s="43" t="s">
        <v>29</v>
      </c>
      <c r="C121" s="44" t="str">
        <f>'[1]Корисний м2'!C447</f>
        <v>0152005</v>
      </c>
      <c r="D121" s="45" t="str">
        <f>'[1]Корисний м2'!F447</f>
        <v>Г.Полуботка 76</v>
      </c>
      <c r="E121" s="46">
        <v>947.3</v>
      </c>
      <c r="F121" s="47">
        <v>0.12244103883811047</v>
      </c>
      <c r="G121" s="48">
        <v>5.285635814377286E-4</v>
      </c>
      <c r="H121" s="49" t="s">
        <v>30</v>
      </c>
      <c r="I121" s="50">
        <v>0.22082573257727625</v>
      </c>
      <c r="J121" s="50">
        <v>0.19034794329683616</v>
      </c>
      <c r="K121" s="50">
        <v>0.1623422052280433</v>
      </c>
      <c r="L121" s="50">
        <v>4.0214924330761667E-2</v>
      </c>
      <c r="M121" s="50">
        <v>7.10664125809157E-2</v>
      </c>
      <c r="N121" s="50">
        <v>0.14637145332121715</v>
      </c>
      <c r="O121" s="50">
        <v>0.19662565229483503</v>
      </c>
      <c r="P121" s="51">
        <v>1.0277943236298852</v>
      </c>
    </row>
    <row r="122" spans="1:16" ht="15" x14ac:dyDescent="0.25">
      <c r="A122" s="43">
        <v>403</v>
      </c>
      <c r="B122" s="43" t="s">
        <v>29</v>
      </c>
      <c r="C122" s="44" t="str">
        <f>'[1]Корисний м2'!C451</f>
        <v>0152028</v>
      </c>
      <c r="D122" s="45" t="str">
        <f>'[1]Корисний м2'!F451</f>
        <v>Терентія Кореня 9</v>
      </c>
      <c r="E122" s="46">
        <v>2244.6999999999998</v>
      </c>
      <c r="F122" s="47">
        <v>0.12244103883811047</v>
      </c>
      <c r="G122" s="48">
        <v>1.1178435070752846E-3</v>
      </c>
      <c r="H122" s="49" t="s">
        <v>30</v>
      </c>
      <c r="I122" s="50">
        <v>0.46701781966363731</v>
      </c>
      <c r="J122" s="50">
        <v>0.40256124328643472</v>
      </c>
      <c r="K122" s="50">
        <v>0.3433327350038613</v>
      </c>
      <c r="L122" s="50">
        <v>8.5049355705491325E-2</v>
      </c>
      <c r="M122" s="50">
        <v>0.15029625699641413</v>
      </c>
      <c r="N122" s="50">
        <v>0.30955666349777111</v>
      </c>
      <c r="O122" s="50">
        <v>0.41583778463200588</v>
      </c>
      <c r="P122" s="51">
        <v>2.173651858785616</v>
      </c>
    </row>
    <row r="123" spans="1:16" ht="15" x14ac:dyDescent="0.25">
      <c r="A123" s="43">
        <v>404</v>
      </c>
      <c r="B123" s="43" t="s">
        <v>29</v>
      </c>
      <c r="C123" s="44" t="str">
        <f>'[1]Корисний м2'!C452</f>
        <v>0154012</v>
      </c>
      <c r="D123" s="45" t="str">
        <f>'[1]Корисний м2'!F452</f>
        <v>Г.Полуботка 78</v>
      </c>
      <c r="E123" s="46">
        <v>396.6</v>
      </c>
      <c r="F123" s="47">
        <v>0.12244103883811047</v>
      </c>
      <c r="G123" s="48">
        <v>4.6136665255581115E-4</v>
      </c>
      <c r="H123" s="49" t="s">
        <v>30</v>
      </c>
      <c r="I123" s="50">
        <v>0.19275188948931704</v>
      </c>
      <c r="J123" s="50">
        <v>0.16614877850809887</v>
      </c>
      <c r="K123" s="50">
        <v>0.14170344387114175</v>
      </c>
      <c r="L123" s="50">
        <v>3.5102352248335196E-2</v>
      </c>
      <c r="M123" s="50">
        <v>6.2031653396215032E-2</v>
      </c>
      <c r="N123" s="50">
        <v>0.12776307301545539</v>
      </c>
      <c r="O123" s="50">
        <v>0.17162839475076175</v>
      </c>
      <c r="P123" s="51">
        <v>0.89712958527932518</v>
      </c>
    </row>
    <row r="124" spans="1:16" ht="15" x14ac:dyDescent="0.25">
      <c r="A124" s="43">
        <v>406</v>
      </c>
      <c r="B124" s="43" t="s">
        <v>29</v>
      </c>
      <c r="C124" s="44" t="str">
        <f>'[1]Корисний м2'!C455</f>
        <v>0157001</v>
      </c>
      <c r="D124" s="45" t="str">
        <f>'[1]Корисний м2'!F455</f>
        <v>пр.Победы 116</v>
      </c>
      <c r="E124" s="46">
        <v>260.60000000000002</v>
      </c>
      <c r="F124" s="47">
        <v>0.15328496465229099</v>
      </c>
      <c r="G124" s="48">
        <v>4.6535929948011311E-4</v>
      </c>
      <c r="H124" s="49" t="s">
        <v>30</v>
      </c>
      <c r="I124" s="50">
        <v>0.19441995594895309</v>
      </c>
      <c r="J124" s="50">
        <v>0.16758662280354594</v>
      </c>
      <c r="K124" s="50">
        <v>0.14292973930493813</v>
      </c>
      <c r="L124" s="50">
        <v>3.5406126476411046E-2</v>
      </c>
      <c r="M124" s="50">
        <v>6.2568472623980534E-2</v>
      </c>
      <c r="N124" s="50">
        <v>0.12886872908680055</v>
      </c>
      <c r="O124" s="50">
        <v>0.17311365940660209</v>
      </c>
      <c r="P124" s="51">
        <v>0.90489330565123138</v>
      </c>
    </row>
    <row r="125" spans="1:16" ht="15" x14ac:dyDescent="0.25">
      <c r="A125" s="43">
        <v>410</v>
      </c>
      <c r="B125" s="43" t="s">
        <v>29</v>
      </c>
      <c r="C125" s="44" t="str">
        <f>'[1]Корисний м2'!C459</f>
        <v>0157008</v>
      </c>
      <c r="D125" s="45" t="str">
        <f>'[1]Корисний м2'!F459</f>
        <v>пр.Победы 119</v>
      </c>
      <c r="E125" s="46">
        <v>343.6</v>
      </c>
      <c r="F125" s="47">
        <v>0.15328496465229099</v>
      </c>
      <c r="G125" s="48">
        <v>2.7240755765235204E-4</v>
      </c>
      <c r="H125" s="49" t="s">
        <v>30</v>
      </c>
      <c r="I125" s="50">
        <v>0.11380768670165033</v>
      </c>
      <c r="J125" s="50">
        <v>9.8100247838865479E-2</v>
      </c>
      <c r="K125" s="50">
        <v>8.3666838168793181E-2</v>
      </c>
      <c r="L125" s="50">
        <v>2.0725698294080355E-2</v>
      </c>
      <c r="M125" s="50">
        <v>3.6625731628395143E-2</v>
      </c>
      <c r="N125" s="50">
        <v>7.5435939042189801E-2</v>
      </c>
      <c r="O125" s="50">
        <v>0.10133561144667495</v>
      </c>
      <c r="P125" s="51">
        <v>0.52969775312064926</v>
      </c>
    </row>
    <row r="126" spans="1:16" ht="15" x14ac:dyDescent="0.25">
      <c r="A126" s="43">
        <v>411</v>
      </c>
      <c r="B126" s="43" t="s">
        <v>29</v>
      </c>
      <c r="C126" s="44" t="str">
        <f>'[1]Корисний м2'!C460</f>
        <v>0157010</v>
      </c>
      <c r="D126" s="45" t="str">
        <f>'[1]Корисний м2'!F460</f>
        <v>пр.Победы 121</v>
      </c>
      <c r="E126" s="46">
        <v>268.3</v>
      </c>
      <c r="F126" s="47">
        <v>0.15328496465229099</v>
      </c>
      <c r="G126" s="48">
        <v>4.8000431639964208E-4</v>
      </c>
      <c r="H126" s="49" t="s">
        <v>30</v>
      </c>
      <c r="I126" s="50">
        <v>0.20053841870997968</v>
      </c>
      <c r="J126" s="50">
        <v>0.17286063135819726</v>
      </c>
      <c r="K126" s="50">
        <v>0.14742778727080702</v>
      </c>
      <c r="L126" s="50">
        <v>3.6520369432082714E-2</v>
      </c>
      <c r="M126" s="50">
        <v>6.4537523938160687E-2</v>
      </c>
      <c r="N126" s="50">
        <v>0.13292427223374703</v>
      </c>
      <c r="O126" s="50">
        <v>0.17856160570066684</v>
      </c>
      <c r="P126" s="51">
        <v>0.93337060864364119</v>
      </c>
    </row>
    <row r="127" spans="1:16" ht="15" x14ac:dyDescent="0.25">
      <c r="A127" s="43">
        <v>412</v>
      </c>
      <c r="B127" s="43" t="s">
        <v>29</v>
      </c>
      <c r="C127" s="44" t="str">
        <f>'[1]Корисний м2'!C461</f>
        <v>0157011</v>
      </c>
      <c r="D127" s="45" t="str">
        <f>'[1]Корисний м2'!F461</f>
        <v>пр.Победы 125</v>
      </c>
      <c r="E127" s="46">
        <v>269.2</v>
      </c>
      <c r="F127" s="47">
        <v>0.15328496465229099</v>
      </c>
      <c r="G127" s="48">
        <v>4.7970544932536606E-4</v>
      </c>
      <c r="H127" s="49" t="s">
        <v>30</v>
      </c>
      <c r="I127" s="50">
        <v>0.20041355664430216</v>
      </c>
      <c r="J127" s="50">
        <v>0.17275300242781796</v>
      </c>
      <c r="K127" s="50">
        <v>0.14733599369740938</v>
      </c>
      <c r="L127" s="50">
        <v>3.6497630603304021E-2</v>
      </c>
      <c r="M127" s="50">
        <v>6.4497340672507814E-2</v>
      </c>
      <c r="N127" s="50">
        <v>0.13284150904394754</v>
      </c>
      <c r="O127" s="50">
        <v>0.17845042714903617</v>
      </c>
      <c r="P127" s="51">
        <v>0.93278946023832499</v>
      </c>
    </row>
    <row r="128" spans="1:16" ht="15" x14ac:dyDescent="0.25">
      <c r="A128" s="43">
        <v>415</v>
      </c>
      <c r="B128" s="43" t="s">
        <v>29</v>
      </c>
      <c r="C128" s="44" t="str">
        <f>'[1]Корисний м2'!C464</f>
        <v>0151001</v>
      </c>
      <c r="D128" s="45" t="str">
        <f>'[1]Корисний м2'!F464</f>
        <v>Павлова 17</v>
      </c>
      <c r="E128" s="46">
        <v>1174.5999999999999</v>
      </c>
      <c r="F128" s="47">
        <v>7.7577146744757006E-2</v>
      </c>
      <c r="G128" s="48">
        <v>6.3227725430084535E-4</v>
      </c>
      <c r="H128" s="49" t="s">
        <v>30</v>
      </c>
      <c r="I128" s="50">
        <v>0.26415570950451933</v>
      </c>
      <c r="J128" s="50">
        <v>0.22769763028729523</v>
      </c>
      <c r="K128" s="50">
        <v>0.19419666315172426</v>
      </c>
      <c r="L128" s="50">
        <v>4.8105815138846951E-2</v>
      </c>
      <c r="M128" s="50">
        <v>8.5010919778940874E-2</v>
      </c>
      <c r="N128" s="50">
        <v>0.17509216272946487</v>
      </c>
      <c r="O128" s="50">
        <v>0.23520713859991452</v>
      </c>
      <c r="P128" s="51">
        <v>1.229466039190706</v>
      </c>
    </row>
    <row r="129" spans="1:16" ht="15" x14ac:dyDescent="0.25">
      <c r="A129" s="43">
        <v>417</v>
      </c>
      <c r="B129" s="43" t="s">
        <v>29</v>
      </c>
      <c r="C129" s="44" t="str">
        <f>'[1]Корисний м2'!C466</f>
        <v>0151003</v>
      </c>
      <c r="D129" s="45" t="str">
        <f>'[1]Корисний м2'!F466</f>
        <v>Земська (Орджоникидзе) 70</v>
      </c>
      <c r="E129" s="46">
        <v>275.60000000000002</v>
      </c>
      <c r="F129" s="47">
        <v>7.7577146744757006E-2</v>
      </c>
      <c r="G129" s="48">
        <v>3.7998067226840189E-4</v>
      </c>
      <c r="H129" s="49" t="s">
        <v>30</v>
      </c>
      <c r="I129" s="50">
        <v>0.15875007901724189</v>
      </c>
      <c r="J129" s="50">
        <v>0.13683980886859617</v>
      </c>
      <c r="K129" s="50">
        <v>0.11670667909486733</v>
      </c>
      <c r="L129" s="50">
        <v>2.8910228625401449E-2</v>
      </c>
      <c r="M129" s="50">
        <v>5.1089148357038962E-2</v>
      </c>
      <c r="N129" s="50">
        <v>0.10522541693586515</v>
      </c>
      <c r="O129" s="50">
        <v>0.14135281008384551</v>
      </c>
      <c r="P129" s="51">
        <v>0.73887417098285646</v>
      </c>
    </row>
    <row r="130" spans="1:16" ht="15" x14ac:dyDescent="0.25">
      <c r="A130" s="43">
        <v>419</v>
      </c>
      <c r="B130" s="43" t="s">
        <v>29</v>
      </c>
      <c r="C130" s="44" t="str">
        <f>'[1]Корисний м2'!C468</f>
        <v>0151005</v>
      </c>
      <c r="D130" s="45" t="str">
        <f>'[1]Корисний м2'!F468</f>
        <v>Ак.Павлова 19</v>
      </c>
      <c r="E130" s="46">
        <v>333.9</v>
      </c>
      <c r="F130" s="47">
        <v>7.7577146744757006E-2</v>
      </c>
      <c r="G130" s="48">
        <v>1.4071500774913092E-4</v>
      </c>
      <c r="H130" s="49" t="s">
        <v>30</v>
      </c>
      <c r="I130" s="50">
        <v>5.878856539131383E-2</v>
      </c>
      <c r="J130" s="50">
        <v>5.0674721559871634E-2</v>
      </c>
      <c r="K130" s="50">
        <v>4.321899099544077E-2</v>
      </c>
      <c r="L130" s="50">
        <v>1.070607886650345E-2</v>
      </c>
      <c r="M130" s="50">
        <v>1.8919409411116653E-2</v>
      </c>
      <c r="N130" s="50">
        <v>3.8967232915143951E-2</v>
      </c>
      <c r="O130" s="50">
        <v>5.2345982882676702E-2</v>
      </c>
      <c r="P130" s="51">
        <v>0.27362098202206697</v>
      </c>
    </row>
    <row r="131" spans="1:16" ht="15" x14ac:dyDescent="0.25">
      <c r="A131" s="43">
        <v>421</v>
      </c>
      <c r="B131" s="43" t="s">
        <v>29</v>
      </c>
      <c r="C131" s="44" t="str">
        <f>'[1]Корисний м2'!C470</f>
        <v>0151012</v>
      </c>
      <c r="D131" s="45" t="str">
        <f>'[1]Корисний м2'!F470</f>
        <v>Земська (Орджоникидзе) 72</v>
      </c>
      <c r="E131" s="46">
        <v>619.29999999999995</v>
      </c>
      <c r="F131" s="47">
        <v>7.7577146744757006E-2</v>
      </c>
      <c r="G131" s="48">
        <v>3.4137086830934187E-4</v>
      </c>
      <c r="H131" s="49" t="s">
        <v>30</v>
      </c>
      <c r="I131" s="50">
        <v>0.1426194969201306</v>
      </c>
      <c r="J131" s="50">
        <v>0.12293552746746268</v>
      </c>
      <c r="K131" s="50">
        <v>0.10484812330658003</v>
      </c>
      <c r="L131" s="50">
        <v>2.597266274086639E-2</v>
      </c>
      <c r="M131" s="50">
        <v>4.5897984315128718E-2</v>
      </c>
      <c r="N131" s="50">
        <v>9.4533471224125434E-2</v>
      </c>
      <c r="O131" s="50">
        <v>0.12698996301107518</v>
      </c>
      <c r="P131" s="51">
        <v>0.66379722898536908</v>
      </c>
    </row>
    <row r="132" spans="1:16" ht="15" x14ac:dyDescent="0.25">
      <c r="A132" s="43">
        <v>423</v>
      </c>
      <c r="B132" s="43" t="s">
        <v>29</v>
      </c>
      <c r="C132" s="44" t="str">
        <f>'[1]Корисний м2'!C472</f>
        <v>0050006</v>
      </c>
      <c r="D132" s="45" t="str">
        <f>'[1]Корисний м2'!F472</f>
        <v>О.Міхнюка (В.Интернационалистов) 41а корп.1(1)</v>
      </c>
      <c r="E132" s="46">
        <v>522.6</v>
      </c>
      <c r="F132" s="47">
        <v>7.7577146744757006E-2</v>
      </c>
      <c r="G132" s="48">
        <v>1.1209424554216869E-2</v>
      </c>
      <c r="H132" s="49" t="s">
        <v>30</v>
      </c>
      <c r="I132" s="50">
        <v>4.6831251260663578</v>
      </c>
      <c r="J132" s="50">
        <v>4.036772461001668</v>
      </c>
      <c r="K132" s="50">
        <v>3.4428454123136247</v>
      </c>
      <c r="L132" s="50">
        <v>0.85285134290380826</v>
      </c>
      <c r="M132" s="50">
        <v>1.5071291669353764</v>
      </c>
      <c r="N132" s="50">
        <v>3.104148338090825</v>
      </c>
      <c r="O132" s="50">
        <v>4.1699059341686757</v>
      </c>
      <c r="P132" s="51">
        <v>21.796777781480337</v>
      </c>
    </row>
    <row r="133" spans="1:16" ht="15" x14ac:dyDescent="0.25">
      <c r="A133" s="43">
        <v>424</v>
      </c>
      <c r="B133" s="43" t="s">
        <v>29</v>
      </c>
      <c r="C133" s="44" t="str">
        <f>'[1]Корисний м2'!C473</f>
        <v>0050009</v>
      </c>
      <c r="D133" s="45" t="str">
        <f>'[1]Корисний м2'!F473</f>
        <v>О.Міхнюка (В.Интернационалистов) 41а корп.2</v>
      </c>
      <c r="E133" s="46">
        <v>350.4</v>
      </c>
      <c r="F133" s="47">
        <v>7.7577146744757006E-2</v>
      </c>
      <c r="G133" s="48">
        <v>4.4388597133958926E-4</v>
      </c>
      <c r="H133" s="49" t="s">
        <v>30</v>
      </c>
      <c r="I133" s="50">
        <v>0.18544872981073671</v>
      </c>
      <c r="J133" s="50">
        <v>0.15985358180180162</v>
      </c>
      <c r="K133" s="50">
        <v>0.13633445433574709</v>
      </c>
      <c r="L133" s="50">
        <v>3.3772362258392329E-2</v>
      </c>
      <c r="M133" s="50">
        <v>5.9681341442961694E-2</v>
      </c>
      <c r="N133" s="50">
        <v>0.1229222689863478</v>
      </c>
      <c r="O133" s="50">
        <v>0.16512558133832719</v>
      </c>
      <c r="P133" s="51">
        <v>0.86313831997431445</v>
      </c>
    </row>
    <row r="134" spans="1:16" ht="15" x14ac:dyDescent="0.25">
      <c r="A134" s="43">
        <v>430</v>
      </c>
      <c r="B134" s="43" t="s">
        <v>29</v>
      </c>
      <c r="C134" s="44" t="str">
        <f>'[1]Корисний м2'!C479</f>
        <v>0161016</v>
      </c>
      <c r="D134" s="45" t="str">
        <f>'[1]Корисний м2'!F479</f>
        <v>Козацька (50л ВЛКСМ) 13</v>
      </c>
      <c r="E134" s="46">
        <v>400.7</v>
      </c>
      <c r="F134" s="47">
        <v>0.15328496465229099</v>
      </c>
      <c r="G134" s="48">
        <v>1.9460911308546956E-3</v>
      </c>
      <c r="H134" s="49" t="s">
        <v>30</v>
      </c>
      <c r="I134" s="50">
        <v>0.81304693460754018</v>
      </c>
      <c r="J134" s="50">
        <v>0.70083232601610324</v>
      </c>
      <c r="K134" s="50">
        <v>0.59771943594435617</v>
      </c>
      <c r="L134" s="50">
        <v>0.14806526653843671</v>
      </c>
      <c r="M134" s="50">
        <v>0.26165577819264541</v>
      </c>
      <c r="N134" s="50">
        <v>0.53891754392899271</v>
      </c>
      <c r="O134" s="50">
        <v>0.72394590067794673</v>
      </c>
      <c r="P134" s="51">
        <v>3.7841831859060209</v>
      </c>
    </row>
    <row r="135" spans="1:16" ht="15" x14ac:dyDescent="0.25">
      <c r="A135" s="43">
        <v>431</v>
      </c>
      <c r="B135" s="43" t="s">
        <v>29</v>
      </c>
      <c r="C135" s="44" t="str">
        <f>'[1]Корисний м2'!C480</f>
        <v>0161018</v>
      </c>
      <c r="D135" s="45" t="str">
        <f>'[1]Корисний м2'!F480</f>
        <v>Козацька (50л ВЛКСМ) 15</v>
      </c>
      <c r="E135" s="46">
        <v>539</v>
      </c>
      <c r="F135" s="47">
        <v>0.15328496465229099</v>
      </c>
      <c r="G135" s="48">
        <v>3.4075781216294228E-3</v>
      </c>
      <c r="H135" s="49" t="s">
        <v>30</v>
      </c>
      <c r="I135" s="50">
        <v>1.4236337149379783</v>
      </c>
      <c r="J135" s="50">
        <v>1.2271475180169464</v>
      </c>
      <c r="K135" s="50">
        <v>1.0465983018493814</v>
      </c>
      <c r="L135" s="50">
        <v>0.25926019333329853</v>
      </c>
      <c r="M135" s="50">
        <v>0.45815557711092181</v>
      </c>
      <c r="N135" s="50">
        <v>0.94363701829737845</v>
      </c>
      <c r="O135" s="50">
        <v>1.2676190612461451</v>
      </c>
      <c r="P135" s="51">
        <v>6.6260513847920501</v>
      </c>
    </row>
    <row r="136" spans="1:16" ht="15" x14ac:dyDescent="0.25">
      <c r="A136" s="43">
        <v>434</v>
      </c>
      <c r="B136" s="43" t="s">
        <v>29</v>
      </c>
      <c r="C136" s="44" t="str">
        <f>'[1]Корисний м2'!C483</f>
        <v>0160007</v>
      </c>
      <c r="D136" s="45" t="str">
        <f>'[1]Корисний м2'!F483</f>
        <v>Льотна (Красногвардейская) 6а</v>
      </c>
      <c r="E136" s="46">
        <v>420.6</v>
      </c>
      <c r="F136" s="47">
        <v>0.15328496465229099</v>
      </c>
      <c r="G136" s="48">
        <v>4.6367573196071636E-4</v>
      </c>
      <c r="H136" s="49" t="s">
        <v>30</v>
      </c>
      <c r="I136" s="50">
        <v>0.19371658734038788</v>
      </c>
      <c r="J136" s="50">
        <v>0.16698033128825307</v>
      </c>
      <c r="K136" s="50">
        <v>0.14241265096713451</v>
      </c>
      <c r="L136" s="50">
        <v>3.5278034903748944E-2</v>
      </c>
      <c r="M136" s="50">
        <v>6.2342113661420458E-2</v>
      </c>
      <c r="N136" s="50">
        <v>0.12840251038912145</v>
      </c>
      <c r="O136" s="50">
        <v>0.17248737228938649</v>
      </c>
      <c r="P136" s="51">
        <v>0.90161960083945281</v>
      </c>
    </row>
    <row r="137" spans="1:16" ht="15" x14ac:dyDescent="0.25">
      <c r="A137" s="43">
        <v>439</v>
      </c>
      <c r="B137" s="43" t="s">
        <v>29</v>
      </c>
      <c r="C137" s="44" t="str">
        <f>'[1]Корисний м2'!C488</f>
        <v>0160016</v>
      </c>
      <c r="D137" s="45" t="str">
        <f>'[1]Корисний м2'!F488</f>
        <v>пр.Мира 149</v>
      </c>
      <c r="E137" s="46">
        <v>66.400000000000006</v>
      </c>
      <c r="F137" s="47">
        <v>0.17291291744313309</v>
      </c>
      <c r="G137" s="48">
        <v>2.9156784580280795E-4</v>
      </c>
      <c r="H137" s="49" t="s">
        <v>30</v>
      </c>
      <c r="I137" s="50">
        <v>0.12181256031724697</v>
      </c>
      <c r="J137" s="50">
        <v>0.10500030976234043</v>
      </c>
      <c r="K137" s="50">
        <v>8.9551699593957826E-2</v>
      </c>
      <c r="L137" s="50">
        <v>2.2183478521825672E-2</v>
      </c>
      <c r="M137" s="50">
        <v>3.9201870035747655E-2</v>
      </c>
      <c r="N137" s="50">
        <v>8.0741864991546827E-2</v>
      </c>
      <c r="O137" s="50">
        <v>0.10846323863864456</v>
      </c>
      <c r="P137" s="51">
        <v>0.56695502186130997</v>
      </c>
    </row>
    <row r="138" spans="1:16" ht="15" x14ac:dyDescent="0.25">
      <c r="A138" s="43">
        <v>440</v>
      </c>
      <c r="B138" s="43" t="s">
        <v>29</v>
      </c>
      <c r="C138" s="44" t="str">
        <f>'[1]Корисний м2'!C489</f>
        <v>0160017</v>
      </c>
      <c r="D138" s="45" t="str">
        <f>'[1]Корисний м2'!F489</f>
        <v>пр.Мира 151</v>
      </c>
      <c r="E138" s="46">
        <v>253.5</v>
      </c>
      <c r="F138" s="47">
        <v>0.17291291744313309</v>
      </c>
      <c r="G138" s="48">
        <v>1.2646512130871166E-3</v>
      </c>
      <c r="H138" s="49" t="s">
        <v>30</v>
      </c>
      <c r="I138" s="50">
        <v>0.5283518206552883</v>
      </c>
      <c r="J138" s="50">
        <v>0.45543008609143421</v>
      </c>
      <c r="K138" s="50">
        <v>0.38842302797032613</v>
      </c>
      <c r="L138" s="50">
        <v>9.6218987885558729E-2</v>
      </c>
      <c r="M138" s="50">
        <v>0.1700348416660501</v>
      </c>
      <c r="N138" s="50">
        <v>0.35021110516258613</v>
      </c>
      <c r="O138" s="50">
        <v>0.47045025126840739</v>
      </c>
      <c r="P138" s="51">
        <v>2.4591201206996511</v>
      </c>
    </row>
    <row r="139" spans="1:16" ht="15" x14ac:dyDescent="0.25">
      <c r="A139" s="43">
        <v>441</v>
      </c>
      <c r="B139" s="43" t="s">
        <v>29</v>
      </c>
      <c r="C139" s="44" t="str">
        <f>'[1]Корисний м2'!C490</f>
        <v>0160018</v>
      </c>
      <c r="D139" s="45" t="str">
        <f>'[1]Корисний м2'!F490</f>
        <v>пр.Мира 153</v>
      </c>
      <c r="E139" s="46">
        <v>145.5</v>
      </c>
      <c r="F139" s="47">
        <v>0.17291291744313309</v>
      </c>
      <c r="G139" s="48">
        <v>7.1826325861692748E-4</v>
      </c>
      <c r="H139" s="49" t="s">
        <v>30</v>
      </c>
      <c r="I139" s="50">
        <v>0.30007933924617358</v>
      </c>
      <c r="J139" s="50">
        <v>0.2586631747339237</v>
      </c>
      <c r="K139" s="50">
        <v>0.22060627223120527</v>
      </c>
      <c r="L139" s="50">
        <v>5.4647924316460005E-2</v>
      </c>
      <c r="M139" s="50">
        <v>9.657190709155429E-2</v>
      </c>
      <c r="N139" s="50">
        <v>0.19890367161699535</v>
      </c>
      <c r="O139" s="50">
        <v>0.26719393220549709</v>
      </c>
      <c r="P139" s="51">
        <v>1.3966662214418091</v>
      </c>
    </row>
    <row r="140" spans="1:16" ht="15" x14ac:dyDescent="0.25">
      <c r="A140" s="43">
        <v>442</v>
      </c>
      <c r="B140" s="43" t="s">
        <v>29</v>
      </c>
      <c r="C140" s="44" t="str">
        <f>'[1]Корисний м2'!C491</f>
        <v>0160019</v>
      </c>
      <c r="D140" s="45" t="str">
        <f>'[1]Корисний м2'!F491</f>
        <v>пр.Мира 155</v>
      </c>
      <c r="E140" s="46">
        <v>197.9</v>
      </c>
      <c r="F140" s="47">
        <v>0.17291291744313309</v>
      </c>
      <c r="G140" s="48">
        <v>3.2373309949967756E-3</v>
      </c>
      <c r="H140" s="49" t="s">
        <v>30</v>
      </c>
      <c r="I140" s="50">
        <v>1.3525070846174221</v>
      </c>
      <c r="J140" s="50">
        <v>1.1658375989366849</v>
      </c>
      <c r="K140" s="50">
        <v>0.99430886129408658</v>
      </c>
      <c r="L140" s="50">
        <v>0.24630720989762817</v>
      </c>
      <c r="M140" s="50">
        <v>0.4352655162613237</v>
      </c>
      <c r="N140" s="50">
        <v>0.89649166015295323</v>
      </c>
      <c r="O140" s="50">
        <v>1.2042871301388003</v>
      </c>
      <c r="P140" s="51">
        <v>6.2950050612988981</v>
      </c>
    </row>
    <row r="141" spans="1:16" ht="15" x14ac:dyDescent="0.25">
      <c r="A141" s="43">
        <v>443</v>
      </c>
      <c r="B141" s="43" t="s">
        <v>29</v>
      </c>
      <c r="C141" s="44" t="str">
        <f>'[1]Корисний м2'!C492</f>
        <v>0160020</v>
      </c>
      <c r="D141" s="45" t="str">
        <f>'[1]Корисний м2'!F492</f>
        <v>пр.Мира 157</v>
      </c>
      <c r="E141" s="46">
        <v>143.4</v>
      </c>
      <c r="F141" s="47">
        <v>0.17291291744313309</v>
      </c>
      <c r="G141" s="48">
        <v>1.3589347349785305E-3</v>
      </c>
      <c r="H141" s="49" t="s">
        <v>30</v>
      </c>
      <c r="I141" s="50">
        <v>0.56774202558579956</v>
      </c>
      <c r="J141" s="50">
        <v>0.48938375809811446</v>
      </c>
      <c r="K141" s="50">
        <v>0.41738112383248283</v>
      </c>
      <c r="L141" s="50">
        <v>0.10339240056788448</v>
      </c>
      <c r="M141" s="50">
        <v>0.18271144652802621</v>
      </c>
      <c r="N141" s="50">
        <v>0.37632038814790075</v>
      </c>
      <c r="O141" s="50">
        <v>0.5055237214120134</v>
      </c>
      <c r="P141" s="51">
        <v>2.6424548641722221</v>
      </c>
    </row>
    <row r="142" spans="1:16" ht="15" x14ac:dyDescent="0.25">
      <c r="A142" s="43">
        <v>444</v>
      </c>
      <c r="B142" s="43" t="s">
        <v>29</v>
      </c>
      <c r="C142" s="44" t="str">
        <f>'[1]Корисний м2'!C493</f>
        <v>0160021</v>
      </c>
      <c r="D142" s="45" t="str">
        <f>'[1]Корисний м2'!F493</f>
        <v>пр.Мира 157а</v>
      </c>
      <c r="E142" s="46">
        <v>451.2</v>
      </c>
      <c r="F142" s="47">
        <v>0.15328496465229099</v>
      </c>
      <c r="G142" s="48">
        <v>6.5058940433984538E-4</v>
      </c>
      <c r="H142" s="49" t="s">
        <v>30</v>
      </c>
      <c r="I142" s="50">
        <v>0.2718062440654283</v>
      </c>
      <c r="J142" s="50">
        <v>0.23429225810441692</v>
      </c>
      <c r="K142" s="50">
        <v>0.1998210287421642</v>
      </c>
      <c r="L142" s="50">
        <v>4.9499066119455232E-2</v>
      </c>
      <c r="M142" s="50">
        <v>8.7473024349928083E-2</v>
      </c>
      <c r="N142" s="50">
        <v>0.18016321966334178</v>
      </c>
      <c r="O142" s="50">
        <v>0.24201925841442243</v>
      </c>
      <c r="P142" s="51">
        <v>1.2650740994591569</v>
      </c>
    </row>
    <row r="143" spans="1:16" ht="15" x14ac:dyDescent="0.25">
      <c r="A143" s="43">
        <v>445</v>
      </c>
      <c r="B143" s="43" t="s">
        <v>29</v>
      </c>
      <c r="C143" s="44" t="str">
        <f>'[1]Корисний м2'!C494</f>
        <v>0160022</v>
      </c>
      <c r="D143" s="45" t="str">
        <f>'[1]Корисний м2'!F494</f>
        <v>пр.Мира 157б</v>
      </c>
      <c r="E143" s="46">
        <v>451.2</v>
      </c>
      <c r="F143" s="47">
        <v>0.15328496465229099</v>
      </c>
      <c r="G143" s="48">
        <v>4.8021817704476001E-4</v>
      </c>
      <c r="H143" s="49" t="s">
        <v>30</v>
      </c>
      <c r="I143" s="50">
        <v>0.2006277663973462</v>
      </c>
      <c r="J143" s="50">
        <v>0.17293764751174989</v>
      </c>
      <c r="K143" s="50">
        <v>0.14749347210033217</v>
      </c>
      <c r="L143" s="50">
        <v>3.6536640681110795E-2</v>
      </c>
      <c r="M143" s="50">
        <v>6.4566277922306625E-2</v>
      </c>
      <c r="N143" s="50">
        <v>0.13298349518162586</v>
      </c>
      <c r="O143" s="50">
        <v>0.17864116186065074</v>
      </c>
      <c r="P143" s="51">
        <v>0.93378646165512236</v>
      </c>
    </row>
    <row r="144" spans="1:16" ht="15" x14ac:dyDescent="0.25">
      <c r="A144" s="43">
        <v>446</v>
      </c>
      <c r="B144" s="43" t="s">
        <v>29</v>
      </c>
      <c r="C144" s="44" t="str">
        <f>'[1]Корисний м2'!C495</f>
        <v>0160023</v>
      </c>
      <c r="D144" s="45" t="str">
        <f>'[1]Корисний м2'!F495</f>
        <v>пр.Мира 159</v>
      </c>
      <c r="E144" s="46">
        <v>187.6</v>
      </c>
      <c r="F144" s="47">
        <v>0.17291291744313309</v>
      </c>
      <c r="G144" s="48">
        <v>1.3222600402939691E-3</v>
      </c>
      <c r="H144" s="49" t="s">
        <v>30</v>
      </c>
      <c r="I144" s="50">
        <v>0.55241990237266192</v>
      </c>
      <c r="J144" s="50">
        <v>0.47617635420309579</v>
      </c>
      <c r="K144" s="50">
        <v>0.40611691452967391</v>
      </c>
      <c r="L144" s="50">
        <v>0.10060206441271147</v>
      </c>
      <c r="M144" s="50">
        <v>0.17778046173213327</v>
      </c>
      <c r="N144" s="50">
        <v>0.3661643188506376</v>
      </c>
      <c r="O144" s="50">
        <v>0.49188073498935653</v>
      </c>
      <c r="P144" s="51">
        <v>2.5711407510902706</v>
      </c>
    </row>
    <row r="145" spans="1:16" ht="15" x14ac:dyDescent="0.25">
      <c r="A145" s="43">
        <v>447</v>
      </c>
      <c r="B145" s="43" t="s">
        <v>29</v>
      </c>
      <c r="C145" s="44" t="str">
        <f>'[1]Корисний м2'!C496</f>
        <v>0160024</v>
      </c>
      <c r="D145" s="45" t="str">
        <f>'[1]Корисний м2'!F496</f>
        <v>пр.Мира 161</v>
      </c>
      <c r="E145" s="46">
        <v>214.4</v>
      </c>
      <c r="F145" s="47">
        <v>0.17291291744313309</v>
      </c>
      <c r="G145" s="48">
        <v>8.0517878745740108E-4</v>
      </c>
      <c r="H145" s="49" t="s">
        <v>30</v>
      </c>
      <c r="I145" s="50">
        <v>0.33639131003374129</v>
      </c>
      <c r="J145" s="50">
        <v>0.28996346241235144</v>
      </c>
      <c r="K145" s="50">
        <v>0.24730137404307009</v>
      </c>
      <c r="L145" s="50">
        <v>6.1260754897750382E-2</v>
      </c>
      <c r="M145" s="50">
        <v>0.10825787080374258</v>
      </c>
      <c r="N145" s="50">
        <v>0.2229725872958957</v>
      </c>
      <c r="O145" s="50">
        <v>0.29952650893415322</v>
      </c>
      <c r="P145" s="51">
        <v>1.5656738684207046</v>
      </c>
    </row>
    <row r="146" spans="1:16" ht="15" x14ac:dyDescent="0.25">
      <c r="A146" s="43">
        <v>449</v>
      </c>
      <c r="B146" s="43" t="s">
        <v>29</v>
      </c>
      <c r="C146" s="44" t="str">
        <f>'[1]Корисний м2'!C498</f>
        <v>0160033</v>
      </c>
      <c r="D146" s="45" t="str">
        <f>'[1]Корисний м2'!F498</f>
        <v>Льотна (Красногвардейская) 1</v>
      </c>
      <c r="E146" s="46">
        <v>395.9</v>
      </c>
      <c r="F146" s="47">
        <v>0.15328496465229099</v>
      </c>
      <c r="G146" s="48">
        <v>5.5431246700297877E-4</v>
      </c>
      <c r="H146" s="49" t="s">
        <v>30</v>
      </c>
      <c r="I146" s="50">
        <v>0.23158322082973679</v>
      </c>
      <c r="J146" s="50">
        <v>0.19962071119393426</v>
      </c>
      <c r="K146" s="50">
        <v>0.17025067832688415</v>
      </c>
      <c r="L146" s="50">
        <v>4.2173987574943901E-2</v>
      </c>
      <c r="M146" s="50">
        <v>7.4528400862630934E-2</v>
      </c>
      <c r="N146" s="50">
        <v>0.15350191393928644</v>
      </c>
      <c r="O146" s="50">
        <v>0.2062042377251081</v>
      </c>
      <c r="P146" s="51">
        <v>1.0778631504525245</v>
      </c>
    </row>
    <row r="147" spans="1:16" ht="15" x14ac:dyDescent="0.25">
      <c r="A147" s="43">
        <v>450</v>
      </c>
      <c r="B147" s="43" t="s">
        <v>29</v>
      </c>
      <c r="C147" s="44" t="str">
        <f>'[1]Корисний м2'!C499</f>
        <v>0160034</v>
      </c>
      <c r="D147" s="45" t="str">
        <f>'[1]Корисний м2'!F499</f>
        <v>Льотна (Красногвардейская) 3</v>
      </c>
      <c r="E147" s="46">
        <v>482.4</v>
      </c>
      <c r="F147" s="47">
        <v>0.15328496465229099</v>
      </c>
      <c r="G147" s="48">
        <v>1.0058714111044595E-3</v>
      </c>
      <c r="H147" s="49" t="s">
        <v>30</v>
      </c>
      <c r="I147" s="50">
        <v>0.42023760061465693</v>
      </c>
      <c r="J147" s="50">
        <v>0.36223750755589518</v>
      </c>
      <c r="K147" s="50">
        <v>0.30894179771214508</v>
      </c>
      <c r="L147" s="50">
        <v>7.6530135833446436E-2</v>
      </c>
      <c r="M147" s="50">
        <v>0.13524138857705059</v>
      </c>
      <c r="N147" s="50">
        <v>0.27854900615200417</v>
      </c>
      <c r="O147" s="50">
        <v>0.37418416493085893</v>
      </c>
      <c r="P147" s="51">
        <v>1.9559216013760574</v>
      </c>
    </row>
    <row r="148" spans="1:16" ht="15" x14ac:dyDescent="0.25">
      <c r="A148" s="43">
        <v>453</v>
      </c>
      <c r="B148" s="43" t="s">
        <v>29</v>
      </c>
      <c r="C148" s="44" t="str">
        <f>'[1]Корисний м2'!C502</f>
        <v>0160039</v>
      </c>
      <c r="D148" s="45" t="str">
        <f>'[1]Корисний м2'!F502</f>
        <v>Льотна (Красногвардейская) 12</v>
      </c>
      <c r="E148" s="46">
        <v>329.6</v>
      </c>
      <c r="F148" s="47">
        <v>0.15328496465229099</v>
      </c>
      <c r="G148" s="48">
        <v>5.9518691949850201E-4</v>
      </c>
      <c r="H148" s="49" t="s">
        <v>30</v>
      </c>
      <c r="I148" s="50">
        <v>0.2486599382446357</v>
      </c>
      <c r="J148" s="50">
        <v>0.21434054479416823</v>
      </c>
      <c r="K148" s="50">
        <v>0.1828047947825861</v>
      </c>
      <c r="L148" s="50">
        <v>4.5283855662521244E-2</v>
      </c>
      <c r="M148" s="50">
        <v>8.0024051352141842E-2</v>
      </c>
      <c r="N148" s="50">
        <v>0.16482099309189288</v>
      </c>
      <c r="O148" s="50">
        <v>0.22140953405344274</v>
      </c>
      <c r="P148" s="51">
        <v>1.1573437119813887</v>
      </c>
    </row>
    <row r="149" spans="1:16" ht="15" x14ac:dyDescent="0.25">
      <c r="A149" s="43">
        <v>456</v>
      </c>
      <c r="B149" s="43" t="s">
        <v>29</v>
      </c>
      <c r="C149" s="44" t="str">
        <f>'[1]Корисний м2'!C505</f>
        <v>0160044</v>
      </c>
      <c r="D149" s="45" t="str">
        <f>'[1]Корисний м2'!F505</f>
        <v>Льотна (Красногвардейская) 22</v>
      </c>
      <c r="E149" s="46">
        <v>646</v>
      </c>
      <c r="F149" s="47">
        <v>7.7577146744757006E-2</v>
      </c>
      <c r="G149" s="48">
        <v>2.7486472783331428E-4</v>
      </c>
      <c r="H149" s="49" t="s">
        <v>30</v>
      </c>
      <c r="I149" s="50">
        <v>0.11483425460063817</v>
      </c>
      <c r="J149" s="50">
        <v>9.8985131524957234E-2</v>
      </c>
      <c r="K149" s="50">
        <v>8.4421529637912107E-2</v>
      </c>
      <c r="L149" s="50">
        <v>2.0912648202029774E-2</v>
      </c>
      <c r="M149" s="50">
        <v>3.6956102989560057E-2</v>
      </c>
      <c r="N149" s="50">
        <v>7.6116386169225503E-2</v>
      </c>
      <c r="O149" s="50">
        <v>0.10224967875399291</v>
      </c>
      <c r="P149" s="51">
        <v>0.53447573187831576</v>
      </c>
    </row>
    <row r="150" spans="1:16" ht="15" x14ac:dyDescent="0.25">
      <c r="A150" s="43">
        <v>459</v>
      </c>
      <c r="B150" s="43" t="s">
        <v>29</v>
      </c>
      <c r="C150" s="44" t="str">
        <f>'[1]Корисний м2'!C508</f>
        <v>0160048</v>
      </c>
      <c r="D150" s="45" t="str">
        <f>'[1]Корисний м2'!F508</f>
        <v>Мстиславская 138</v>
      </c>
      <c r="E150" s="46">
        <v>382.5</v>
      </c>
      <c r="F150" s="47">
        <v>0.15328496465229099</v>
      </c>
      <c r="G150" s="48">
        <v>6.1496396818963171E-4</v>
      </c>
      <c r="H150" s="49" t="s">
        <v>30</v>
      </c>
      <c r="I150" s="50">
        <v>0.25692248492550213</v>
      </c>
      <c r="J150" s="50">
        <v>0.22146271642127535</v>
      </c>
      <c r="K150" s="50">
        <v>0.18887908709135087</v>
      </c>
      <c r="L150" s="50">
        <v>4.6788561140784064E-2</v>
      </c>
      <c r="M150" s="50">
        <v>8.2683114426623197E-2</v>
      </c>
      <c r="N150" s="50">
        <v>0.170297714267898</v>
      </c>
      <c r="O150" s="50">
        <v>0.22876659616654299</v>
      </c>
      <c r="P150" s="51">
        <v>1.1958002744399767</v>
      </c>
    </row>
    <row r="151" spans="1:16" ht="15" x14ac:dyDescent="0.25">
      <c r="A151" s="43">
        <v>465</v>
      </c>
      <c r="B151" s="43" t="s">
        <v>29</v>
      </c>
      <c r="C151" s="44" t="str">
        <f>'[1]Корисний м2'!C514</f>
        <v>0160055</v>
      </c>
      <c r="D151" s="45" t="str">
        <f>'[1]Корисний м2'!F514</f>
        <v>Мстиславская 175</v>
      </c>
      <c r="E151" s="46">
        <v>333.9</v>
      </c>
      <c r="F151" s="47">
        <v>0.15328496465229099</v>
      </c>
      <c r="G151" s="48">
        <v>3.8726191814296201E-4</v>
      </c>
      <c r="H151" s="49" t="s">
        <v>30</v>
      </c>
      <c r="I151" s="50">
        <v>0.16179207152446579</v>
      </c>
      <c r="J151" s="50">
        <v>0.13946195353677623</v>
      </c>
      <c r="K151" s="50">
        <v>0.118943029750863</v>
      </c>
      <c r="L151" s="50">
        <v>2.9464210704686272E-2</v>
      </c>
      <c r="M151" s="50">
        <v>5.206812617843383E-2</v>
      </c>
      <c r="N151" s="50">
        <v>0.10724176194728179</v>
      </c>
      <c r="O151" s="50">
        <v>0.14406143354918186</v>
      </c>
      <c r="P151" s="51">
        <v>0.75303258719168875</v>
      </c>
    </row>
    <row r="152" spans="1:16" ht="15" x14ac:dyDescent="0.25">
      <c r="A152" s="43">
        <v>467</v>
      </c>
      <c r="B152" s="43" t="s">
        <v>29</v>
      </c>
      <c r="C152" s="44" t="str">
        <f>'[1]Корисний м2'!C516</f>
        <v>0160059</v>
      </c>
      <c r="D152" s="45" t="str">
        <f>'[1]Корисний м2'!F516</f>
        <v>Мстиславская 169</v>
      </c>
      <c r="E152" s="46">
        <v>405.6</v>
      </c>
      <c r="F152" s="47">
        <v>0.15328496465229099</v>
      </c>
      <c r="G152" s="48">
        <v>1.7523125661688269E-3</v>
      </c>
      <c r="H152" s="49" t="s">
        <v>30</v>
      </c>
      <c r="I152" s="50">
        <v>0.73208923149047167</v>
      </c>
      <c r="J152" s="50">
        <v>0.63104819305969073</v>
      </c>
      <c r="K152" s="50">
        <v>0.53820258570760704</v>
      </c>
      <c r="L152" s="50">
        <v>0.13332193084631638</v>
      </c>
      <c r="M152" s="50">
        <v>0.23560186923840917</v>
      </c>
      <c r="N152" s="50">
        <v>0.48525578755444437</v>
      </c>
      <c r="O152" s="50">
        <v>0.65186027461480356</v>
      </c>
      <c r="P152" s="51">
        <v>3.407379872511743</v>
      </c>
    </row>
    <row r="153" spans="1:16" ht="15" x14ac:dyDescent="0.25">
      <c r="A153" s="43">
        <v>469</v>
      </c>
      <c r="B153" s="43" t="s">
        <v>29</v>
      </c>
      <c r="C153" s="44" t="str">
        <f>'[1]Корисний м2'!C518</f>
        <v>0160064</v>
      </c>
      <c r="D153" s="45" t="str">
        <f>'[1]Корисний м2'!F518</f>
        <v>Партизанская 53</v>
      </c>
      <c r="E153" s="46">
        <v>263.2</v>
      </c>
      <c r="F153" s="47">
        <v>0.15328496465229099</v>
      </c>
      <c r="G153" s="48">
        <v>3.2983269732006352E-4</v>
      </c>
      <c r="H153" s="49" t="s">
        <v>30</v>
      </c>
      <c r="I153" s="50">
        <v>0.13779902659113299</v>
      </c>
      <c r="J153" s="50">
        <v>0.11878036582873917</v>
      </c>
      <c r="K153" s="50">
        <v>0.10130430721996538</v>
      </c>
      <c r="L153" s="50">
        <v>2.5094799245263661E-2</v>
      </c>
      <c r="M153" s="50">
        <v>4.4346654543745645E-2</v>
      </c>
      <c r="N153" s="50">
        <v>9.1338285411709894E-2</v>
      </c>
      <c r="O153" s="50">
        <v>0.12269776340306363</v>
      </c>
      <c r="P153" s="51">
        <v>0.64136120224362025</v>
      </c>
    </row>
    <row r="154" spans="1:16" ht="15" x14ac:dyDescent="0.25">
      <c r="A154" s="43">
        <v>470</v>
      </c>
      <c r="B154" s="43" t="s">
        <v>29</v>
      </c>
      <c r="C154" s="44" t="str">
        <f>'[1]Корисний м2'!C519</f>
        <v>0160070</v>
      </c>
      <c r="D154" s="45" t="str">
        <f>'[1]Корисний м2'!F519</f>
        <v xml:space="preserve">Героев Чернобыля 1 </v>
      </c>
      <c r="E154" s="46">
        <v>888.6</v>
      </c>
      <c r="F154" s="47">
        <v>7.7577146744757006E-2</v>
      </c>
      <c r="G154" s="48">
        <v>2.8049417732540799E-4</v>
      </c>
      <c r="H154" s="49" t="s">
        <v>30</v>
      </c>
      <c r="I154" s="50">
        <v>0.11718615199151967</v>
      </c>
      <c r="J154" s="50">
        <v>0.10101242619743307</v>
      </c>
      <c r="K154" s="50">
        <v>8.6150550094222247E-2</v>
      </c>
      <c r="L154" s="50">
        <v>2.1340955965369435E-2</v>
      </c>
      <c r="M154" s="50">
        <v>3.7712993540211237E-2</v>
      </c>
      <c r="N154" s="50">
        <v>7.7675310643959133E-2</v>
      </c>
      <c r="O154" s="50">
        <v>0.10434383396505177</v>
      </c>
      <c r="P154" s="51">
        <v>0.54542222239776661</v>
      </c>
    </row>
    <row r="155" spans="1:16" ht="15" x14ac:dyDescent="0.25">
      <c r="A155" s="43">
        <v>471</v>
      </c>
      <c r="B155" s="43" t="s">
        <v>29</v>
      </c>
      <c r="C155" s="44" t="str">
        <f>'[1]Корисний м2'!C520</f>
        <v>0160072</v>
      </c>
      <c r="D155" s="45" t="str">
        <f>'[1]Корисний м2'!F520</f>
        <v>Героев Чернобыля 5</v>
      </c>
      <c r="E155" s="46">
        <v>446.3</v>
      </c>
      <c r="F155" s="47">
        <v>7.7577146744757006E-2</v>
      </c>
      <c r="G155" s="48">
        <v>2.5115494522834911E-4</v>
      </c>
      <c r="H155" s="49" t="s">
        <v>30</v>
      </c>
      <c r="I155" s="50">
        <v>0.10492867219416996</v>
      </c>
      <c r="J155" s="50">
        <v>9.0446691660079931E-2</v>
      </c>
      <c r="K155" s="50">
        <v>7.7139343485211717E-2</v>
      </c>
      <c r="L155" s="50">
        <v>1.9108726882358196E-2</v>
      </c>
      <c r="M155" s="50">
        <v>3.3768276109348142E-2</v>
      </c>
      <c r="N155" s="50">
        <v>6.9550600217081301E-2</v>
      </c>
      <c r="O155" s="50">
        <v>9.3429639624945868E-2</v>
      </c>
      <c r="P155" s="51">
        <v>0.48837195017319512</v>
      </c>
    </row>
    <row r="156" spans="1:16" ht="15" x14ac:dyDescent="0.25">
      <c r="A156" s="43">
        <v>474</v>
      </c>
      <c r="B156" s="43" t="s">
        <v>29</v>
      </c>
      <c r="C156" s="44" t="str">
        <f>'[1]Корисний м2'!C523</f>
        <v>0160092</v>
      </c>
      <c r="D156" s="45" t="str">
        <f>'[1]Корисний м2'!F523</f>
        <v xml:space="preserve">Героев Чернобыля 3 </v>
      </c>
      <c r="E156" s="46">
        <v>1095.2</v>
      </c>
      <c r="F156" s="47">
        <v>7.7577146744757006E-2</v>
      </c>
      <c r="G156" s="48">
        <v>3.5720646479423922E-3</v>
      </c>
      <c r="H156" s="49" t="s">
        <v>30</v>
      </c>
      <c r="I156" s="50">
        <v>1.4923536550695937</v>
      </c>
      <c r="J156" s="50">
        <v>1.2863829119851617</v>
      </c>
      <c r="K156" s="50">
        <v>1.0971184404849528</v>
      </c>
      <c r="L156" s="50">
        <v>0.27177489060228777</v>
      </c>
      <c r="M156" s="50">
        <v>0.48027111392328226</v>
      </c>
      <c r="N156" s="50">
        <v>0.98918713327635477</v>
      </c>
      <c r="O156" s="50">
        <v>1.3288080490345699</v>
      </c>
      <c r="P156" s="51">
        <v>6.9458961943762025</v>
      </c>
    </row>
    <row r="157" spans="1:16" ht="15" x14ac:dyDescent="0.25">
      <c r="A157" s="43">
        <v>476</v>
      </c>
      <c r="B157" s="43" t="s">
        <v>29</v>
      </c>
      <c r="C157" s="44" t="str">
        <f>'[1]Корисний м2'!C525</f>
        <v>0161024</v>
      </c>
      <c r="D157" s="45" t="str">
        <f>'[1]Корисний м2'!F525</f>
        <v>Льотна (Красногвардейская) 20</v>
      </c>
      <c r="E157" s="46">
        <v>79.900000000000006</v>
      </c>
      <c r="F157" s="47">
        <v>0.17291291744313309</v>
      </c>
      <c r="G157" s="48">
        <v>1.3571066800141265E-3</v>
      </c>
      <c r="H157" s="49" t="s">
        <v>30</v>
      </c>
      <c r="I157" s="50">
        <v>0.56697829234559405</v>
      </c>
      <c r="J157" s="50">
        <v>0.48872543331954876</v>
      </c>
      <c r="K157" s="50">
        <v>0.41681965784310798</v>
      </c>
      <c r="L157" s="50">
        <v>0.10325331589643205</v>
      </c>
      <c r="M157" s="50">
        <v>0.18246566094444974</v>
      </c>
      <c r="N157" s="50">
        <v>0.37581415754237346</v>
      </c>
      <c r="O157" s="50">
        <v>0.504843684965255</v>
      </c>
      <c r="P157" s="51">
        <v>2.6389002028567607</v>
      </c>
    </row>
    <row r="158" spans="1:16" ht="15" x14ac:dyDescent="0.25">
      <c r="A158" s="43">
        <v>480</v>
      </c>
      <c r="B158" s="43" t="s">
        <v>29</v>
      </c>
      <c r="C158" s="44" t="str">
        <f>'[1]Корисний м2'!C529</f>
        <v>0160080</v>
      </c>
      <c r="D158" s="45" t="str">
        <f>'[1]Корисний м2'!F529</f>
        <v>Льотна (Красногвардейская) 3б</v>
      </c>
      <c r="E158" s="46">
        <v>542</v>
      </c>
      <c r="F158" s="47">
        <v>7.7577146744757006E-2</v>
      </c>
      <c r="G158" s="48">
        <v>6.2495666433617697E-4</v>
      </c>
      <c r="H158" s="49" t="s">
        <v>30</v>
      </c>
      <c r="I158" s="50">
        <v>0.26109727964174184</v>
      </c>
      <c r="J158" s="50">
        <v>0.22506131690432662</v>
      </c>
      <c r="K158" s="50">
        <v>0.19194822841242212</v>
      </c>
      <c r="L158" s="50">
        <v>4.7548839626676984E-2</v>
      </c>
      <c r="M158" s="50">
        <v>8.4026652067287877E-2</v>
      </c>
      <c r="N158" s="50">
        <v>0.17306492243155669</v>
      </c>
      <c r="O158" s="50">
        <v>0.23248387913305782</v>
      </c>
      <c r="P158" s="51">
        <v>1.2152311182170701</v>
      </c>
    </row>
    <row r="159" spans="1:16" ht="15" x14ac:dyDescent="0.25">
      <c r="A159" s="43">
        <v>481</v>
      </c>
      <c r="B159" s="43" t="s">
        <v>29</v>
      </c>
      <c r="C159" s="44" t="str">
        <f>'[1]Корисний м2'!C530</f>
        <v>0160082</v>
      </c>
      <c r="D159" s="45" t="str">
        <f>'[1]Корисний м2'!F530</f>
        <v>Льотна (Красногвардейская) 3а</v>
      </c>
      <c r="E159" s="46">
        <v>568.29999999999995</v>
      </c>
      <c r="F159" s="47">
        <v>7.7577146744757006E-2</v>
      </c>
      <c r="G159" s="48">
        <v>2.564872680223186E-4</v>
      </c>
      <c r="H159" s="49" t="s">
        <v>30</v>
      </c>
      <c r="I159" s="50">
        <v>0.10715643462175511</v>
      </c>
      <c r="J159" s="50">
        <v>9.2366984151791273E-2</v>
      </c>
      <c r="K159" s="50">
        <v>7.8777104904577983E-2</v>
      </c>
      <c r="L159" s="50">
        <v>1.9514428230686793E-2</v>
      </c>
      <c r="M159" s="50">
        <v>3.4485217391341291E-2</v>
      </c>
      <c r="N159" s="50">
        <v>7.1027243452334382E-2</v>
      </c>
      <c r="O159" s="50">
        <v>9.5413263704302517E-2</v>
      </c>
      <c r="P159" s="51">
        <v>0.49874067645678938</v>
      </c>
    </row>
    <row r="160" spans="1:16" ht="15" x14ac:dyDescent="0.25">
      <c r="A160" s="43">
        <v>482</v>
      </c>
      <c r="B160" s="43" t="s">
        <v>29</v>
      </c>
      <c r="C160" s="44" t="str">
        <f>'[1]Корисний м2'!C531</f>
        <v>0161019</v>
      </c>
      <c r="D160" s="45" t="str">
        <f>'[1]Корисний м2'!F531</f>
        <v>Льотна (Красногвардейская) 13</v>
      </c>
      <c r="E160" s="46">
        <v>178.7</v>
      </c>
      <c r="F160" s="47">
        <v>0.17291291744313309</v>
      </c>
      <c r="G160" s="48">
        <v>2.4135432411432597E-4</v>
      </c>
      <c r="H160" s="49" t="s">
        <v>30</v>
      </c>
      <c r="I160" s="50">
        <v>0.10083412347151748</v>
      </c>
      <c r="J160" s="50">
        <v>8.6917261828740655E-2</v>
      </c>
      <c r="K160" s="50">
        <v>7.4129195794129299E-2</v>
      </c>
      <c r="L160" s="50">
        <v>1.8363062121606346E-2</v>
      </c>
      <c r="M160" s="50">
        <v>3.2450563334389476E-2</v>
      </c>
      <c r="N160" s="50">
        <v>6.6836582062428734E-2</v>
      </c>
      <c r="O160" s="50">
        <v>8.9783808570529269E-2</v>
      </c>
      <c r="P160" s="51">
        <v>0.46931459718334123</v>
      </c>
    </row>
    <row r="161" spans="1:16" ht="15" x14ac:dyDescent="0.25">
      <c r="A161" s="43">
        <v>487</v>
      </c>
      <c r="B161" s="43" t="s">
        <v>29</v>
      </c>
      <c r="C161" s="44" t="str">
        <f>'[1]Корисний м2'!C536</f>
        <v>0161031</v>
      </c>
      <c r="D161" s="45" t="str">
        <f>'[1]Корисний м2'!F536</f>
        <v>Льотна (Красногвардейская)5б</v>
      </c>
      <c r="E161" s="46">
        <v>540.79999999999995</v>
      </c>
      <c r="F161" s="47">
        <v>7.7577146744757006E-2</v>
      </c>
      <c r="G161" s="48">
        <v>6.7933913334651183E-4</v>
      </c>
      <c r="H161" s="49" t="s">
        <v>30</v>
      </c>
      <c r="I161" s="50">
        <v>0.28381743854089037</v>
      </c>
      <c r="J161" s="50">
        <v>0.24464569897500227</v>
      </c>
      <c r="K161" s="50">
        <v>0.20865117627891941</v>
      </c>
      <c r="L161" s="50">
        <v>5.168644379195423E-2</v>
      </c>
      <c r="M161" s="50">
        <v>9.1338481931435678E-2</v>
      </c>
      <c r="N161" s="50">
        <v>0.18812468308057251</v>
      </c>
      <c r="O161" s="50">
        <v>0.25271415760490235</v>
      </c>
      <c r="P161" s="51">
        <v>1.3209780802036766</v>
      </c>
    </row>
    <row r="162" spans="1:16" ht="15" x14ac:dyDescent="0.25">
      <c r="A162" s="43">
        <v>497</v>
      </c>
      <c r="B162" s="43" t="s">
        <v>29</v>
      </c>
      <c r="C162" s="44" t="str">
        <f>'[1]Корисний м2'!C546</f>
        <v>0170019</v>
      </c>
      <c r="D162" s="45" t="str">
        <f>'[1]Корисний м2'!F546</f>
        <v>Льотна (Красногвардейская) 19</v>
      </c>
      <c r="E162" s="46">
        <v>256</v>
      </c>
      <c r="F162" s="47">
        <v>0.15328496465229099</v>
      </c>
      <c r="G162" s="48">
        <v>3.4777765080952754E-4</v>
      </c>
      <c r="H162" s="49" t="s">
        <v>30</v>
      </c>
      <c r="I162" s="50">
        <v>0.14529615208282351</v>
      </c>
      <c r="J162" s="50">
        <v>0.12524275769460647</v>
      </c>
      <c r="K162" s="50">
        <v>0.10681589262709859</v>
      </c>
      <c r="L162" s="50">
        <v>2.646011265701043E-2</v>
      </c>
      <c r="M162" s="50">
        <v>4.6759388816808377E-2</v>
      </c>
      <c r="N162" s="50">
        <v>9.6307657147253783E-2</v>
      </c>
      <c r="O162" s="50">
        <v>0.12937328610114424</v>
      </c>
      <c r="P162" s="51">
        <v>0.67625524712674534</v>
      </c>
    </row>
    <row r="163" spans="1:16" ht="15" x14ac:dyDescent="0.25">
      <c r="A163" s="43">
        <v>500</v>
      </c>
      <c r="B163" s="43" t="s">
        <v>29</v>
      </c>
      <c r="C163" s="44" t="str">
        <f>'[1]Корисний м2'!C549</f>
        <v>0170024</v>
      </c>
      <c r="D163" s="45" t="str">
        <f>'[1]Корисний м2'!F549</f>
        <v>Льотна (Красногвардейская) 23</v>
      </c>
      <c r="E163" s="46">
        <v>230.8</v>
      </c>
      <c r="F163" s="47">
        <v>0.15328496465229099</v>
      </c>
      <c r="G163" s="48">
        <v>2.8025727757386278E-4</v>
      </c>
      <c r="H163" s="49" t="s">
        <v>30</v>
      </c>
      <c r="I163" s="50">
        <v>0.11708717891993566</v>
      </c>
      <c r="J163" s="50">
        <v>0.1009271131299843</v>
      </c>
      <c r="K163" s="50">
        <v>8.6077789068993799E-2</v>
      </c>
      <c r="L163" s="50">
        <v>2.1322931822358199E-2</v>
      </c>
      <c r="M163" s="50">
        <v>3.7681141902915612E-2</v>
      </c>
      <c r="N163" s="50">
        <v>7.7609707635838923E-2</v>
      </c>
      <c r="O163" s="50">
        <v>0.10425570725747696</v>
      </c>
      <c r="P163" s="51">
        <v>0.54496156973750343</v>
      </c>
    </row>
    <row r="164" spans="1:16" ht="15" x14ac:dyDescent="0.25">
      <c r="A164" s="43">
        <v>502</v>
      </c>
      <c r="B164" s="43" t="s">
        <v>29</v>
      </c>
      <c r="C164" s="44" t="str">
        <f>'[1]Корисний м2'!C551</f>
        <v>0170032</v>
      </c>
      <c r="D164" s="45" t="str">
        <f>'[1]Корисний м2'!F551</f>
        <v>Льотна (Красногвардейская) 25а</v>
      </c>
      <c r="E164" s="46">
        <v>417.7</v>
      </c>
      <c r="F164" s="47">
        <v>0.15328496465229099</v>
      </c>
      <c r="G164" s="48">
        <v>5.18413678466787E-4</v>
      </c>
      <c r="H164" s="49" t="s">
        <v>30</v>
      </c>
      <c r="I164" s="50">
        <v>0.21658525926837027</v>
      </c>
      <c r="J164" s="50">
        <v>0.18669272900847</v>
      </c>
      <c r="K164" s="50">
        <v>0.15922477964478365</v>
      </c>
      <c r="L164" s="50">
        <v>3.9442685012209454E-2</v>
      </c>
      <c r="M164" s="50">
        <v>6.9701738173671882E-2</v>
      </c>
      <c r="N164" s="50">
        <v>0.14356071096003334</v>
      </c>
      <c r="O164" s="50">
        <v>0.19284988838964476</v>
      </c>
      <c r="P164" s="51">
        <v>1.0080577904571832</v>
      </c>
    </row>
    <row r="165" spans="1:16" ht="15" x14ac:dyDescent="0.25">
      <c r="A165" s="43">
        <v>504</v>
      </c>
      <c r="B165" s="43" t="s">
        <v>29</v>
      </c>
      <c r="C165" s="44" t="str">
        <f>'[1]Корисний м2'!C553</f>
        <v>0170042</v>
      </c>
      <c r="D165" s="45" t="str">
        <f>'[1]Корисний м2'!F553</f>
        <v>Д.Ибаррури 80</v>
      </c>
      <c r="E165" s="46">
        <v>1074.0999999999999</v>
      </c>
      <c r="F165" s="47">
        <v>7.7577146744757006E-2</v>
      </c>
      <c r="G165" s="48">
        <v>2.0420011365607396E-3</v>
      </c>
      <c r="H165" s="49" t="s">
        <v>30</v>
      </c>
      <c r="I165" s="50">
        <v>0.85311665945297599</v>
      </c>
      <c r="J165" s="50">
        <v>0.7353717323786737</v>
      </c>
      <c r="K165" s="50">
        <v>0.62717708754305557</v>
      </c>
      <c r="L165" s="50">
        <v>0.15536242767000794</v>
      </c>
      <c r="M165" s="50">
        <v>0.27455106700085991</v>
      </c>
      <c r="N165" s="50">
        <v>0.56547723781682024</v>
      </c>
      <c r="O165" s="50">
        <v>0.75962442280059517</v>
      </c>
      <c r="P165" s="51">
        <v>3.9706806346629886</v>
      </c>
    </row>
    <row r="166" spans="1:16" ht="15" x14ac:dyDescent="0.25">
      <c r="A166" s="43">
        <v>505</v>
      </c>
      <c r="B166" s="43" t="s">
        <v>29</v>
      </c>
      <c r="C166" s="44" t="str">
        <f>'[1]Корисний м2'!C554</f>
        <v>0170044</v>
      </c>
      <c r="D166" s="45" t="str">
        <f>'[1]Корисний м2'!F554</f>
        <v>Льотна (Красногвардейская) 27</v>
      </c>
      <c r="E166" s="46">
        <v>376.8</v>
      </c>
      <c r="F166" s="47">
        <v>0.15328496465229099</v>
      </c>
      <c r="G166" s="48">
        <v>3.9913789440140638E-4</v>
      </c>
      <c r="H166" s="49" t="s">
        <v>30</v>
      </c>
      <c r="I166" s="50">
        <v>0.1667536716979168</v>
      </c>
      <c r="J166" s="50">
        <v>0.1437387666484326</v>
      </c>
      <c r="K166" s="50">
        <v>0.12259059882814891</v>
      </c>
      <c r="L166" s="50">
        <v>3.0367775580056953E-2</v>
      </c>
      <c r="M166" s="50">
        <v>5.3664874532317913E-2</v>
      </c>
      <c r="N166" s="50">
        <v>0.11053049383423563</v>
      </c>
      <c r="O166" s="50">
        <v>0.14847929671732318</v>
      </c>
      <c r="P166" s="51">
        <v>0.776125477838432</v>
      </c>
    </row>
    <row r="167" spans="1:16" ht="15" x14ac:dyDescent="0.25">
      <c r="A167" s="43">
        <v>506</v>
      </c>
      <c r="B167" s="43" t="s">
        <v>29</v>
      </c>
      <c r="C167" s="44" t="str">
        <f>'[1]Корисний м2'!C555</f>
        <v>0170057</v>
      </c>
      <c r="D167" s="45" t="str">
        <f>'[1]Корисний м2'!F555</f>
        <v>Льотна (Красногвардейская) 25б</v>
      </c>
      <c r="E167" s="46">
        <v>914.3</v>
      </c>
      <c r="F167" s="47">
        <v>7.7577146744757006E-2</v>
      </c>
      <c r="G167" s="48">
        <v>1.3670680649991405E-3</v>
      </c>
      <c r="H167" s="49" t="s">
        <v>30</v>
      </c>
      <c r="I167" s="50">
        <v>0.57114000574025625</v>
      </c>
      <c r="J167" s="50">
        <v>0.49231275793076734</v>
      </c>
      <c r="K167" s="50">
        <v>0.41987918230219762</v>
      </c>
      <c r="L167" s="50">
        <v>0.10401121212210897</v>
      </c>
      <c r="M167" s="50">
        <v>0.18380498873789469</v>
      </c>
      <c r="N167" s="50">
        <v>0.3785726949228389</v>
      </c>
      <c r="O167" s="50">
        <v>0.50854932017968024</v>
      </c>
      <c r="P167" s="51">
        <v>2.6582701619357438</v>
      </c>
    </row>
    <row r="168" spans="1:16" ht="15" x14ac:dyDescent="0.25">
      <c r="A168" s="43">
        <v>507</v>
      </c>
      <c r="B168" s="43" t="s">
        <v>29</v>
      </c>
      <c r="C168" s="44" t="str">
        <f>'[1]Корисний м2'!C556</f>
        <v>0170058</v>
      </c>
      <c r="D168" s="45" t="str">
        <f>'[1]Корисний м2'!F556</f>
        <v>Льотна (Красногвардейская) 41</v>
      </c>
      <c r="E168" s="46">
        <v>1761.3</v>
      </c>
      <c r="F168" s="47">
        <v>7.7577146744757006E-2</v>
      </c>
      <c r="G168" s="48">
        <v>1.9341038241757144E-3</v>
      </c>
      <c r="H168" s="49" t="s">
        <v>30</v>
      </c>
      <c r="I168" s="50">
        <v>0.80803882229716451</v>
      </c>
      <c r="J168" s="50">
        <v>0.69651542025084801</v>
      </c>
      <c r="K168" s="50">
        <v>0.59403767301298405</v>
      </c>
      <c r="L168" s="50">
        <v>0.14715323126405477</v>
      </c>
      <c r="M168" s="50">
        <v>0.26004406124486545</v>
      </c>
      <c r="N168" s="50">
        <v>0.53559798207942855</v>
      </c>
      <c r="O168" s="50">
        <v>0.71948662259336571</v>
      </c>
      <c r="P168" s="51">
        <v>3.760873812742711</v>
      </c>
    </row>
    <row r="169" spans="1:16" ht="15" x14ac:dyDescent="0.25">
      <c r="A169" s="43">
        <v>508</v>
      </c>
      <c r="B169" s="43" t="s">
        <v>29</v>
      </c>
      <c r="C169" s="44" t="str">
        <f>'[1]Корисний м2'!C557</f>
        <v>0170063</v>
      </c>
      <c r="D169" s="45" t="str">
        <f>'[1]Корисний м2'!F557</f>
        <v>Кошевого 35</v>
      </c>
      <c r="E169" s="46">
        <v>1689.6</v>
      </c>
      <c r="F169" s="47">
        <v>7.7577146744757006E-2</v>
      </c>
      <c r="G169" s="48">
        <v>8.916788086400794E-4</v>
      </c>
      <c r="H169" s="49" t="s">
        <v>30</v>
      </c>
      <c r="I169" s="50">
        <v>0.37252968811430764</v>
      </c>
      <c r="J169" s="50">
        <v>0.32111411619456887</v>
      </c>
      <c r="K169" s="50">
        <v>0.27386885747216227</v>
      </c>
      <c r="L169" s="50">
        <v>6.7841972235896691E-2</v>
      </c>
      <c r="M169" s="50">
        <v>0.11988796869453036</v>
      </c>
      <c r="N169" s="50">
        <v>0.24692643931571431</v>
      </c>
      <c r="O169" s="50">
        <v>0.33170451681410956</v>
      </c>
      <c r="P169" s="51">
        <v>1.7338735588412897</v>
      </c>
    </row>
    <row r="170" spans="1:16" ht="15" x14ac:dyDescent="0.25">
      <c r="A170" s="43">
        <v>515</v>
      </c>
      <c r="B170" s="43" t="s">
        <v>29</v>
      </c>
      <c r="C170" s="44" t="str">
        <f>'[1]Корисний м2'!C564</f>
        <v>0190009</v>
      </c>
      <c r="D170" s="45" t="str">
        <f>'[1]Корисний м2'!F564</f>
        <v>Максима Загривого (Пархоменко) 3</v>
      </c>
      <c r="E170" s="46">
        <v>148.4</v>
      </c>
      <c r="F170" s="47">
        <v>0.15328496465229099</v>
      </c>
      <c r="G170" s="48">
        <v>7.9510038243090538E-4</v>
      </c>
      <c r="H170" s="49" t="s">
        <v>30</v>
      </c>
      <c r="I170" s="50">
        <v>0.33218070746605638</v>
      </c>
      <c r="J170" s="50">
        <v>0.28633399618373284</v>
      </c>
      <c r="K170" s="50">
        <v>0.24420590822847074</v>
      </c>
      <c r="L170" s="50">
        <v>6.0493955387249033E-2</v>
      </c>
      <c r="M170" s="50">
        <v>0.10690280943568103</v>
      </c>
      <c r="N170" s="50">
        <v>0.22018164436548149</v>
      </c>
      <c r="O170" s="50">
        <v>0.29577734226429681</v>
      </c>
      <c r="P170" s="51">
        <v>1.5460763633309684</v>
      </c>
    </row>
    <row r="171" spans="1:16" ht="15" x14ac:dyDescent="0.25">
      <c r="A171" s="43">
        <v>520</v>
      </c>
      <c r="B171" s="43" t="s">
        <v>29</v>
      </c>
      <c r="C171" s="44" t="str">
        <f>'[1]Корисний м2'!C569</f>
        <v>0190028</v>
      </c>
      <c r="D171" s="45" t="str">
        <f>'[1]Корисний м2'!F569</f>
        <v>пр.Мира 189</v>
      </c>
      <c r="E171" s="46">
        <v>510.6</v>
      </c>
      <c r="F171" s="47">
        <v>7.7577146744757006E-2</v>
      </c>
      <c r="G171" s="48">
        <v>3.7932000096885476E-4</v>
      </c>
      <c r="H171" s="49" t="s">
        <v>30</v>
      </c>
      <c r="I171" s="50">
        <v>0.15847406071246492</v>
      </c>
      <c r="J171" s="50">
        <v>0.13660188588736849</v>
      </c>
      <c r="K171" s="50">
        <v>0.11650376152834181</v>
      </c>
      <c r="L171" s="50">
        <v>2.8859962494226604E-2</v>
      </c>
      <c r="M171" s="50">
        <v>5.1000319802059303E-2</v>
      </c>
      <c r="N171" s="50">
        <v>0.10504246180675977</v>
      </c>
      <c r="O171" s="50">
        <v>0.14110704036041397</v>
      </c>
      <c r="P171" s="51">
        <v>0.73758949259163487</v>
      </c>
    </row>
    <row r="172" spans="1:16" ht="15" x14ac:dyDescent="0.25">
      <c r="A172" s="43">
        <v>521</v>
      </c>
      <c r="B172" s="43" t="s">
        <v>29</v>
      </c>
      <c r="C172" s="44" t="str">
        <f>'[1]Корисний м2'!C570</f>
        <v>0201001</v>
      </c>
      <c r="D172" s="45" t="str">
        <f>'[1]Корисний м2'!F570</f>
        <v>Волковича 11</v>
      </c>
      <c r="E172" s="46">
        <v>272.89999999999998</v>
      </c>
      <c r="F172" s="47">
        <v>0.15328496465229099</v>
      </c>
      <c r="G172" s="48">
        <v>4.9024448305971845E-4</v>
      </c>
      <c r="H172" s="49" t="s">
        <v>30</v>
      </c>
      <c r="I172" s="50">
        <v>0.20481660279953404</v>
      </c>
      <c r="J172" s="50">
        <v>0.17654835168402908</v>
      </c>
      <c r="K172" s="50">
        <v>0.1505729363046803</v>
      </c>
      <c r="L172" s="50">
        <v>3.7299476320698112E-2</v>
      </c>
      <c r="M172" s="50">
        <v>6.5914334475850114E-2</v>
      </c>
      <c r="N172" s="50">
        <v>0.1357600106934605</v>
      </c>
      <c r="O172" s="50">
        <v>0.18237094769821527</v>
      </c>
      <c r="P172" s="51">
        <v>0.95328265997646733</v>
      </c>
    </row>
    <row r="173" spans="1:16" ht="15" x14ac:dyDescent="0.25">
      <c r="A173" s="43">
        <v>522</v>
      </c>
      <c r="B173" s="43" t="s">
        <v>29</v>
      </c>
      <c r="C173" s="44" t="str">
        <f>'[1]Корисний м2'!C571</f>
        <v>0201002</v>
      </c>
      <c r="D173" s="45" t="str">
        <f>'[1]Корисний м2'!F571</f>
        <v>Волковича 5</v>
      </c>
      <c r="E173" s="46">
        <v>134</v>
      </c>
      <c r="F173" s="47">
        <v>0.15328496465229099</v>
      </c>
      <c r="G173" s="48">
        <v>1.6359930673001132E-4</v>
      </c>
      <c r="H173" s="49" t="s">
        <v>30</v>
      </c>
      <c r="I173" s="50">
        <v>6.8349273439387501E-2</v>
      </c>
      <c r="J173" s="50">
        <v>5.8915885722093921E-2</v>
      </c>
      <c r="K173" s="50">
        <v>5.0247639377814554E-2</v>
      </c>
      <c r="L173" s="50">
        <v>1.2447194569888426E-2</v>
      </c>
      <c r="M173" s="50">
        <v>2.199624839532479E-2</v>
      </c>
      <c r="N173" s="50">
        <v>4.5304423402156978E-2</v>
      </c>
      <c r="O173" s="50">
        <v>6.0858942103564212E-2</v>
      </c>
      <c r="P173" s="51">
        <v>0.31811960701023034</v>
      </c>
    </row>
    <row r="174" spans="1:16" ht="15" x14ac:dyDescent="0.25">
      <c r="A174" s="43">
        <v>530</v>
      </c>
      <c r="B174" s="43" t="s">
        <v>29</v>
      </c>
      <c r="C174" s="44" t="str">
        <f>'[1]Корисний м2'!C579</f>
        <v>0201010</v>
      </c>
      <c r="D174" s="45" t="str">
        <f>'[1]Корисний м2'!F579</f>
        <v>Кошевого 22</v>
      </c>
      <c r="E174" s="46">
        <v>66.400000000000006</v>
      </c>
      <c r="F174" s="47">
        <v>0.17291291744313309</v>
      </c>
      <c r="G174" s="48">
        <v>3.4217159325002322E-4</v>
      </c>
      <c r="H174" s="49" t="s">
        <v>30</v>
      </c>
      <c r="I174" s="50">
        <v>0.14295402748150202</v>
      </c>
      <c r="J174" s="50">
        <v>0.1232238869968699</v>
      </c>
      <c r="K174" s="50">
        <v>0.10509405673297637</v>
      </c>
      <c r="L174" s="50">
        <v>2.6033584631874586E-2</v>
      </c>
      <c r="M174" s="50">
        <v>4.6005643357477997E-2</v>
      </c>
      <c r="N174" s="50">
        <v>9.4755210438467963E-2</v>
      </c>
      <c r="O174" s="50">
        <v>0.12728783268900865</v>
      </c>
      <c r="P174" s="51">
        <v>0.66535424232817741</v>
      </c>
    </row>
    <row r="175" spans="1:16" ht="15" x14ac:dyDescent="0.25">
      <c r="A175" s="43">
        <v>537</v>
      </c>
      <c r="B175" s="43" t="s">
        <v>29</v>
      </c>
      <c r="C175" s="44" t="str">
        <f>'[1]Корисний м2'!C586</f>
        <v>0203002</v>
      </c>
      <c r="D175" s="45" t="str">
        <f>'[1]Корисний м2'!F586</f>
        <v>пр.Мира 206</v>
      </c>
      <c r="E175" s="46">
        <v>321.10000000000002</v>
      </c>
      <c r="F175" s="47">
        <v>0.15328496465229099</v>
      </c>
      <c r="G175" s="48">
        <v>7.8468231901742205E-4</v>
      </c>
      <c r="H175" s="49" t="s">
        <v>30</v>
      </c>
      <c r="I175" s="50">
        <v>0.32782820084980174</v>
      </c>
      <c r="J175" s="50">
        <v>0.28258221113168946</v>
      </c>
      <c r="K175" s="50">
        <v>0.24100612025944329</v>
      </c>
      <c r="L175" s="50">
        <v>5.9701313505440404E-2</v>
      </c>
      <c r="M175" s="50">
        <v>0.10550208032978448</v>
      </c>
      <c r="N175" s="50">
        <v>0.21729664218943995</v>
      </c>
      <c r="O175" s="50">
        <v>0.291901822674481</v>
      </c>
      <c r="P175" s="51">
        <v>1.5258183909400804</v>
      </c>
    </row>
    <row r="176" spans="1:16" ht="15" x14ac:dyDescent="0.25">
      <c r="A176" s="43">
        <v>539</v>
      </c>
      <c r="B176" s="43" t="s">
        <v>29</v>
      </c>
      <c r="C176" s="44" t="str">
        <f>'[1]Корисний м2'!C588</f>
        <v>0203004</v>
      </c>
      <c r="D176" s="45" t="str">
        <f>'[1]Корисний м2'!F588</f>
        <v>пр.Мира 211</v>
      </c>
      <c r="E176" s="46">
        <v>403.5</v>
      </c>
      <c r="F176" s="47">
        <v>7.7577146744757006E-2</v>
      </c>
      <c r="G176" s="48">
        <v>2.2517344938796841E-4</v>
      </c>
      <c r="H176" s="49" t="s">
        <v>30</v>
      </c>
      <c r="I176" s="50">
        <v>9.407400294737954E-2</v>
      </c>
      <c r="J176" s="50">
        <v>8.1090155434977912E-2</v>
      </c>
      <c r="K176" s="50">
        <v>6.9159426824329268E-2</v>
      </c>
      <c r="L176" s="50">
        <v>1.7131965853195229E-2</v>
      </c>
      <c r="M176" s="50">
        <v>3.0275012918873544E-2</v>
      </c>
      <c r="N176" s="50">
        <v>6.2355724445898951E-2</v>
      </c>
      <c r="O176" s="50">
        <v>8.3764523172324246E-2</v>
      </c>
      <c r="P176" s="51">
        <v>0.43785081159697864</v>
      </c>
    </row>
    <row r="177" spans="1:16" ht="15" x14ac:dyDescent="0.25">
      <c r="A177" s="43">
        <v>541</v>
      </c>
      <c r="B177" s="43" t="s">
        <v>29</v>
      </c>
      <c r="C177" s="44" t="str">
        <f>'[1]Корисний м2'!C591</f>
        <v>0203006</v>
      </c>
      <c r="D177" s="45" t="str">
        <f>'[1]Корисний м2'!F591</f>
        <v>пр.Мира 214</v>
      </c>
      <c r="E177" s="46">
        <v>162.19999999999999</v>
      </c>
      <c r="F177" s="47">
        <v>0.15328496465229099</v>
      </c>
      <c r="G177" s="48">
        <v>5.7934143412042931E-4</v>
      </c>
      <c r="H177" s="49" t="s">
        <v>30</v>
      </c>
      <c r="I177" s="50">
        <v>0.24203993823037503</v>
      </c>
      <c r="J177" s="50">
        <v>0.20863421984447703</v>
      </c>
      <c r="K177" s="50">
        <v>0.17793803678123463</v>
      </c>
      <c r="L177" s="50">
        <v>4.4078276962357887E-2</v>
      </c>
      <c r="M177" s="50">
        <v>7.7893594693815196E-2</v>
      </c>
      <c r="N177" s="50">
        <v>0.16043301252565734</v>
      </c>
      <c r="O177" s="50">
        <v>0.2155150134927997</v>
      </c>
      <c r="P177" s="51">
        <v>1.1265320925307167</v>
      </c>
    </row>
    <row r="178" spans="1:16" ht="15" x14ac:dyDescent="0.25">
      <c r="A178" s="43">
        <v>549</v>
      </c>
      <c r="B178" s="43" t="s">
        <v>29</v>
      </c>
      <c r="C178" s="44" t="str">
        <f>'[1]Корисний м2'!C600</f>
        <v>0203015</v>
      </c>
      <c r="D178" s="45" t="str">
        <f>'[1]Корисний м2'!F600</f>
        <v>пр.Мира 215</v>
      </c>
      <c r="E178" s="46">
        <v>438.7</v>
      </c>
      <c r="F178" s="47">
        <v>0.12244103883811047</v>
      </c>
      <c r="G178" s="48">
        <v>5.0649650274352004E-4</v>
      </c>
      <c r="H178" s="49" t="s">
        <v>30</v>
      </c>
      <c r="I178" s="50">
        <v>0.21160644659235431</v>
      </c>
      <c r="J178" s="50">
        <v>0.18240107901877411</v>
      </c>
      <c r="K178" s="50">
        <v>0.15556455662725593</v>
      </c>
      <c r="L178" s="50">
        <v>3.85359855407022E-2</v>
      </c>
      <c r="M178" s="50">
        <v>6.8099450470751999E-2</v>
      </c>
      <c r="N178" s="50">
        <v>0.14026056999051326</v>
      </c>
      <c r="O178" s="50">
        <v>0.18841669902058947</v>
      </c>
      <c r="P178" s="51">
        <v>0.98488478726094109</v>
      </c>
    </row>
    <row r="179" spans="1:16" ht="15" x14ac:dyDescent="0.25">
      <c r="A179" s="43">
        <v>556</v>
      </c>
      <c r="B179" s="43" t="s">
        <v>29</v>
      </c>
      <c r="C179" s="44" t="str">
        <f>'[1]Корисний м2'!C610</f>
        <v>0203030</v>
      </c>
      <c r="D179" s="45" t="str">
        <f>'[1]Корисний м2'!F610</f>
        <v>пр.Мира 204 (1п.)</v>
      </c>
      <c r="E179" s="46">
        <v>1305.7</v>
      </c>
      <c r="F179" s="47">
        <v>0.15328496465229099</v>
      </c>
      <c r="G179" s="48">
        <v>5.6038832595934653E-4</v>
      </c>
      <c r="H179" s="49" t="s">
        <v>30</v>
      </c>
      <c r="I179" s="50">
        <v>0.23412162122695404</v>
      </c>
      <c r="J179" s="50">
        <v>0.20180876821625204</v>
      </c>
      <c r="K179" s="50">
        <v>0.17211680829926762</v>
      </c>
      <c r="L179" s="50">
        <v>4.2636259696511733E-2</v>
      </c>
      <c r="M179" s="50">
        <v>7.5345312043310811E-2</v>
      </c>
      <c r="N179" s="50">
        <v>0.15518445949643442</v>
      </c>
      <c r="O179" s="50">
        <v>0.2084644572568769</v>
      </c>
      <c r="P179" s="51">
        <v>1.0896776862356077</v>
      </c>
    </row>
    <row r="180" spans="1:16" ht="15" x14ac:dyDescent="0.25">
      <c r="A180" s="43">
        <v>557</v>
      </c>
      <c r="B180" s="43" t="s">
        <v>29</v>
      </c>
      <c r="C180" s="44" t="str">
        <f>'[1]Корисний м2'!C611</f>
        <v>0204020</v>
      </c>
      <c r="D180" s="45" t="str">
        <f>'[1]Корисний м2'!F611</f>
        <v>Волковича 2</v>
      </c>
      <c r="E180" s="46">
        <v>694.1</v>
      </c>
      <c r="F180" s="47">
        <v>0.12244103883811047</v>
      </c>
      <c r="G180" s="48">
        <v>4.5967951213809447E-4</v>
      </c>
      <c r="H180" s="49" t="s">
        <v>30</v>
      </c>
      <c r="I180" s="50">
        <v>0.19204702817880143</v>
      </c>
      <c r="J180" s="50">
        <v>0.16554120030966943</v>
      </c>
      <c r="K180" s="50">
        <v>0.14118525815884489</v>
      </c>
      <c r="L180" s="50">
        <v>3.4973988837353878E-2</v>
      </c>
      <c r="M180" s="50">
        <v>6.1804814050452198E-2</v>
      </c>
      <c r="N180" s="50">
        <v>0.12729586489978001</v>
      </c>
      <c r="O180" s="50">
        <v>0.17100077851537115</v>
      </c>
      <c r="P180" s="51">
        <v>0.89384893295027301</v>
      </c>
    </row>
    <row r="181" spans="1:16" ht="15" x14ac:dyDescent="0.25">
      <c r="A181" s="43">
        <v>572</v>
      </c>
      <c r="B181" s="43" t="s">
        <v>29</v>
      </c>
      <c r="C181" s="44" t="str">
        <f>'[1]Корисний м2'!C628</f>
        <v>0205014</v>
      </c>
      <c r="D181" s="45" t="str">
        <f>'[1]Корисний м2'!F628</f>
        <v>пр.Мира 199</v>
      </c>
      <c r="E181" s="46">
        <v>40.5</v>
      </c>
      <c r="F181" s="47">
        <v>0.17291291744313309</v>
      </c>
      <c r="G181" s="48">
        <v>9.061382627066389E-4</v>
      </c>
      <c r="H181" s="49" t="s">
        <v>30</v>
      </c>
      <c r="I181" s="50">
        <v>0.37857062557017673</v>
      </c>
      <c r="J181" s="50">
        <v>0.32632129928364617</v>
      </c>
      <c r="K181" s="50">
        <v>0.27830991194885141</v>
      </c>
      <c r="L181" s="50">
        <v>6.8942096935311545E-2</v>
      </c>
      <c r="M181" s="50">
        <v>0.12183207071834712</v>
      </c>
      <c r="N181" s="50">
        <v>0.25093059582645388</v>
      </c>
      <c r="O181" s="50">
        <v>0.33708343372686966</v>
      </c>
      <c r="P181" s="51">
        <v>1.7619900340096564</v>
      </c>
    </row>
    <row r="182" spans="1:16" ht="15" x14ac:dyDescent="0.25">
      <c r="A182" s="43">
        <v>573</v>
      </c>
      <c r="B182" s="43" t="s">
        <v>29</v>
      </c>
      <c r="C182" s="44" t="str">
        <f>'[1]Корисний м2'!C629</f>
        <v>0205017</v>
      </c>
      <c r="D182" s="45" t="str">
        <f>'[1]Корисний м2'!F629</f>
        <v>пр.Мира 193</v>
      </c>
      <c r="E182" s="46">
        <v>304.39999999999998</v>
      </c>
      <c r="F182" s="47">
        <v>0.15328496465229099</v>
      </c>
      <c r="G182" s="48">
        <v>4.4632468124153872E-4</v>
      </c>
      <c r="H182" s="49" t="s">
        <v>30</v>
      </c>
      <c r="I182" s="50">
        <v>0.18646758528915733</v>
      </c>
      <c r="J182" s="50">
        <v>0.16073181751541443</v>
      </c>
      <c r="K182" s="50">
        <v>0.13708347594317047</v>
      </c>
      <c r="L182" s="50">
        <v>3.3957907645202394E-2</v>
      </c>
      <c r="M182" s="50">
        <v>6.0009230783323902E-2</v>
      </c>
      <c r="N182" s="50">
        <v>0.12359760403611841</v>
      </c>
      <c r="O182" s="50">
        <v>0.1660327814218524</v>
      </c>
      <c r="P182" s="51">
        <v>0.86788040263423927</v>
      </c>
    </row>
    <row r="183" spans="1:16" ht="15" x14ac:dyDescent="0.25">
      <c r="A183" s="43">
        <v>580</v>
      </c>
      <c r="B183" s="43" t="s">
        <v>29</v>
      </c>
      <c r="C183" s="44" t="str">
        <f>'[1]Корисний м2'!C636</f>
        <v>0210019</v>
      </c>
      <c r="D183" s="45" t="str">
        <f>'[1]Корисний м2'!F636</f>
        <v>Волковича 12</v>
      </c>
      <c r="E183" s="46">
        <v>547.9</v>
      </c>
      <c r="F183" s="47">
        <v>0.17291291744313309</v>
      </c>
      <c r="G183" s="48">
        <v>4.7400319019173456E-4</v>
      </c>
      <c r="H183" s="49" t="s">
        <v>30</v>
      </c>
      <c r="I183" s="50">
        <v>0.19803124050533452</v>
      </c>
      <c r="J183" s="50">
        <v>0.17069948732320187</v>
      </c>
      <c r="K183" s="50">
        <v>0.14558461059981218</v>
      </c>
      <c r="L183" s="50">
        <v>3.6063783233514321E-2</v>
      </c>
      <c r="M183" s="50">
        <v>6.3730660722421825E-2</v>
      </c>
      <c r="N183" s="50">
        <v>0.13126242189924958</v>
      </c>
      <c r="O183" s="50">
        <v>0.17632918675132525</v>
      </c>
      <c r="P183" s="51">
        <v>0.92170139103485949</v>
      </c>
    </row>
    <row r="184" spans="1:16" ht="15" x14ac:dyDescent="0.25">
      <c r="A184" s="43">
        <v>584</v>
      </c>
      <c r="B184" s="43" t="s">
        <v>29</v>
      </c>
      <c r="C184" s="44" t="str">
        <f>'[1]Корисний м2'!C640</f>
        <v>4010014</v>
      </c>
      <c r="D184" s="45" t="str">
        <f>'[1]Корисний м2'!F640</f>
        <v xml:space="preserve">Волковича 2а, 3-я оч. </v>
      </c>
      <c r="E184" s="46">
        <v>282.8</v>
      </c>
      <c r="F184" s="47">
        <v>7.7577146744757006E-2</v>
      </c>
      <c r="G184" s="48">
        <v>3.2247069058013083E-4</v>
      </c>
      <c r="H184" s="49" t="s">
        <v>30</v>
      </c>
      <c r="I184" s="50">
        <v>0.13472329343683126</v>
      </c>
      <c r="J184" s="50">
        <v>0.11612913730922618</v>
      </c>
      <c r="K184" s="50">
        <v>9.9043151796026671E-2</v>
      </c>
      <c r="L184" s="50">
        <v>2.4534672603235774E-2</v>
      </c>
      <c r="M184" s="50">
        <v>4.3356818265240758E-2</v>
      </c>
      <c r="N184" s="50">
        <v>8.9299575852959306E-2</v>
      </c>
      <c r="O184" s="50">
        <v>0.11995909689580866</v>
      </c>
      <c r="P184" s="51">
        <v>0.62704574615932862</v>
      </c>
    </row>
    <row r="185" spans="1:16" ht="15" x14ac:dyDescent="0.25">
      <c r="A185" s="43">
        <v>588</v>
      </c>
      <c r="B185" s="43" t="s">
        <v>29</v>
      </c>
      <c r="C185" s="44">
        <f>'[1]Корисний м2'!C644</f>
        <v>4010036</v>
      </c>
      <c r="D185" s="45" t="str">
        <f>'[1]Корисний м2'!F644</f>
        <v>Волковича 2б, IV-оч.</v>
      </c>
      <c r="E185" s="46">
        <v>227.5</v>
      </c>
      <c r="F185" s="47">
        <v>7.7577146744757006E-2</v>
      </c>
      <c r="G185" s="48">
        <v>7.612486354050032E-4</v>
      </c>
      <c r="H185" s="49" t="s">
        <v>30</v>
      </c>
      <c r="I185" s="50">
        <v>0.31803796835474257</v>
      </c>
      <c r="J185" s="50">
        <v>0.27414320088554328</v>
      </c>
      <c r="K185" s="50">
        <v>0.23380873472654592</v>
      </c>
      <c r="L185" s="50">
        <v>5.7918398741049933E-2</v>
      </c>
      <c r="M185" s="50">
        <v>0.10235137550187913</v>
      </c>
      <c r="N185" s="50">
        <v>0.21080731441984707</v>
      </c>
      <c r="O185" s="50">
        <v>0.28318449237066118</v>
      </c>
      <c r="P185" s="51">
        <v>1.4802514850002693</v>
      </c>
    </row>
    <row r="186" spans="1:16" ht="15" x14ac:dyDescent="0.25">
      <c r="A186" s="43">
        <v>590</v>
      </c>
      <c r="B186" s="43" t="s">
        <v>29</v>
      </c>
      <c r="C186" s="44" t="str">
        <f>'[1]Корисний м2'!C646</f>
        <v>0161025</v>
      </c>
      <c r="D186" s="45" t="str">
        <f>'[1]Корисний м2'!F646</f>
        <v>Козацька (50л ВЛКСМ) 4а</v>
      </c>
      <c r="E186" s="46">
        <v>263.89999999999998</v>
      </c>
      <c r="F186" s="47">
        <v>0.15328496465229099</v>
      </c>
      <c r="G186" s="48">
        <v>1.4023080362645561E-3</v>
      </c>
      <c r="H186" s="49" t="s">
        <v>30</v>
      </c>
      <c r="I186" s="50">
        <v>0.58586272358154279</v>
      </c>
      <c r="J186" s="50">
        <v>0.50500348481354973</v>
      </c>
      <c r="K186" s="50">
        <v>0.43070273286131699</v>
      </c>
      <c r="L186" s="50">
        <v>0.10669238961451603</v>
      </c>
      <c r="M186" s="50">
        <v>0.18854307214968702</v>
      </c>
      <c r="N186" s="50">
        <v>0.38833145619633863</v>
      </c>
      <c r="O186" s="50">
        <v>0.52165858949041488</v>
      </c>
      <c r="P186" s="51">
        <v>2.7267944487073663</v>
      </c>
    </row>
    <row r="187" spans="1:16" ht="15" x14ac:dyDescent="0.25">
      <c r="A187" s="43">
        <v>592</v>
      </c>
      <c r="B187" s="43" t="s">
        <v>29</v>
      </c>
      <c r="C187" s="44" t="str">
        <f>'[1]Корисний м2'!C648</f>
        <v>0230003</v>
      </c>
      <c r="D187" s="45" t="str">
        <f>'[1]Корисний м2'!F648</f>
        <v>Козацька (50л ВЛКСМ) 8</v>
      </c>
      <c r="E187" s="46">
        <v>270.5</v>
      </c>
      <c r="F187" s="47">
        <v>0.15328496465229099</v>
      </c>
      <c r="G187" s="48">
        <v>1.0669984244036685E-3</v>
      </c>
      <c r="H187" s="49" t="s">
        <v>30</v>
      </c>
      <c r="I187" s="50">
        <v>0.44577552635547724</v>
      </c>
      <c r="J187" s="50">
        <v>0.38425075566832412</v>
      </c>
      <c r="K187" s="50">
        <v>0.32771625453530523</v>
      </c>
      <c r="L187" s="50">
        <v>8.1180887986492312E-2</v>
      </c>
      <c r="M187" s="50">
        <v>0.14346003567934343</v>
      </c>
      <c r="N187" s="50">
        <v>0.29547648675793897</v>
      </c>
      <c r="O187" s="50">
        <v>0.39692341387816465</v>
      </c>
      <c r="P187" s="51">
        <v>2.074783360861046</v>
      </c>
    </row>
    <row r="188" spans="1:16" ht="15" x14ac:dyDescent="0.25">
      <c r="A188" s="43">
        <v>593</v>
      </c>
      <c r="B188" s="43" t="s">
        <v>29</v>
      </c>
      <c r="C188" s="44" t="str">
        <f>'[1]Корисний м2'!C649</f>
        <v>0230004</v>
      </c>
      <c r="D188" s="45" t="str">
        <f>'[1]Корисний м2'!F649</f>
        <v>Козацька (50л ВЛКСМ) 12</v>
      </c>
      <c r="E188" s="46">
        <v>260.39999999999998</v>
      </c>
      <c r="F188" s="47">
        <v>0.15328496465229099</v>
      </c>
      <c r="G188" s="48">
        <v>4.6545931357359118E-4</v>
      </c>
      <c r="H188" s="49" t="s">
        <v>30</v>
      </c>
      <c r="I188" s="50">
        <v>0.19446174029852983</v>
      </c>
      <c r="J188" s="50">
        <v>0.16762264018662495</v>
      </c>
      <c r="K188" s="50">
        <v>0.14296045747974115</v>
      </c>
      <c r="L188" s="50">
        <v>3.5413735890571375E-2</v>
      </c>
      <c r="M188" s="50">
        <v>6.2581919715457554E-2</v>
      </c>
      <c r="N188" s="50">
        <v>0.12889642529730216</v>
      </c>
      <c r="O188" s="50">
        <v>0.17315086464937593</v>
      </c>
      <c r="P188" s="51">
        <v>0.905087783517603</v>
      </c>
    </row>
    <row r="189" spans="1:16" ht="15" x14ac:dyDescent="0.25">
      <c r="A189" s="43">
        <v>596</v>
      </c>
      <c r="B189" s="43" t="s">
        <v>29</v>
      </c>
      <c r="C189" s="44" t="str">
        <f>'[1]Корисний м2'!C652</f>
        <v>0230007</v>
      </c>
      <c r="D189" s="45" t="str">
        <f>'[1]Корисний м2'!F652</f>
        <v>Козацька (50л ВЛКСМ) 20</v>
      </c>
      <c r="E189" s="46">
        <v>260.10000000000002</v>
      </c>
      <c r="F189" s="47">
        <v>0.15328496465229099</v>
      </c>
      <c r="G189" s="48">
        <v>4.6492815003385636E-4</v>
      </c>
      <c r="H189" s="49" t="s">
        <v>30</v>
      </c>
      <c r="I189" s="50">
        <v>0.19423982834337541</v>
      </c>
      <c r="J189" s="50">
        <v>0.16743135593834629</v>
      </c>
      <c r="K189" s="50">
        <v>0.14279731672732168</v>
      </c>
      <c r="L189" s="50">
        <v>3.537332315252463E-2</v>
      </c>
      <c r="M189" s="50">
        <v>6.2510503733372566E-2</v>
      </c>
      <c r="N189" s="50">
        <v>0.12874933385552945</v>
      </c>
      <c r="O189" s="50">
        <v>0.17295327181259457</v>
      </c>
      <c r="P189" s="51">
        <v>0.90405493356306454</v>
      </c>
    </row>
    <row r="190" spans="1:16" ht="15" x14ac:dyDescent="0.25">
      <c r="A190" s="43">
        <v>598</v>
      </c>
      <c r="B190" s="43" t="s">
        <v>29</v>
      </c>
      <c r="C190" s="44" t="str">
        <f>'[1]Корисний м2'!C654</f>
        <v>0230009</v>
      </c>
      <c r="D190" s="45" t="str">
        <f>'[1]Корисний м2'!F654</f>
        <v>Козацька (50л ВЛКСМ) 24</v>
      </c>
      <c r="E190" s="46">
        <v>274.39999999999998</v>
      </c>
      <c r="F190" s="47">
        <v>0.15328496465229099</v>
      </c>
      <c r="G190" s="48">
        <v>3.5198808292708281E-4</v>
      </c>
      <c r="H190" s="49" t="s">
        <v>30</v>
      </c>
      <c r="I190" s="50">
        <v>0.1470552058456594</v>
      </c>
      <c r="J190" s="50">
        <v>0.12675903146395623</v>
      </c>
      <c r="K190" s="50">
        <v>0.10810907827009666</v>
      </c>
      <c r="L190" s="50">
        <v>2.6780456727153755E-2</v>
      </c>
      <c r="M190" s="50">
        <v>4.7325489691931531E-2</v>
      </c>
      <c r="N190" s="50">
        <v>9.747362296442294E-2</v>
      </c>
      <c r="O190" s="50">
        <v>0.13093956684887481</v>
      </c>
      <c r="P190" s="51">
        <v>0.68444245181209529</v>
      </c>
    </row>
    <row r="191" spans="1:16" ht="15" x14ac:dyDescent="0.25">
      <c r="A191" s="43">
        <v>599</v>
      </c>
      <c r="B191" s="43" t="s">
        <v>29</v>
      </c>
      <c r="C191" s="44" t="str">
        <f>'[1]Корисний м2'!C655</f>
        <v>0230010</v>
      </c>
      <c r="D191" s="45" t="str">
        <f>'[1]Корисний м2'!F655</f>
        <v>Козацька (50л ВЛКСМ) 26</v>
      </c>
      <c r="E191" s="46">
        <v>305.39999999999998</v>
      </c>
      <c r="F191" s="47">
        <v>0.15328496465229099</v>
      </c>
      <c r="G191" s="48">
        <v>3.9194150974370686E-4</v>
      </c>
      <c r="H191" s="49" t="s">
        <v>30</v>
      </c>
      <c r="I191" s="50">
        <v>0.16374713290154005</v>
      </c>
      <c r="J191" s="50">
        <v>0.14114718246277985</v>
      </c>
      <c r="K191" s="50">
        <v>0.12038031231574407</v>
      </c>
      <c r="L191" s="50">
        <v>2.9820250032274703E-2</v>
      </c>
      <c r="M191" s="50">
        <v>5.2697306468351142E-2</v>
      </c>
      <c r="N191" s="50">
        <v>0.10853764885210346</v>
      </c>
      <c r="O191" s="50">
        <v>0.14580224162465896</v>
      </c>
      <c r="P191" s="51">
        <v>0.76213207465745225</v>
      </c>
    </row>
    <row r="192" spans="1:16" ht="15" x14ac:dyDescent="0.25">
      <c r="A192" s="43">
        <v>602</v>
      </c>
      <c r="B192" s="43" t="s">
        <v>29</v>
      </c>
      <c r="C192" s="44" t="str">
        <f>'[1]Корисний м2'!C658</f>
        <v>0230024</v>
      </c>
      <c r="D192" s="45" t="str">
        <f>'[1]Корисний м2'!F658</f>
        <v>Козацька (50л ВЛКСМ) 28</v>
      </c>
      <c r="E192" s="46">
        <v>258.7</v>
      </c>
      <c r="F192" s="47">
        <v>0.15328496465229099</v>
      </c>
      <c r="G192" s="48">
        <v>2.6570393611560295E-4</v>
      </c>
      <c r="H192" s="49" t="s">
        <v>30</v>
      </c>
      <c r="I192" s="50">
        <v>0.11100701675623559</v>
      </c>
      <c r="J192" s="50">
        <v>9.5686119024523605E-2</v>
      </c>
      <c r="K192" s="50">
        <v>8.1607898163259959E-2</v>
      </c>
      <c r="L192" s="50">
        <v>2.0215663849200257E-2</v>
      </c>
      <c r="M192" s="50">
        <v>3.5724416534719791E-2</v>
      </c>
      <c r="N192" s="50">
        <v>7.357955153970544E-2</v>
      </c>
      <c r="O192" s="50">
        <v>9.8841864235004295E-2</v>
      </c>
      <c r="P192" s="51">
        <v>0.51666253010264895</v>
      </c>
    </row>
    <row r="193" spans="1:16" ht="15" x14ac:dyDescent="0.25">
      <c r="A193" s="43">
        <v>604</v>
      </c>
      <c r="B193" s="43" t="s">
        <v>29</v>
      </c>
      <c r="C193" s="44" t="str">
        <f>'[1]Корисний м2'!C660</f>
        <v>0230031</v>
      </c>
      <c r="D193" s="45" t="str">
        <f>'[1]Корисний м2'!F660</f>
        <v>Козацька (50л ВЛКСМ) 34</v>
      </c>
      <c r="E193" s="46">
        <v>248.9</v>
      </c>
      <c r="F193" s="47">
        <v>0.15328496465229099</v>
      </c>
      <c r="G193" s="48">
        <v>7.6300068278202017E-4</v>
      </c>
      <c r="H193" s="49" t="s">
        <v>30</v>
      </c>
      <c r="I193" s="50">
        <v>0.31876994679428522</v>
      </c>
      <c r="J193" s="50">
        <v>0.27477415357786966</v>
      </c>
      <c r="K193" s="50">
        <v>0.2343468558624654</v>
      </c>
      <c r="L193" s="50">
        <v>5.8051700495398949E-2</v>
      </c>
      <c r="M193" s="50">
        <v>0.10258694171591475</v>
      </c>
      <c r="N193" s="50">
        <v>0.2112924967704056</v>
      </c>
      <c r="O193" s="50">
        <v>0.28383625399491152</v>
      </c>
      <c r="P193" s="51">
        <v>1.4836583492112512</v>
      </c>
    </row>
    <row r="194" spans="1:16" ht="15" x14ac:dyDescent="0.25">
      <c r="A194" s="43">
        <v>607</v>
      </c>
      <c r="B194" s="43" t="s">
        <v>29</v>
      </c>
      <c r="C194" s="44" t="str">
        <f>'[1]Корисний м2'!C663</f>
        <v>0230036</v>
      </c>
      <c r="D194" s="45" t="str">
        <f>'[1]Корисний м2'!F663</f>
        <v>Козацька (50л ВЛКСМ) 40</v>
      </c>
      <c r="E194" s="46">
        <v>390.1</v>
      </c>
      <c r="F194" s="47">
        <v>0.15328496465229099</v>
      </c>
      <c r="G194" s="48">
        <v>3.0768176145777885E-4</v>
      </c>
      <c r="H194" s="49" t="s">
        <v>30</v>
      </c>
      <c r="I194" s="50">
        <v>0.12854470637149909</v>
      </c>
      <c r="J194" s="50">
        <v>0.11080330264928748</v>
      </c>
      <c r="K194" s="50">
        <v>9.4500902857586097E-2</v>
      </c>
      <c r="L194" s="50">
        <v>2.3409480315165789E-2</v>
      </c>
      <c r="M194" s="50">
        <v>4.1368417672486703E-2</v>
      </c>
      <c r="N194" s="50">
        <v>8.5204180096000295E-2</v>
      </c>
      <c r="O194" s="50">
        <v>0.11445761526229371</v>
      </c>
      <c r="P194" s="51">
        <v>0.59828860522431915</v>
      </c>
    </row>
    <row r="195" spans="1:16" ht="15" x14ac:dyDescent="0.25">
      <c r="A195" s="43">
        <v>608</v>
      </c>
      <c r="B195" s="43" t="s">
        <v>29</v>
      </c>
      <c r="C195" s="44" t="str">
        <f>'[1]Корисний м2'!C664</f>
        <v>0230037</v>
      </c>
      <c r="D195" s="45" t="str">
        <f>'[1]Корисний м2'!F664</f>
        <v>Козацька (50л ВЛКСМ) 42</v>
      </c>
      <c r="E195" s="46">
        <v>309.89999999999998</v>
      </c>
      <c r="F195" s="47">
        <v>0.15328496465229099</v>
      </c>
      <c r="G195" s="48">
        <v>2.6278419097889373E-4</v>
      </c>
      <c r="H195" s="49" t="s">
        <v>30</v>
      </c>
      <c r="I195" s="50">
        <v>0.10978719215727442</v>
      </c>
      <c r="J195" s="50">
        <v>9.4634651422060678E-2</v>
      </c>
      <c r="K195" s="50">
        <v>8.0711132133886698E-2</v>
      </c>
      <c r="L195" s="50">
        <v>1.9993519657164761E-2</v>
      </c>
      <c r="M195" s="50">
        <v>3.5331851061419312E-2</v>
      </c>
      <c r="N195" s="50">
        <v>7.277100673261673E-2</v>
      </c>
      <c r="O195" s="50">
        <v>9.7755719044148467E-2</v>
      </c>
      <c r="P195" s="51">
        <v>0.51098507220857114</v>
      </c>
    </row>
    <row r="196" spans="1:16" ht="15" x14ac:dyDescent="0.25">
      <c r="A196" s="43">
        <v>610</v>
      </c>
      <c r="B196" s="43" t="s">
        <v>29</v>
      </c>
      <c r="C196" s="44" t="str">
        <f>'[1]Корисний м2'!C666</f>
        <v>0230040</v>
      </c>
      <c r="D196" s="45" t="str">
        <f>'[1]Корисний м2'!F666</f>
        <v>Козацька (50л ВЛКСМ) 48</v>
      </c>
      <c r="E196" s="46">
        <v>375.9</v>
      </c>
      <c r="F196" s="47">
        <v>0.15328496465229099</v>
      </c>
      <c r="G196" s="48">
        <v>6.6381075507401831E-4</v>
      </c>
      <c r="H196" s="49" t="s">
        <v>30</v>
      </c>
      <c r="I196" s="50">
        <v>0.27732992099676984</v>
      </c>
      <c r="J196" s="50">
        <v>0.23905357161188642</v>
      </c>
      <c r="K196" s="50">
        <v>0.20388181406611849</v>
      </c>
      <c r="L196" s="50">
        <v>5.0504991684510198E-2</v>
      </c>
      <c r="M196" s="50">
        <v>8.9250660946827126E-2</v>
      </c>
      <c r="N196" s="50">
        <v>0.18382451678972814</v>
      </c>
      <c r="O196" s="50">
        <v>0.2469376008875348</v>
      </c>
      <c r="P196" s="51">
        <v>1.290783076983375</v>
      </c>
    </row>
    <row r="197" spans="1:16" ht="15" x14ac:dyDescent="0.25">
      <c r="A197" s="43">
        <v>611</v>
      </c>
      <c r="B197" s="43" t="s">
        <v>29</v>
      </c>
      <c r="C197" s="44" t="str">
        <f>'[1]Корисний м2'!C667</f>
        <v>0230043</v>
      </c>
      <c r="D197" s="45" t="str">
        <f>'[1]Корисний м2'!F667</f>
        <v>Козацька (50л ВЛКСМ) 50</v>
      </c>
      <c r="E197" s="46">
        <v>262.7</v>
      </c>
      <c r="F197" s="47">
        <v>0.15328496465229099</v>
      </c>
      <c r="G197" s="48">
        <v>3.9795540383912248E-4</v>
      </c>
      <c r="H197" s="49" t="s">
        <v>30</v>
      </c>
      <c r="I197" s="50">
        <v>0.1662596453331571</v>
      </c>
      <c r="J197" s="50">
        <v>0.14331292450871044</v>
      </c>
      <c r="K197" s="50">
        <v>0.12222741049606525</v>
      </c>
      <c r="L197" s="50">
        <v>3.0277807655375619E-2</v>
      </c>
      <c r="M197" s="50">
        <v>5.3505886351664748E-2</v>
      </c>
      <c r="N197" s="50">
        <v>0.11020303490929545</v>
      </c>
      <c r="O197" s="50">
        <v>0.14803941022815356</v>
      </c>
      <c r="P197" s="51">
        <v>0.77382611948242219</v>
      </c>
    </row>
    <row r="198" spans="1:16" ht="15" x14ac:dyDescent="0.25">
      <c r="A198" s="43">
        <v>612</v>
      </c>
      <c r="B198" s="43" t="s">
        <v>29</v>
      </c>
      <c r="C198" s="44" t="str">
        <f>'[1]Корисний м2'!C668</f>
        <v>0230045</v>
      </c>
      <c r="D198" s="45" t="str">
        <f>'[1]Корисний м2'!F668</f>
        <v>Борисенко 29а</v>
      </c>
      <c r="E198" s="46">
        <v>531.9</v>
      </c>
      <c r="F198" s="47">
        <v>0.15328496465229099</v>
      </c>
      <c r="G198" s="48">
        <v>1.0747715563919514E-3</v>
      </c>
      <c r="H198" s="49" t="s">
        <v>30</v>
      </c>
      <c r="I198" s="50">
        <v>0.44902302131353583</v>
      </c>
      <c r="J198" s="50">
        <v>0.38705003987727382</v>
      </c>
      <c r="K198" s="50">
        <v>0.33010368233552184</v>
      </c>
      <c r="L198" s="50">
        <v>8.1772294442971086E-2</v>
      </c>
      <c r="M198" s="50">
        <v>0.14450514855568394</v>
      </c>
      <c r="N198" s="50">
        <v>0.29762904638546345</v>
      </c>
      <c r="O198" s="50">
        <v>0.39981501897780591</v>
      </c>
      <c r="P198" s="51">
        <v>2.0898982518882558</v>
      </c>
    </row>
    <row r="199" spans="1:16" ht="15" x14ac:dyDescent="0.25">
      <c r="A199" s="43">
        <v>613</v>
      </c>
      <c r="B199" s="43" t="s">
        <v>29</v>
      </c>
      <c r="C199" s="44" t="str">
        <f>'[1]Корисний м2'!C669</f>
        <v>0230046</v>
      </c>
      <c r="D199" s="45" t="str">
        <f>'[1]Корисний м2'!F669</f>
        <v>Борисенко 35 (35а)</v>
      </c>
      <c r="E199" s="46">
        <v>262.5</v>
      </c>
      <c r="F199" s="47">
        <v>0.15328496465229099</v>
      </c>
      <c r="G199" s="48">
        <v>3.1670678993382754E-4</v>
      </c>
      <c r="H199" s="49" t="s">
        <v>30</v>
      </c>
      <c r="I199" s="50">
        <v>0.13231522442220031</v>
      </c>
      <c r="J199" s="50">
        <v>0.11405342367340053</v>
      </c>
      <c r="K199" s="50">
        <v>9.7272836219060535E-2</v>
      </c>
      <c r="L199" s="50">
        <v>2.4096135336421784E-2</v>
      </c>
      <c r="M199" s="50">
        <v>4.2581850492600423E-2</v>
      </c>
      <c r="N199" s="50">
        <v>8.7703418750906093E-2</v>
      </c>
      <c r="O199" s="50">
        <v>0.11781492585538385</v>
      </c>
      <c r="P199" s="51">
        <v>0.61583781474997357</v>
      </c>
    </row>
    <row r="200" spans="1:16" ht="15" x14ac:dyDescent="0.25">
      <c r="A200" s="43">
        <v>614</v>
      </c>
      <c r="B200" s="43" t="s">
        <v>29</v>
      </c>
      <c r="C200" s="44" t="str">
        <f>'[1]Корисний м2'!C670</f>
        <v>0230047</v>
      </c>
      <c r="D200" s="45" t="str">
        <f>'[1]Корисний м2'!F670</f>
        <v>Слободская 79а</v>
      </c>
      <c r="E200" s="46">
        <v>266.39999999999998</v>
      </c>
      <c r="F200" s="47">
        <v>0.15328496465229099</v>
      </c>
      <c r="G200" s="48">
        <v>6.8438899670841802E-4</v>
      </c>
      <c r="H200" s="49" t="s">
        <v>30</v>
      </c>
      <c r="I200" s="50">
        <v>0.28592719376328923</v>
      </c>
      <c r="J200" s="50">
        <v>0.24646427130693305</v>
      </c>
      <c r="K200" s="50">
        <v>0.21020218354287479</v>
      </c>
      <c r="L200" s="50">
        <v>5.2070654661018179E-2</v>
      </c>
      <c r="M200" s="50">
        <v>9.2017445987525801E-2</v>
      </c>
      <c r="N200" s="50">
        <v>0.18952310678079268</v>
      </c>
      <c r="O200" s="50">
        <v>0.25459270677553153</v>
      </c>
      <c r="P200" s="51">
        <v>1.3307975628179654</v>
      </c>
    </row>
    <row r="201" spans="1:16" ht="15" x14ac:dyDescent="0.25">
      <c r="A201" s="43">
        <v>616</v>
      </c>
      <c r="B201" s="43" t="s">
        <v>29</v>
      </c>
      <c r="C201" s="44" t="str">
        <f>'[1]Корисний м2'!C672</f>
        <v>0230050</v>
      </c>
      <c r="D201" s="45" t="str">
        <f>'[1]Корисний м2'!F672</f>
        <v>Слободская 75а</v>
      </c>
      <c r="E201" s="46">
        <v>80.2</v>
      </c>
      <c r="F201" s="47">
        <v>0.17291291744313309</v>
      </c>
      <c r="G201" s="48">
        <v>2.3093327329664639E-4</v>
      </c>
      <c r="H201" s="49" t="s">
        <v>30</v>
      </c>
      <c r="I201" s="50">
        <v>9.6480368763749672E-2</v>
      </c>
      <c r="J201" s="50">
        <v>8.3164400943506134E-2</v>
      </c>
      <c r="K201" s="50">
        <v>7.0928490278373058E-2</v>
      </c>
      <c r="L201" s="50">
        <v>1.7570192947873119E-2</v>
      </c>
      <c r="M201" s="50">
        <v>3.1049432566126058E-2</v>
      </c>
      <c r="N201" s="50">
        <v>6.3950752605225161E-2</v>
      </c>
      <c r="O201" s="50">
        <v>8.5907177666352461E-2</v>
      </c>
      <c r="P201" s="51">
        <v>0.44905081577120565</v>
      </c>
    </row>
    <row r="202" spans="1:16" ht="15" x14ac:dyDescent="0.25">
      <c r="A202" s="43">
        <v>624</v>
      </c>
      <c r="B202" s="43" t="s">
        <v>29</v>
      </c>
      <c r="C202" s="44" t="str">
        <f>'[1]Корисний м2'!C680</f>
        <v>0230058</v>
      </c>
      <c r="D202" s="45" t="str">
        <f>'[1]Корисний м2'!F680</f>
        <v>Івана Рашевського (Морозова) 10</v>
      </c>
      <c r="E202" s="46">
        <v>24.4</v>
      </c>
      <c r="F202" s="47">
        <v>0.17291291744313309</v>
      </c>
      <c r="G202" s="48">
        <v>2.8744686247769111E-4</v>
      </c>
      <c r="H202" s="49" t="s">
        <v>30</v>
      </c>
      <c r="I202" s="50">
        <v>0.12009087688375661</v>
      </c>
      <c r="J202" s="50">
        <v>0.10351624856735066</v>
      </c>
      <c r="K202" s="50">
        <v>8.828598711545578E-2</v>
      </c>
      <c r="L202" s="50">
        <v>2.1869940021618905E-2</v>
      </c>
      <c r="M202" s="50">
        <v>3.8647795726607363E-2</v>
      </c>
      <c r="N202" s="50">
        <v>7.9600669609206767E-2</v>
      </c>
      <c r="O202" s="50">
        <v>0.1069302328417011</v>
      </c>
      <c r="P202" s="51">
        <v>0.55894175076569719</v>
      </c>
    </row>
    <row r="203" spans="1:16" ht="15" x14ac:dyDescent="0.25">
      <c r="A203" s="43">
        <v>636</v>
      </c>
      <c r="B203" s="43" t="s">
        <v>29</v>
      </c>
      <c r="C203" s="44" t="str">
        <f>'[1]Корисний м2'!C692</f>
        <v>0280006</v>
      </c>
      <c r="D203" s="45" t="str">
        <f>'[1]Корисний м2'!F692</f>
        <v>Гагарина 6</v>
      </c>
      <c r="E203" s="46">
        <v>263.5</v>
      </c>
      <c r="F203" s="47">
        <v>0.15328496465229099</v>
      </c>
      <c r="G203" s="48">
        <v>4.7986817643956976E-4</v>
      </c>
      <c r="H203" s="49" t="s">
        <v>30</v>
      </c>
      <c r="I203" s="50">
        <v>0.2004815415291224</v>
      </c>
      <c r="J203" s="50">
        <v>0.1728116042168838</v>
      </c>
      <c r="K203" s="50">
        <v>0.14738597345291649</v>
      </c>
      <c r="L203" s="50">
        <v>3.6510011438484653E-2</v>
      </c>
      <c r="M203" s="50">
        <v>6.4519219652903415E-2</v>
      </c>
      <c r="N203" s="50">
        <v>0.13288657193711162</v>
      </c>
      <c r="O203" s="50">
        <v>0.17851096163551994</v>
      </c>
      <c r="P203" s="51">
        <v>0.93310588386294224</v>
      </c>
    </row>
    <row r="204" spans="1:16" ht="15" x14ac:dyDescent="0.25">
      <c r="A204" s="43">
        <v>637</v>
      </c>
      <c r="B204" s="43" t="s">
        <v>29</v>
      </c>
      <c r="C204" s="44" t="str">
        <f>'[1]Корисний м2'!C693</f>
        <v>0280008</v>
      </c>
      <c r="D204" s="45" t="str">
        <f>'[1]Корисний м2'!F693</f>
        <v>Гагарина 2</v>
      </c>
      <c r="E204" s="46">
        <v>268.7</v>
      </c>
      <c r="F204" s="47">
        <v>0.15328496465229099</v>
      </c>
      <c r="G204" s="48">
        <v>4.8164821300177203E-4</v>
      </c>
      <c r="H204" s="49" t="s">
        <v>30</v>
      </c>
      <c r="I204" s="50">
        <v>0.20122521341963259</v>
      </c>
      <c r="J204" s="50">
        <v>0.17345263646069967</v>
      </c>
      <c r="K204" s="50">
        <v>0.14793269114411348</v>
      </c>
      <c r="L204" s="50">
        <v>3.6645442705732084E-2</v>
      </c>
      <c r="M204" s="50">
        <v>6.4758549067908677E-2</v>
      </c>
      <c r="N204" s="50">
        <v>0.13337950513895225</v>
      </c>
      <c r="O204" s="50">
        <v>0.17917313523665918</v>
      </c>
      <c r="P204" s="51">
        <v>0.93656717317369798</v>
      </c>
    </row>
    <row r="205" spans="1:16" ht="15" x14ac:dyDescent="0.25">
      <c r="A205" s="43">
        <v>642</v>
      </c>
      <c r="B205" s="43" t="s">
        <v>29</v>
      </c>
      <c r="C205" s="44" t="str">
        <f>'[1]Корисний м2'!C698</f>
        <v>0280019</v>
      </c>
      <c r="D205" s="45" t="str">
        <f>'[1]Корисний м2'!F698</f>
        <v>Гагарина 9а</v>
      </c>
      <c r="E205" s="46">
        <v>330.8</v>
      </c>
      <c r="F205" s="47">
        <v>0.15328496465229099</v>
      </c>
      <c r="G205" s="48">
        <v>8.8657346454302924E-4</v>
      </c>
      <c r="H205" s="49" t="s">
        <v>30</v>
      </c>
      <c r="I205" s="50">
        <v>0.37039675389431542</v>
      </c>
      <c r="J205" s="50">
        <v>0.31927556396958812</v>
      </c>
      <c r="K205" s="50">
        <v>0.27230080994056982</v>
      </c>
      <c r="L205" s="50">
        <v>6.7453540202825263E-2</v>
      </c>
      <c r="M205" s="50">
        <v>0.11920154514453546</v>
      </c>
      <c r="N205" s="50">
        <v>0.24551265171960809</v>
      </c>
      <c r="O205" s="50">
        <v>0.3298053288100069</v>
      </c>
      <c r="P205" s="51">
        <v>1.7239461936814489</v>
      </c>
    </row>
    <row r="206" spans="1:16" ht="15" x14ac:dyDescent="0.25">
      <c r="A206" s="43">
        <v>655</v>
      </c>
      <c r="B206" s="43" t="s">
        <v>29</v>
      </c>
      <c r="C206" s="44" t="str">
        <f>'[1]Корисний м2'!C711</f>
        <v>0320008</v>
      </c>
      <c r="D206" s="45" t="str">
        <f>'[1]Корисний м2'!F711</f>
        <v>Нефтянников 12</v>
      </c>
      <c r="E206" s="46">
        <v>41.7</v>
      </c>
      <c r="F206" s="47">
        <v>0.17291291744313309</v>
      </c>
      <c r="G206" s="48">
        <v>5.0199114501951801E-4</v>
      </c>
      <c r="H206" s="49" t="s">
        <v>30</v>
      </c>
      <c r="I206" s="50">
        <v>0.209724177448462</v>
      </c>
      <c r="J206" s="50">
        <v>0.18077859573256733</v>
      </c>
      <c r="K206" s="50">
        <v>0.15418078798722551</v>
      </c>
      <c r="L206" s="50">
        <v>3.8193202522127739E-2</v>
      </c>
      <c r="M206" s="50">
        <v>6.7493696268073819E-2</v>
      </c>
      <c r="N206" s="50">
        <v>0.13901293246694346</v>
      </c>
      <c r="O206" s="50">
        <v>0.18674070594726069</v>
      </c>
      <c r="P206" s="51">
        <v>0.97612409837266045</v>
      </c>
    </row>
    <row r="207" spans="1:16" ht="15" x14ac:dyDescent="0.25">
      <c r="A207" s="43">
        <v>656</v>
      </c>
      <c r="B207" s="43" t="s">
        <v>29</v>
      </c>
      <c r="C207" s="44" t="str">
        <f>'[1]Корисний м2'!C712</f>
        <v>0320009</v>
      </c>
      <c r="D207" s="45" t="str">
        <f>'[1]Корисний м2'!F712</f>
        <v>Нефтянников 13</v>
      </c>
      <c r="E207" s="46">
        <v>40.4</v>
      </c>
      <c r="F207" s="47">
        <v>0.17291291744313309</v>
      </c>
      <c r="G207" s="48">
        <v>4.5352743822382134E-4</v>
      </c>
      <c r="H207" s="49" t="s">
        <v>30</v>
      </c>
      <c r="I207" s="50">
        <v>0.1894767863447091</v>
      </c>
      <c r="J207" s="50">
        <v>0.16332569652220322</v>
      </c>
      <c r="K207" s="50">
        <v>0.13929571964154414</v>
      </c>
      <c r="L207" s="50">
        <v>3.4505918021224644E-2</v>
      </c>
      <c r="M207" s="50">
        <v>6.0977655618857665E-2</v>
      </c>
      <c r="N207" s="50">
        <v>0.12559221366198128</v>
      </c>
      <c r="O207" s="50">
        <v>0.16871220701926154</v>
      </c>
      <c r="P207" s="51">
        <v>0.88188619682978153</v>
      </c>
    </row>
    <row r="208" spans="1:16" ht="15" x14ac:dyDescent="0.25">
      <c r="A208" s="43">
        <v>660</v>
      </c>
      <c r="B208" s="43" t="s">
        <v>29</v>
      </c>
      <c r="C208" s="44" t="str">
        <f>'[1]Корисний м2'!C716</f>
        <v>0320013</v>
      </c>
      <c r="D208" s="45" t="str">
        <f>'[1]Корисний м2'!F716</f>
        <v>Нефтянников 1</v>
      </c>
      <c r="E208" s="46">
        <v>370.8</v>
      </c>
      <c r="F208" s="47">
        <v>0.15328496465229099</v>
      </c>
      <c r="G208" s="48">
        <v>1.927939491967781E-3</v>
      </c>
      <c r="H208" s="49" t="s">
        <v>30</v>
      </c>
      <c r="I208" s="50">
        <v>0.80546345913657014</v>
      </c>
      <c r="J208" s="50">
        <v>0.69429550196895107</v>
      </c>
      <c r="K208" s="50">
        <v>0.59214436950222749</v>
      </c>
      <c r="L208" s="50">
        <v>0.14668422779503518</v>
      </c>
      <c r="M208" s="50">
        <v>0.25921525466159084</v>
      </c>
      <c r="N208" s="50">
        <v>0.53389093623723161</v>
      </c>
      <c r="O208" s="50">
        <v>0.71719349101201457</v>
      </c>
      <c r="P208" s="51">
        <v>3.7488872403136209</v>
      </c>
    </row>
    <row r="209" spans="1:16" ht="15" x14ac:dyDescent="0.25">
      <c r="A209" s="43">
        <v>661</v>
      </c>
      <c r="B209" s="43" t="s">
        <v>29</v>
      </c>
      <c r="C209" s="44" t="str">
        <f>'[1]Корисний м2'!C717</f>
        <v>0320015</v>
      </c>
      <c r="D209" s="45" t="str">
        <f>'[1]Корисний м2'!F717</f>
        <v>Нефтянников 19</v>
      </c>
      <c r="E209" s="46">
        <v>289.5</v>
      </c>
      <c r="F209" s="47">
        <v>0.15328496465229099</v>
      </c>
      <c r="G209" s="48">
        <v>4.7741535982248406E-4</v>
      </c>
      <c r="H209" s="49" t="s">
        <v>30</v>
      </c>
      <c r="I209" s="50">
        <v>0.19945679248214426</v>
      </c>
      <c r="J209" s="50">
        <v>0.17192828834961088</v>
      </c>
      <c r="K209" s="50">
        <v>0.1466326191307088</v>
      </c>
      <c r="L209" s="50">
        <v>3.632339276455894E-2</v>
      </c>
      <c r="M209" s="50">
        <v>6.4189433636959975E-2</v>
      </c>
      <c r="N209" s="50">
        <v>0.1322073304123802</v>
      </c>
      <c r="O209" s="50">
        <v>0.17759851385396408</v>
      </c>
      <c r="P209" s="51">
        <v>0.92833637063032715</v>
      </c>
    </row>
    <row r="210" spans="1:16" ht="15" x14ac:dyDescent="0.25">
      <c r="A210" s="43">
        <v>664</v>
      </c>
      <c r="B210" s="43" t="s">
        <v>29</v>
      </c>
      <c r="C210" s="44" t="str">
        <f>'[1]Корисний м2'!C720</f>
        <v>0320019</v>
      </c>
      <c r="D210" s="45" t="str">
        <f>'[1]Корисний м2'!F720</f>
        <v>Нефтянников 15</v>
      </c>
      <c r="E210" s="46">
        <v>315.39999999999998</v>
      </c>
      <c r="F210" s="47">
        <v>0.15328496465229099</v>
      </c>
      <c r="G210" s="48">
        <v>5.7450916551126329E-4</v>
      </c>
      <c r="H210" s="49" t="s">
        <v>30</v>
      </c>
      <c r="I210" s="50">
        <v>0.24002109074805947</v>
      </c>
      <c r="J210" s="50">
        <v>0.20689400840442537</v>
      </c>
      <c r="K210" s="50">
        <v>0.17645386123487478</v>
      </c>
      <c r="L210" s="50">
        <v>4.3710621445996099E-2</v>
      </c>
      <c r="M210" s="50">
        <v>7.7243886679981388E-2</v>
      </c>
      <c r="N210" s="50">
        <v>0.15909484583388828</v>
      </c>
      <c r="O210" s="50">
        <v>0.21371740957018995</v>
      </c>
      <c r="P210" s="51">
        <v>1.1171357239174153</v>
      </c>
    </row>
    <row r="211" spans="1:16" ht="15" x14ac:dyDescent="0.25">
      <c r="A211" s="43">
        <v>667</v>
      </c>
      <c r="B211" s="43" t="s">
        <v>29</v>
      </c>
      <c r="C211" s="44" t="str">
        <f>'[1]Корисний м2'!C723</f>
        <v>0330004</v>
      </c>
      <c r="D211" s="45" t="str">
        <f>'[1]Корисний м2'!F723</f>
        <v>Орловская 4</v>
      </c>
      <c r="E211" s="46">
        <v>91.6</v>
      </c>
      <c r="F211" s="47">
        <v>0.17291291744313309</v>
      </c>
      <c r="G211" s="48">
        <v>2.5485095066256515E-4</v>
      </c>
      <c r="H211" s="49" t="s">
        <v>30</v>
      </c>
      <c r="I211" s="50">
        <v>0.10647280640296336</v>
      </c>
      <c r="J211" s="50">
        <v>9.1777708509374209E-2</v>
      </c>
      <c r="K211" s="50">
        <v>7.8274528908114635E-2</v>
      </c>
      <c r="L211" s="50">
        <v>1.9389931611709366E-2</v>
      </c>
      <c r="M211" s="50">
        <v>3.4265211305630192E-2</v>
      </c>
      <c r="N211" s="50">
        <v>7.0574109414248812E-2</v>
      </c>
      <c r="O211" s="50">
        <v>9.4804553646474235E-2</v>
      </c>
      <c r="P211" s="51">
        <v>0.49555884979851483</v>
      </c>
    </row>
    <row r="212" spans="1:16" ht="15" x14ac:dyDescent="0.25">
      <c r="A212" s="43">
        <v>668</v>
      </c>
      <c r="B212" s="43" t="s">
        <v>29</v>
      </c>
      <c r="C212" s="44" t="str">
        <f>'[1]Корисний м2'!C724</f>
        <v>0340001</v>
      </c>
      <c r="D212" s="45" t="str">
        <f>'[1]Корисний м2'!F724</f>
        <v>Боженко 100</v>
      </c>
      <c r="E212" s="46">
        <v>860.1</v>
      </c>
      <c r="F212" s="47">
        <v>7.7577146744757006E-2</v>
      </c>
      <c r="G212" s="48">
        <v>6.2907355768622431E-4</v>
      </c>
      <c r="H212" s="49" t="s">
        <v>30</v>
      </c>
      <c r="I212" s="50">
        <v>0.26281725434657088</v>
      </c>
      <c r="J212" s="50">
        <v>0.22654390520490983</v>
      </c>
      <c r="K212" s="50">
        <v>0.1932126847022736</v>
      </c>
      <c r="L212" s="50">
        <v>4.7862066947597648E-2</v>
      </c>
      <c r="M212" s="50">
        <v>8.4580176471239943E-2</v>
      </c>
      <c r="N212" s="50">
        <v>0.17420498520541597</v>
      </c>
      <c r="O212" s="50">
        <v>0.23401536345927546</v>
      </c>
      <c r="P212" s="51">
        <v>1.2232364363372834</v>
      </c>
    </row>
    <row r="213" spans="1:16" ht="15" x14ac:dyDescent="0.25">
      <c r="A213" s="43">
        <v>670</v>
      </c>
      <c r="B213" s="43" t="s">
        <v>29</v>
      </c>
      <c r="C213" s="44" t="str">
        <f>'[1]Корисний м2'!C726</f>
        <v>0343012</v>
      </c>
      <c r="D213" s="45" t="str">
        <f>'[1]Корисний м2'!F726</f>
        <v>Боженко 102 к.1</v>
      </c>
      <c r="E213" s="46">
        <v>299.8</v>
      </c>
      <c r="F213" s="47">
        <v>7.7577146744757006E-2</v>
      </c>
      <c r="G213" s="48">
        <v>4.3433507435734412E-4</v>
      </c>
      <c r="H213" s="49" t="s">
        <v>30</v>
      </c>
      <c r="I213" s="50">
        <v>0.1814585119884313</v>
      </c>
      <c r="J213" s="50">
        <v>0.15641408339318016</v>
      </c>
      <c r="K213" s="50">
        <v>0.13340100653030798</v>
      </c>
      <c r="L213" s="50">
        <v>3.3045697363343854E-2</v>
      </c>
      <c r="M213" s="50">
        <v>5.8397204568431255E-2</v>
      </c>
      <c r="N213" s="50">
        <v>0.12027740520664912</v>
      </c>
      <c r="O213" s="50">
        <v>0.16157264766093199</v>
      </c>
      <c r="P213" s="51">
        <v>0.84456655671127567</v>
      </c>
    </row>
    <row r="214" spans="1:16" ht="15" x14ac:dyDescent="0.25">
      <c r="A214" s="43">
        <v>671</v>
      </c>
      <c r="B214" s="43" t="s">
        <v>29</v>
      </c>
      <c r="C214" s="44" t="str">
        <f>'[1]Корисний м2'!C727</f>
        <v>0343013</v>
      </c>
      <c r="D214" s="45" t="str">
        <f>'[1]Корисний м2'!F727</f>
        <v xml:space="preserve">Боженко 102 к.3 </v>
      </c>
      <c r="E214" s="46">
        <v>302.10000000000002</v>
      </c>
      <c r="F214" s="47">
        <v>7.7577146744757006E-2</v>
      </c>
      <c r="G214" s="48">
        <v>5.5227584743699669E-3</v>
      </c>
      <c r="H214" s="49" t="s">
        <v>30</v>
      </c>
      <c r="I214" s="50">
        <v>2.3073235250767818</v>
      </c>
      <c r="J214" s="50">
        <v>1.9888727748931105</v>
      </c>
      <c r="K214" s="50">
        <v>1.6962515412664929</v>
      </c>
      <c r="L214" s="50">
        <v>0.42019034595562049</v>
      </c>
      <c r="M214" s="50">
        <v>0.74254573358373532</v>
      </c>
      <c r="N214" s="50">
        <v>1.5293792698255295</v>
      </c>
      <c r="O214" s="50">
        <v>2.0544661524656278</v>
      </c>
      <c r="P214" s="51">
        <v>10.739029343066898</v>
      </c>
    </row>
    <row r="215" spans="1:16" ht="15" x14ac:dyDescent="0.25">
      <c r="A215" s="43">
        <v>672</v>
      </c>
      <c r="B215" s="43" t="s">
        <v>29</v>
      </c>
      <c r="C215" s="44" t="str">
        <f>'[1]Корисний м2'!C728</f>
        <v>0343015</v>
      </c>
      <c r="D215" s="45" t="str">
        <f>'[1]Корисний м2'!F728</f>
        <v>Боженко 102,2-ой подъезд к.2</v>
      </c>
      <c r="E215" s="46">
        <v>438.5</v>
      </c>
      <c r="F215" s="47">
        <v>7.7577146744757006E-2</v>
      </c>
      <c r="G215" s="48">
        <v>1.4722876042012865E-3</v>
      </c>
      <c r="H215" s="49" t="s">
        <v>30</v>
      </c>
      <c r="I215" s="50">
        <v>0.61509911045677135</v>
      </c>
      <c r="J215" s="50">
        <v>0.53020474214067248</v>
      </c>
      <c r="K215" s="50">
        <v>0.45219614969653055</v>
      </c>
      <c r="L215" s="50">
        <v>0.1120166743895286</v>
      </c>
      <c r="M215" s="50">
        <v>0.19795196262545245</v>
      </c>
      <c r="N215" s="50">
        <v>0.40771041347112552</v>
      </c>
      <c r="O215" s="50">
        <v>0.54769098876287858</v>
      </c>
      <c r="P215" s="51">
        <v>2.8628700415429593</v>
      </c>
    </row>
    <row r="216" spans="1:16" ht="15" x14ac:dyDescent="0.25">
      <c r="A216" s="43">
        <v>685</v>
      </c>
      <c r="B216" s="43" t="s">
        <v>29</v>
      </c>
      <c r="C216" s="44">
        <f>'[1]Корисний м2'!C741</f>
        <v>4010010</v>
      </c>
      <c r="D216" s="45" t="str">
        <f>'[1]Корисний м2'!F741</f>
        <v>Еськова 8</v>
      </c>
      <c r="E216" s="46">
        <v>807.1</v>
      </c>
      <c r="F216" s="47">
        <v>7.7577146744757006E-2</v>
      </c>
      <c r="G216" s="48">
        <v>5.1508263409894039E-4</v>
      </c>
      <c r="H216" s="49" t="s">
        <v>30</v>
      </c>
      <c r="I216" s="50">
        <v>0.21519360017832037</v>
      </c>
      <c r="J216" s="50">
        <v>0.18549314306135375</v>
      </c>
      <c r="K216" s="50">
        <v>0.15820168780232688</v>
      </c>
      <c r="L216" s="50">
        <v>3.9189247768517808E-2</v>
      </c>
      <c r="M216" s="50">
        <v>6.9253872710208025E-2</v>
      </c>
      <c r="N216" s="50">
        <v>0.14263826790432194</v>
      </c>
      <c r="O216" s="50">
        <v>0.19161073988480581</v>
      </c>
      <c r="P216" s="51">
        <v>1.0015805593098546</v>
      </c>
    </row>
    <row r="217" spans="1:16" ht="15" x14ac:dyDescent="0.25">
      <c r="A217" s="43">
        <v>686</v>
      </c>
      <c r="B217" s="43" t="s">
        <v>29</v>
      </c>
      <c r="C217" s="44">
        <f>'[1]Корисний м2'!C742</f>
        <v>4010011</v>
      </c>
      <c r="D217" s="45" t="str">
        <f>'[1]Корисний м2'!F742</f>
        <v>Еськова 6,1 корпус</v>
      </c>
      <c r="E217" s="46">
        <v>786.2</v>
      </c>
      <c r="F217" s="47">
        <v>7.7577146744757006E-2</v>
      </c>
      <c r="G217" s="48">
        <v>9.8636441258921257E-4</v>
      </c>
      <c r="H217" s="49" t="s">
        <v>30</v>
      </c>
      <c r="I217" s="50">
        <v>0.41208787674265623</v>
      </c>
      <c r="J217" s="50">
        <v>0.35521258722905052</v>
      </c>
      <c r="K217" s="50">
        <v>0.30295044819893907</v>
      </c>
      <c r="L217" s="50">
        <v>7.5045976695813241E-2</v>
      </c>
      <c r="M217" s="50">
        <v>0.13261863427958454</v>
      </c>
      <c r="N217" s="50">
        <v>0.27314706810162809</v>
      </c>
      <c r="O217" s="50">
        <v>0.36692756148318706</v>
      </c>
      <c r="P217" s="51">
        <v>1.9179901527308587</v>
      </c>
    </row>
    <row r="218" spans="1:16" ht="15" x14ac:dyDescent="0.25">
      <c r="A218" s="43">
        <v>687</v>
      </c>
      <c r="B218" s="43" t="s">
        <v>29</v>
      </c>
      <c r="C218" s="44">
        <f>'[1]Корисний м2'!C743</f>
        <v>4010015</v>
      </c>
      <c r="D218" s="45" t="str">
        <f>'[1]Корисний м2'!F743</f>
        <v>Еськова 6, корп.2</v>
      </c>
      <c r="E218" s="46">
        <v>329.3</v>
      </c>
      <c r="F218" s="47">
        <v>7.7577146744757006E-2</v>
      </c>
      <c r="G218" s="48">
        <v>7.83672356213684E-4</v>
      </c>
      <c r="H218" s="49" t="s">
        <v>30</v>
      </c>
      <c r="I218" s="50">
        <v>0.32740625392828926</v>
      </c>
      <c r="J218" s="50">
        <v>0.28221850021922945</v>
      </c>
      <c r="K218" s="50">
        <v>0.24069592183769214</v>
      </c>
      <c r="L218" s="50">
        <v>5.9624472082467732E-2</v>
      </c>
      <c r="M218" s="50">
        <v>0.10536628884542493</v>
      </c>
      <c r="N218" s="50">
        <v>0.21701696018225097</v>
      </c>
      <c r="O218" s="50">
        <v>0.29152611651149046</v>
      </c>
      <c r="P218" s="51">
        <v>1.5238545136068449</v>
      </c>
    </row>
    <row r="219" spans="1:16" ht="15" x14ac:dyDescent="0.25">
      <c r="A219" s="43">
        <v>697</v>
      </c>
      <c r="B219" s="43" t="s">
        <v>29</v>
      </c>
      <c r="C219" s="44">
        <f>'[1]Корисний м2'!C753</f>
        <v>4010001</v>
      </c>
      <c r="D219" s="45" t="str">
        <f>'[1]Корисний м2'!F753</f>
        <v>Красносельского 75</v>
      </c>
      <c r="E219" s="46">
        <v>546</v>
      </c>
      <c r="F219" s="47">
        <v>7.7577146744757006E-2</v>
      </c>
      <c r="G219" s="48">
        <v>1.3944231497132792E-4</v>
      </c>
      <c r="H219" s="49" t="s">
        <v>30</v>
      </c>
      <c r="I219" s="50">
        <v>5.825685392863663E-2</v>
      </c>
      <c r="J219" s="50">
        <v>5.0216395520751446E-2</v>
      </c>
      <c r="K219" s="50">
        <v>4.2828098093655245E-2</v>
      </c>
      <c r="L219" s="50">
        <v>1.0609248048881781E-2</v>
      </c>
      <c r="M219" s="50">
        <v>1.8748293365266348E-2</v>
      </c>
      <c r="N219" s="50">
        <v>3.8614794915136967E-2</v>
      </c>
      <c r="O219" s="50">
        <v>5.1872541169333986E-2</v>
      </c>
      <c r="P219" s="51">
        <v>0.27114622504166241</v>
      </c>
    </row>
    <row r="220" spans="1:16" ht="15" x14ac:dyDescent="0.25">
      <c r="A220" s="43">
        <v>698</v>
      </c>
      <c r="B220" s="43" t="s">
        <v>29</v>
      </c>
      <c r="C220" s="44">
        <f>'[1]Корисний м2'!C754</f>
        <v>4010002</v>
      </c>
      <c r="D220" s="45" t="str">
        <f>'[1]Корисний м2'!F754</f>
        <v>Красносельского 87</v>
      </c>
      <c r="E220" s="46">
        <v>471.8</v>
      </c>
      <c r="F220" s="47">
        <v>0.15328496465229099</v>
      </c>
      <c r="G220" s="48">
        <v>7.2099235598453368E-4</v>
      </c>
      <c r="H220" s="49" t="s">
        <v>30</v>
      </c>
      <c r="I220" s="50">
        <v>0.30121951414024606</v>
      </c>
      <c r="J220" s="50">
        <v>0.25964598567516867</v>
      </c>
      <c r="K220" s="50">
        <v>0.22144448299808045</v>
      </c>
      <c r="L220" s="50">
        <v>5.4855563374434896E-2</v>
      </c>
      <c r="M220" s="50">
        <v>9.6938839597521198E-2</v>
      </c>
      <c r="N220" s="50">
        <v>0.19965942165725548</v>
      </c>
      <c r="O220" s="50">
        <v>0.26820915642624654</v>
      </c>
      <c r="P220" s="51">
        <v>1.4019729638689531</v>
      </c>
    </row>
    <row r="221" spans="1:16" ht="15" x14ac:dyDescent="0.25">
      <c r="A221" s="43">
        <v>699</v>
      </c>
      <c r="B221" s="43" t="s">
        <v>29</v>
      </c>
      <c r="C221" s="44">
        <f>'[1]Корисний м2'!C755</f>
        <v>4020001</v>
      </c>
      <c r="D221" s="45" t="str">
        <f>'[1]Корисний м2'!F755</f>
        <v>Красносельского 71</v>
      </c>
      <c r="E221" s="46">
        <v>2680.8</v>
      </c>
      <c r="F221" s="47">
        <v>7.7577146744757006E-2</v>
      </c>
      <c r="G221" s="48">
        <v>3.8535454007064909E-4</v>
      </c>
      <c r="H221" s="49" t="s">
        <v>30</v>
      </c>
      <c r="I221" s="50">
        <v>0.16099519831013148</v>
      </c>
      <c r="J221" s="50">
        <v>0.13877506267651929</v>
      </c>
      <c r="K221" s="50">
        <v>0.11835720058416059</v>
      </c>
      <c r="L221" s="50">
        <v>2.931909085999403E-2</v>
      </c>
      <c r="M221" s="50">
        <v>5.181167544706472E-2</v>
      </c>
      <c r="N221" s="50">
        <v>0.10671356494264128</v>
      </c>
      <c r="O221" s="50">
        <v>0.14335188890628145</v>
      </c>
      <c r="P221" s="51">
        <v>0.74932368172679287</v>
      </c>
    </row>
    <row r="222" spans="1:16" ht="15" x14ac:dyDescent="0.25">
      <c r="A222" s="43">
        <v>701</v>
      </c>
      <c r="B222" s="43" t="s">
        <v>29</v>
      </c>
      <c r="C222" s="44">
        <f>'[1]Корисний м2'!C757</f>
        <v>4020003</v>
      </c>
      <c r="D222" s="45" t="str">
        <f>'[1]Корисний м2'!F757</f>
        <v>Независимости 22</v>
      </c>
      <c r="E222" s="46">
        <v>643.9</v>
      </c>
      <c r="F222" s="47">
        <v>0.15328496465229099</v>
      </c>
      <c r="G222" s="48">
        <v>7.7214207918041046E-4</v>
      </c>
      <c r="H222" s="49" t="s">
        <v>30</v>
      </c>
      <c r="I222" s="50">
        <v>0.32258908157266497</v>
      </c>
      <c r="J222" s="50">
        <v>0.27806618137623146</v>
      </c>
      <c r="K222" s="50">
        <v>0.23715453028858025</v>
      </c>
      <c r="L222" s="50">
        <v>5.8747209186025738E-2</v>
      </c>
      <c r="M222" s="50">
        <v>0.10381602043194475</v>
      </c>
      <c r="N222" s="50">
        <v>0.21382396038842136</v>
      </c>
      <c r="O222" s="50">
        <v>0.28723685345511268</v>
      </c>
      <c r="P222" s="51">
        <v>1.501433836698981</v>
      </c>
    </row>
    <row r="223" spans="1:16" ht="15" x14ac:dyDescent="0.25">
      <c r="A223" s="43">
        <v>702</v>
      </c>
      <c r="B223" s="43" t="s">
        <v>29</v>
      </c>
      <c r="C223" s="44">
        <f>'[1]Корисний м2'!C758</f>
        <v>4020004</v>
      </c>
      <c r="D223" s="45" t="str">
        <f>'[1]Корисний м2'!F758</f>
        <v>Красносельского 83</v>
      </c>
      <c r="E223" s="46">
        <v>1758</v>
      </c>
      <c r="F223" s="47">
        <v>7.7577146744757006E-2</v>
      </c>
      <c r="G223" s="48">
        <v>5.4245916280464196E-4</v>
      </c>
      <c r="H223" s="49" t="s">
        <v>30</v>
      </c>
      <c r="I223" s="50">
        <v>0.22663109269419782</v>
      </c>
      <c r="J223" s="50">
        <v>0.19535206281432399</v>
      </c>
      <c r="K223" s="50">
        <v>0.1666100727112596</v>
      </c>
      <c r="L223" s="50">
        <v>4.1272147667417519E-2</v>
      </c>
      <c r="M223" s="50">
        <v>7.2934700811797315E-2</v>
      </c>
      <c r="N223" s="50">
        <v>0.15021946046897777</v>
      </c>
      <c r="O223" s="50">
        <v>0.20179480856332682</v>
      </c>
      <c r="P223" s="51">
        <v>1.0548143457313008</v>
      </c>
    </row>
    <row r="224" spans="1:16" ht="15" x14ac:dyDescent="0.25">
      <c r="A224" s="43">
        <v>703</v>
      </c>
      <c r="B224" s="43" t="s">
        <v>29</v>
      </c>
      <c r="C224" s="44">
        <f>'[1]Корисний м2'!C759</f>
        <v>4020007</v>
      </c>
      <c r="D224" s="45" t="str">
        <f>'[1]Корисний м2'!F759</f>
        <v>Независимости 16</v>
      </c>
      <c r="E224" s="46">
        <v>2046.3</v>
      </c>
      <c r="F224" s="47">
        <v>7.7577146744757006E-2</v>
      </c>
      <c r="G224" s="48">
        <v>2.3523282664222244E-3</v>
      </c>
      <c r="H224" s="49" t="s">
        <v>30</v>
      </c>
      <c r="I224" s="50">
        <v>0.98276656004556795</v>
      </c>
      <c r="J224" s="50">
        <v>0.8471276932370988</v>
      </c>
      <c r="K224" s="50">
        <v>0.72249048478235833</v>
      </c>
      <c r="L224" s="50">
        <v>0.17897317665732221</v>
      </c>
      <c r="M224" s="50">
        <v>0.31627515965552172</v>
      </c>
      <c r="N224" s="50">
        <v>0.65141398147076979</v>
      </c>
      <c r="O224" s="50">
        <v>0.87506611510906751</v>
      </c>
      <c r="P224" s="51">
        <v>4.5741131709577063</v>
      </c>
    </row>
    <row r="225" spans="1:16" ht="15" x14ac:dyDescent="0.25">
      <c r="A225" s="43">
        <v>705</v>
      </c>
      <c r="B225" s="43" t="s">
        <v>29</v>
      </c>
      <c r="C225" s="44">
        <f>'[1]Корисний м2'!C761</f>
        <v>4020011</v>
      </c>
      <c r="D225" s="45" t="str">
        <f>'[1]Корисний м2'!F761</f>
        <v>Независимости 14</v>
      </c>
      <c r="E225" s="46">
        <v>2094</v>
      </c>
      <c r="F225" s="47">
        <v>7.7577146744757006E-2</v>
      </c>
      <c r="G225" s="48">
        <v>1.4538319794993376E-3</v>
      </c>
      <c r="H225" s="49" t="s">
        <v>30</v>
      </c>
      <c r="I225" s="50">
        <v>0.60738863438898472</v>
      </c>
      <c r="J225" s="50">
        <v>0.52355844578646915</v>
      </c>
      <c r="K225" s="50">
        <v>0.44652771751884274</v>
      </c>
      <c r="L225" s="50">
        <v>0.11061250736605149</v>
      </c>
      <c r="M225" s="50">
        <v>0.19547056760398751</v>
      </c>
      <c r="N225" s="50">
        <v>0.40259962509212427</v>
      </c>
      <c r="O225" s="50">
        <v>0.54082549637375354</v>
      </c>
      <c r="P225" s="51">
        <v>2.8269829941302134</v>
      </c>
    </row>
    <row r="226" spans="1:16" ht="15" x14ac:dyDescent="0.25">
      <c r="A226" s="43">
        <v>706</v>
      </c>
      <c r="B226" s="43" t="s">
        <v>29</v>
      </c>
      <c r="C226" s="44">
        <f>'[1]Корисний м2'!C762</f>
        <v>4020012</v>
      </c>
      <c r="D226" s="45" t="str">
        <f>'[1]Корисний м2'!F762</f>
        <v>Независимости 18</v>
      </c>
      <c r="E226" s="46">
        <v>1030</v>
      </c>
      <c r="F226" s="47">
        <v>7.7577146744757006E-2</v>
      </c>
      <c r="G226" s="48">
        <v>9.4911265229187254E-4</v>
      </c>
      <c r="H226" s="49" t="s">
        <v>30</v>
      </c>
      <c r="I226" s="50">
        <v>0.39652466439443212</v>
      </c>
      <c r="J226" s="50">
        <v>0.34179736868997151</v>
      </c>
      <c r="K226" s="50">
        <v>0.29150899985161455</v>
      </c>
      <c r="L226" s="50">
        <v>7.2211735415946152E-2</v>
      </c>
      <c r="M226" s="50">
        <v>0.12761006187765106</v>
      </c>
      <c r="N226" s="50">
        <v>0.26283119601928778</v>
      </c>
      <c r="O226" s="50">
        <v>0.35306990665257659</v>
      </c>
      <c r="P226" s="51">
        <v>1.8455539329014796</v>
      </c>
    </row>
    <row r="227" spans="1:16" ht="15" x14ac:dyDescent="0.25">
      <c r="A227" s="43">
        <v>707</v>
      </c>
      <c r="B227" s="43" t="s">
        <v>29</v>
      </c>
      <c r="C227" s="44">
        <f>'[1]Корисний м2'!C763</f>
        <v>4020045</v>
      </c>
      <c r="D227" s="45" t="str">
        <f>'[1]Корисний м2'!F763</f>
        <v>Красносельского 73  I I-секция</v>
      </c>
      <c r="E227" s="46">
        <v>210.4</v>
      </c>
      <c r="F227" s="47">
        <v>0.17291291744313309</v>
      </c>
      <c r="G227" s="48">
        <v>7.9883033516236579E-4</v>
      </c>
      <c r="H227" s="49" t="s">
        <v>30</v>
      </c>
      <c r="I227" s="50">
        <v>0.33373902433337238</v>
      </c>
      <c r="J227" s="50">
        <v>0.28767723823816399</v>
      </c>
      <c r="K227" s="50">
        <v>0.24535152017202266</v>
      </c>
      <c r="L227" s="50">
        <v>6.0777742943033689E-2</v>
      </c>
      <c r="M227" s="50">
        <v>0.10740430891281159</v>
      </c>
      <c r="N227" s="50">
        <v>0.22121455435265516</v>
      </c>
      <c r="O227" s="50">
        <v>0.29716488468040009</v>
      </c>
      <c r="P227" s="51">
        <v>1.5533292736324595</v>
      </c>
    </row>
    <row r="228" spans="1:16" ht="15" x14ac:dyDescent="0.25">
      <c r="A228" s="43">
        <v>710</v>
      </c>
      <c r="B228" s="43" t="s">
        <v>29</v>
      </c>
      <c r="C228" s="44">
        <f>'[1]Корисний м2'!C766</f>
        <v>4020017</v>
      </c>
      <c r="D228" s="45" t="str">
        <f>'[1]Корисний м2'!F766</f>
        <v>Независимости 52</v>
      </c>
      <c r="E228" s="46">
        <v>782.2</v>
      </c>
      <c r="F228" s="47">
        <v>7.7577146744757006E-2</v>
      </c>
      <c r="G228" s="48">
        <v>5.5456036052613504E-4</v>
      </c>
      <c r="H228" s="49" t="s">
        <v>30</v>
      </c>
      <c r="I228" s="50">
        <v>0.23168678692996497</v>
      </c>
      <c r="J228" s="50">
        <v>0.19970998337224261</v>
      </c>
      <c r="K228" s="50">
        <v>0.17032681596221172</v>
      </c>
      <c r="L228" s="50">
        <v>4.2192848161684858E-2</v>
      </c>
      <c r="M228" s="50">
        <v>7.4561730634131351E-2</v>
      </c>
      <c r="N228" s="50">
        <v>0.15357056137646816</v>
      </c>
      <c r="O228" s="50">
        <v>0.20629645411572223</v>
      </c>
      <c r="P228" s="51">
        <v>1.0783451805524258</v>
      </c>
    </row>
    <row r="229" spans="1:16" ht="15" x14ac:dyDescent="0.25">
      <c r="A229" s="43">
        <v>711</v>
      </c>
      <c r="B229" s="43" t="s">
        <v>29</v>
      </c>
      <c r="C229" s="44">
        <f>'[1]Корисний м2'!C767</f>
        <v>4020018</v>
      </c>
      <c r="D229" s="45" t="str">
        <f>'[1]Корисний м2'!F767</f>
        <v>Независимости 62</v>
      </c>
      <c r="E229" s="46">
        <v>749.2</v>
      </c>
      <c r="F229" s="47">
        <v>7.7577146744757006E-2</v>
      </c>
      <c r="G229" s="48">
        <v>5.3630160642214935E-4</v>
      </c>
      <c r="H229" s="49" t="s">
        <v>30</v>
      </c>
      <c r="I229" s="50">
        <v>0.22405856036922903</v>
      </c>
      <c r="J229" s="50">
        <v>0.19313458466353339</v>
      </c>
      <c r="K229" s="50">
        <v>0.16471885031710448</v>
      </c>
      <c r="L229" s="50">
        <v>4.080365972636267E-2</v>
      </c>
      <c r="M229" s="50">
        <v>7.2106805251573161E-2</v>
      </c>
      <c r="N229" s="50">
        <v>0.1485142910092106</v>
      </c>
      <c r="O229" s="50">
        <v>0.19950419758903956</v>
      </c>
      <c r="P229" s="51">
        <v>1.0428409489260528</v>
      </c>
    </row>
    <row r="230" spans="1:16" ht="15" x14ac:dyDescent="0.25">
      <c r="A230" s="43">
        <v>713</v>
      </c>
      <c r="B230" s="43" t="s">
        <v>29</v>
      </c>
      <c r="C230" s="44">
        <f>'[1]Корисний м2'!C769</f>
        <v>4020022</v>
      </c>
      <c r="D230" s="45" t="str">
        <f>'[1]Корисний м2'!F769</f>
        <v>Независимости 70</v>
      </c>
      <c r="E230" s="46">
        <v>1207</v>
      </c>
      <c r="F230" s="47">
        <v>7.7577146744757006E-2</v>
      </c>
      <c r="G230" s="48">
        <v>2.2715153932927894E-3</v>
      </c>
      <c r="H230" s="49" t="s">
        <v>30</v>
      </c>
      <c r="I230" s="50">
        <v>0.9490041849270614</v>
      </c>
      <c r="J230" s="50">
        <v>0.81802511271073242</v>
      </c>
      <c r="K230" s="50">
        <v>0.6976697432568808</v>
      </c>
      <c r="L230" s="50">
        <v>0.17282465698630786</v>
      </c>
      <c r="M230" s="50">
        <v>0.30540971000035622</v>
      </c>
      <c r="N230" s="50">
        <v>0.62903503198877242</v>
      </c>
      <c r="O230" s="50">
        <v>0.8450037263049176</v>
      </c>
      <c r="P230" s="51">
        <v>4.4169721661750287</v>
      </c>
    </row>
    <row r="231" spans="1:16" ht="15" x14ac:dyDescent="0.25">
      <c r="A231" s="43">
        <v>714</v>
      </c>
      <c r="B231" s="43" t="s">
        <v>29</v>
      </c>
      <c r="C231" s="44">
        <f>'[1]Корисний м2'!C770</f>
        <v>4020023</v>
      </c>
      <c r="D231" s="45" t="str">
        <f>'[1]Корисний м2'!F770</f>
        <v>Независимости 72</v>
      </c>
      <c r="E231" s="46">
        <v>830.8</v>
      </c>
      <c r="F231" s="47">
        <v>7.7577146744757006E-2</v>
      </c>
      <c r="G231" s="48">
        <v>6.327264850287033E-4</v>
      </c>
      <c r="H231" s="49" t="s">
        <v>30</v>
      </c>
      <c r="I231" s="50">
        <v>0.2643433911913764</v>
      </c>
      <c r="J231" s="50">
        <v>0.22785940863925977</v>
      </c>
      <c r="K231" s="50">
        <v>0.19433463918635435</v>
      </c>
      <c r="L231" s="50">
        <v>4.8139994148453928E-2</v>
      </c>
      <c r="M231" s="50">
        <v>8.507131973340451E-2</v>
      </c>
      <c r="N231" s="50">
        <v>0.17521656508487168</v>
      </c>
      <c r="O231" s="50">
        <v>0.23537425243067764</v>
      </c>
      <c r="P231" s="51">
        <v>1.2303395704143982</v>
      </c>
    </row>
    <row r="232" spans="1:16" ht="15" x14ac:dyDescent="0.25">
      <c r="A232" s="43">
        <v>715</v>
      </c>
      <c r="B232" s="43" t="s">
        <v>29</v>
      </c>
      <c r="C232" s="44">
        <f>'[1]Корисний м2'!C771</f>
        <v>4020024</v>
      </c>
      <c r="D232" s="45" t="str">
        <f>'[1]Корисний м2'!F771</f>
        <v>Независимости 76</v>
      </c>
      <c r="E232" s="46">
        <v>685.2</v>
      </c>
      <c r="F232" s="47">
        <v>7.7577146744757006E-2</v>
      </c>
      <c r="G232" s="48">
        <v>3.2415570865869125E-3</v>
      </c>
      <c r="H232" s="49" t="s">
        <v>30</v>
      </c>
      <c r="I232" s="50">
        <v>1.3542726806669876</v>
      </c>
      <c r="J232" s="50">
        <v>1.1673595120434839</v>
      </c>
      <c r="K232" s="50">
        <v>0.99560685656340198</v>
      </c>
      <c r="L232" s="50">
        <v>0.24662874539398219</v>
      </c>
      <c r="M232" s="50">
        <v>0.43583372258331909</v>
      </c>
      <c r="N232" s="50">
        <v>0.89766196243945273</v>
      </c>
      <c r="O232" s="50">
        <v>1.2058592362103315</v>
      </c>
      <c r="P232" s="51">
        <v>6.3032227159009588</v>
      </c>
    </row>
    <row r="233" spans="1:16" ht="15" x14ac:dyDescent="0.25">
      <c r="A233" s="43">
        <v>716</v>
      </c>
      <c r="B233" s="43" t="s">
        <v>29</v>
      </c>
      <c r="C233" s="44">
        <f>'[1]Корисний м2'!C772</f>
        <v>4020041</v>
      </c>
      <c r="D233" s="45" t="str">
        <f>'[1]Корисний м2'!F772</f>
        <v>Независимости 50</v>
      </c>
      <c r="E233" s="46">
        <v>1251.8</v>
      </c>
      <c r="F233" s="47">
        <v>7.7577146744757006E-2</v>
      </c>
      <c r="G233" s="48">
        <v>1.7846881454004534E-3</v>
      </c>
      <c r="H233" s="49" t="s">
        <v>30</v>
      </c>
      <c r="I233" s="50">
        <v>0.74561525040761079</v>
      </c>
      <c r="J233" s="50">
        <v>0.64270738626975088</v>
      </c>
      <c r="K233" s="50">
        <v>0.54814637130422539</v>
      </c>
      <c r="L233" s="50">
        <v>0.13578517559999947</v>
      </c>
      <c r="M233" s="50">
        <v>0.23995482951040242</v>
      </c>
      <c r="N233" s="50">
        <v>0.49422133257243317</v>
      </c>
      <c r="O233" s="50">
        <v>0.66390399008896861</v>
      </c>
      <c r="P233" s="51">
        <v>3.4703343357533907</v>
      </c>
    </row>
    <row r="234" spans="1:16" ht="15" x14ac:dyDescent="0.25">
      <c r="A234" s="43">
        <v>725</v>
      </c>
      <c r="B234" s="43" t="s">
        <v>29</v>
      </c>
      <c r="C234" s="44">
        <f>'[1]Корисний м2'!C781</f>
        <v>4020083</v>
      </c>
      <c r="D234" s="45" t="str">
        <f>'[1]Корисний м2'!F781</f>
        <v>Независимости 82</v>
      </c>
      <c r="E234" s="46">
        <v>1403.6</v>
      </c>
      <c r="F234" s="47">
        <v>7.7577146744757006E-2</v>
      </c>
      <c r="G234" s="48">
        <v>5.3854664658537291E-4</v>
      </c>
      <c r="H234" s="49" t="s">
        <v>30</v>
      </c>
      <c r="I234" s="50">
        <v>0.2249965036103444</v>
      </c>
      <c r="J234" s="50">
        <v>0.19394307543492936</v>
      </c>
      <c r="K234" s="50">
        <v>0.16540838849892903</v>
      </c>
      <c r="L234" s="50">
        <v>4.0974470057331708E-2</v>
      </c>
      <c r="M234" s="50">
        <v>7.2408655314845388E-2</v>
      </c>
      <c r="N234" s="50">
        <v>0.14913599443902636</v>
      </c>
      <c r="O234" s="50">
        <v>0.20033935252975871</v>
      </c>
      <c r="P234" s="51">
        <v>1.047206439885165</v>
      </c>
    </row>
    <row r="235" spans="1:16" ht="15" x14ac:dyDescent="0.25">
      <c r="A235" s="43">
        <v>730</v>
      </c>
      <c r="B235" s="43" t="s">
        <v>29</v>
      </c>
      <c r="C235" s="44">
        <f>'[1]Корисний м2'!C786</f>
        <v>4030001</v>
      </c>
      <c r="D235" s="45" t="str">
        <f>'[1]Корисний м2'!F786</f>
        <v>пр.Мира 259</v>
      </c>
      <c r="E235" s="46">
        <v>510.2</v>
      </c>
      <c r="F235" s="47">
        <v>7.7577146744757006E-2</v>
      </c>
      <c r="G235" s="48">
        <v>3.19872093260349E-4</v>
      </c>
      <c r="H235" s="49" t="s">
        <v>30</v>
      </c>
      <c r="I235" s="50">
        <v>0.1336376394550467</v>
      </c>
      <c r="J235" s="50">
        <v>0.11519332244674228</v>
      </c>
      <c r="K235" s="50">
        <v>9.8245022613070887E-2</v>
      </c>
      <c r="L235" s="50">
        <v>2.4336962435053369E-2</v>
      </c>
      <c r="M235" s="50">
        <v>4.3007431747242378E-2</v>
      </c>
      <c r="N235" s="50">
        <v>8.8579964287481258E-2</v>
      </c>
      <c r="O235" s="50">
        <v>0.11899241869284984</v>
      </c>
      <c r="P235" s="51">
        <v>0.62199276167748663</v>
      </c>
    </row>
    <row r="236" spans="1:16" ht="15" x14ac:dyDescent="0.25">
      <c r="A236" s="43">
        <v>732</v>
      </c>
      <c r="B236" s="43" t="s">
        <v>29</v>
      </c>
      <c r="C236" s="44">
        <f>'[1]Корисний м2'!C788</f>
        <v>4030003</v>
      </c>
      <c r="D236" s="45" t="str">
        <f>'[1]Корисний м2'!F788</f>
        <v>пр.Мира 257</v>
      </c>
      <c r="E236" s="46">
        <v>794.8</v>
      </c>
      <c r="F236" s="47">
        <v>7.7577146744757006E-2</v>
      </c>
      <c r="G236" s="48">
        <v>3.3665172495348644E-4</v>
      </c>
      <c r="H236" s="49" t="s">
        <v>30</v>
      </c>
      <c r="I236" s="50">
        <v>0.14064791142825964</v>
      </c>
      <c r="J236" s="50">
        <v>0.12123605504171092</v>
      </c>
      <c r="K236" s="50">
        <v>0.10339869287648315</v>
      </c>
      <c r="L236" s="50">
        <v>2.5613614180529466E-2</v>
      </c>
      <c r="M236" s="50">
        <v>4.5263486213985481E-2</v>
      </c>
      <c r="N236" s="50">
        <v>9.3226631525580861E-2</v>
      </c>
      <c r="O236" s="50">
        <v>0.12523444168269696</v>
      </c>
      <c r="P236" s="51">
        <v>0.65462083294924645</v>
      </c>
    </row>
    <row r="237" spans="1:16" ht="15" x14ac:dyDescent="0.25">
      <c r="A237" s="43">
        <v>737</v>
      </c>
      <c r="B237" s="43" t="s">
        <v>29</v>
      </c>
      <c r="C237" s="44">
        <f>'[1]Корисний м2'!C793</f>
        <v>4030015</v>
      </c>
      <c r="D237" s="45" t="str">
        <f>'[1]Корисний м2'!F793</f>
        <v>пр.Мира 271а</v>
      </c>
      <c r="E237" s="46">
        <v>1728.9</v>
      </c>
      <c r="F237" s="47">
        <v>7.7577146744757006E-2</v>
      </c>
      <c r="G237" s="48">
        <v>4.9854369122118061E-4</v>
      </c>
      <c r="H237" s="49" t="s">
        <v>30</v>
      </c>
      <c r="I237" s="50">
        <v>0.20828388428926739</v>
      </c>
      <c r="J237" s="50">
        <v>0.17953708806315991</v>
      </c>
      <c r="K237" s="50">
        <v>0.15312194233137924</v>
      </c>
      <c r="L237" s="50">
        <v>3.7930908450983389E-2</v>
      </c>
      <c r="M237" s="50">
        <v>6.7030179327841416E-2</v>
      </c>
      <c r="N237" s="50">
        <v>0.1380582529535577</v>
      </c>
      <c r="O237" s="50">
        <v>0.18545825313427919</v>
      </c>
      <c r="P237" s="51">
        <v>0.96942050855046813</v>
      </c>
    </row>
    <row r="238" spans="1:16" ht="15" x14ac:dyDescent="0.25">
      <c r="A238" s="43">
        <v>739</v>
      </c>
      <c r="B238" s="43" t="s">
        <v>29</v>
      </c>
      <c r="C238" s="44">
        <f>'[1]Корисний м2'!C795</f>
        <v>4030023</v>
      </c>
      <c r="D238" s="45" t="str">
        <f>'[1]Корисний м2'!F795</f>
        <v>пр.Мира 263</v>
      </c>
      <c r="E238" s="46">
        <v>756.9</v>
      </c>
      <c r="F238" s="47">
        <v>7.7577146744757006E-2</v>
      </c>
      <c r="G238" s="48">
        <v>3.3951125773986333E-4</v>
      </c>
      <c r="H238" s="49" t="s">
        <v>30</v>
      </c>
      <c r="I238" s="50">
        <v>0.14184258023359581</v>
      </c>
      <c r="J238" s="50">
        <v>0.12226583878730338</v>
      </c>
      <c r="K238" s="50">
        <v>0.10427696537720973</v>
      </c>
      <c r="L238" s="50">
        <v>2.5831177211097487E-2</v>
      </c>
      <c r="M238" s="50">
        <v>4.5647956018417611E-2</v>
      </c>
      <c r="N238" s="50">
        <v>9.4018502143346769E-2</v>
      </c>
      <c r="O238" s="50">
        <v>0.12629818787922917</v>
      </c>
      <c r="P238" s="51">
        <v>0.66018120765020005</v>
      </c>
    </row>
    <row r="239" spans="1:16" ht="15" x14ac:dyDescent="0.25">
      <c r="A239" s="43">
        <v>749</v>
      </c>
      <c r="B239" s="43" t="s">
        <v>29</v>
      </c>
      <c r="C239" s="44">
        <f>'[1]Корисний м2'!C805</f>
        <v>4040004</v>
      </c>
      <c r="D239" s="45" t="str">
        <f>'[1]Корисний м2'!F805</f>
        <v>Борщова 4</v>
      </c>
      <c r="E239" s="46">
        <v>42.3</v>
      </c>
      <c r="F239" s="47">
        <v>0.17291291744313309</v>
      </c>
      <c r="G239" s="48">
        <v>2.5529313832513175E-4</v>
      </c>
      <c r="H239" s="49" t="s">
        <v>30</v>
      </c>
      <c r="I239" s="50">
        <v>0.10665754560549656</v>
      </c>
      <c r="J239" s="50">
        <v>9.1936950490995123E-2</v>
      </c>
      <c r="K239" s="50">
        <v>7.8410341746506615E-2</v>
      </c>
      <c r="L239" s="50">
        <v>1.9423574760830127E-2</v>
      </c>
      <c r="M239" s="50">
        <v>3.4324664306120072E-2</v>
      </c>
      <c r="N239" s="50">
        <v>7.0696561382344175E-2</v>
      </c>
      <c r="O239" s="50">
        <v>9.4969047456949007E-2</v>
      </c>
      <c r="P239" s="51">
        <v>0.49641868574924164</v>
      </c>
    </row>
    <row r="240" spans="1:16" ht="15" x14ac:dyDescent="0.25">
      <c r="A240" s="43">
        <v>750</v>
      </c>
      <c r="B240" s="43" t="s">
        <v>29</v>
      </c>
      <c r="C240" s="44">
        <f>'[1]Корисний м2'!C806</f>
        <v>4040005</v>
      </c>
      <c r="D240" s="45" t="str">
        <f>'[1]Корисний м2'!F806</f>
        <v>Борщова 4а</v>
      </c>
      <c r="E240" s="46">
        <v>41.8</v>
      </c>
      <c r="F240" s="47">
        <v>0.17291291744313309</v>
      </c>
      <c r="G240" s="48">
        <v>2.1443374963244193E-4</v>
      </c>
      <c r="H240" s="49" t="s">
        <v>30</v>
      </c>
      <c r="I240" s="50">
        <v>8.9587121615670659E-2</v>
      </c>
      <c r="J240" s="50">
        <v>7.7222541713787701E-2</v>
      </c>
      <c r="K240" s="50">
        <v>6.5860851964031866E-2</v>
      </c>
      <c r="L240" s="50">
        <v>1.6314852778872534E-2</v>
      </c>
      <c r="M240" s="50">
        <v>2.883103917451272E-2</v>
      </c>
      <c r="N240" s="50">
        <v>5.9381653744368539E-2</v>
      </c>
      <c r="O240" s="50">
        <v>7.9769354863268402E-2</v>
      </c>
      <c r="P240" s="51">
        <v>0.41696741585451241</v>
      </c>
    </row>
    <row r="241" spans="1:16" ht="15" x14ac:dyDescent="0.25">
      <c r="A241" s="43">
        <v>751</v>
      </c>
      <c r="B241" s="43" t="s">
        <v>29</v>
      </c>
      <c r="C241" s="44">
        <f>'[1]Корисний м2'!C807</f>
        <v>4040006</v>
      </c>
      <c r="D241" s="45" t="str">
        <f>'[1]Корисний м2'!F807</f>
        <v>Борщова 5</v>
      </c>
      <c r="E241" s="46">
        <v>41.8</v>
      </c>
      <c r="F241" s="47">
        <v>0.17291291744313309</v>
      </c>
      <c r="G241" s="48">
        <v>1.315824290263749E-3</v>
      </c>
      <c r="H241" s="49" t="s">
        <v>30</v>
      </c>
      <c r="I241" s="50">
        <v>0.54973114502157483</v>
      </c>
      <c r="J241" s="50">
        <v>0.47385869209990511</v>
      </c>
      <c r="K241" s="50">
        <v>0.40414024816654592</v>
      </c>
      <c r="L241" s="50">
        <v>0.10011241054784811</v>
      </c>
      <c r="M241" s="50">
        <v>0.17691516248909572</v>
      </c>
      <c r="N241" s="50">
        <v>0.36438211114996122</v>
      </c>
      <c r="O241" s="50">
        <v>0.48948663597811459</v>
      </c>
      <c r="P241" s="51">
        <v>2.5586264054530452</v>
      </c>
    </row>
    <row r="242" spans="1:16" ht="15" x14ac:dyDescent="0.25">
      <c r="A242" s="43">
        <v>754</v>
      </c>
      <c r="B242" s="43" t="s">
        <v>29</v>
      </c>
      <c r="C242" s="44">
        <f>'[1]Корисний м2'!C810</f>
        <v>4040011</v>
      </c>
      <c r="D242" s="45" t="str">
        <f>'[1]Корисний м2'!F810</f>
        <v>Шевченко 248а</v>
      </c>
      <c r="E242" s="46">
        <v>505.7</v>
      </c>
      <c r="F242" s="47">
        <v>7.7577146744757006E-2</v>
      </c>
      <c r="G242" s="48">
        <v>3.2277538165296295E-4</v>
      </c>
      <c r="H242" s="49" t="s">
        <v>30</v>
      </c>
      <c r="I242" s="50">
        <v>0.13485058867950556</v>
      </c>
      <c r="J242" s="50">
        <v>0.11623886359588549</v>
      </c>
      <c r="K242" s="50">
        <v>9.9136734143380825E-2</v>
      </c>
      <c r="L242" s="50">
        <v>2.4557854541735723E-2</v>
      </c>
      <c r="M242" s="50">
        <v>4.3397784578948391E-2</v>
      </c>
      <c r="N242" s="50">
        <v>8.9383951842358977E-2</v>
      </c>
      <c r="O242" s="50">
        <v>0.12007244197490222</v>
      </c>
      <c r="P242" s="51">
        <v>0.62763821935671715</v>
      </c>
    </row>
    <row r="243" spans="1:16" ht="15" x14ac:dyDescent="0.25">
      <c r="A243" s="43">
        <v>756</v>
      </c>
      <c r="B243" s="43" t="s">
        <v>29</v>
      </c>
      <c r="C243" s="44">
        <f>'[1]Корисний м2'!C812</f>
        <v>4061000</v>
      </c>
      <c r="D243" s="45" t="str">
        <f>'[1]Корисний м2'!F812</f>
        <v>Молодчого 35а</v>
      </c>
      <c r="E243" s="46">
        <v>32.9</v>
      </c>
      <c r="F243" s="47">
        <v>0.17291291744313309</v>
      </c>
      <c r="G243" s="48">
        <v>5.0921642528945149E-4</v>
      </c>
      <c r="H243" s="49" t="s">
        <v>30</v>
      </c>
      <c r="I243" s="50">
        <v>0.21274278838708219</v>
      </c>
      <c r="J243" s="50">
        <v>0.18338058589500739</v>
      </c>
      <c r="K243" s="50">
        <v>0.1563999494535171</v>
      </c>
      <c r="L243" s="50">
        <v>3.8742926546877159E-2</v>
      </c>
      <c r="M243" s="50">
        <v>6.846514940390877E-2</v>
      </c>
      <c r="N243" s="50">
        <v>0.14101377931092501</v>
      </c>
      <c r="O243" s="50">
        <v>0.18942851020767595</v>
      </c>
      <c r="P243" s="51">
        <v>0.9901736892049936</v>
      </c>
    </row>
    <row r="244" spans="1:16" ht="15" x14ac:dyDescent="0.25">
      <c r="A244" s="43">
        <v>757</v>
      </c>
      <c r="B244" s="43" t="s">
        <v>29</v>
      </c>
      <c r="C244" s="44">
        <f>'[1]Корисний м2'!C813</f>
        <v>5031001</v>
      </c>
      <c r="D244" s="45" t="str">
        <f>'[1]Корисний м2'!F813</f>
        <v>Чумака 8</v>
      </c>
      <c r="E244" s="46">
        <v>110.4</v>
      </c>
      <c r="F244" s="47">
        <v>0.15328496465229099</v>
      </c>
      <c r="G244" s="48">
        <v>3.0123015511569285E-4</v>
      </c>
      <c r="H244" s="49" t="s">
        <v>30</v>
      </c>
      <c r="I244" s="50">
        <v>0.12584932449725775</v>
      </c>
      <c r="J244" s="50">
        <v>0.10847993032227904</v>
      </c>
      <c r="K244" s="50">
        <v>9.2519366411226045E-2</v>
      </c>
      <c r="L244" s="50">
        <v>2.2918620047886064E-2</v>
      </c>
      <c r="M244" s="50">
        <v>4.0500986517148285E-2</v>
      </c>
      <c r="N244" s="50">
        <v>8.3417581416653397E-2</v>
      </c>
      <c r="O244" s="50">
        <v>0.11205761770303774</v>
      </c>
      <c r="P244" s="51">
        <v>0.58574342691548842</v>
      </c>
    </row>
    <row r="245" spans="1:16" ht="15" x14ac:dyDescent="0.25">
      <c r="A245" s="43">
        <v>759</v>
      </c>
      <c r="B245" s="43" t="s">
        <v>29</v>
      </c>
      <c r="C245" s="44">
        <f>'[1]Корисний м2'!C815</f>
        <v>5031006</v>
      </c>
      <c r="D245" s="45" t="str">
        <f>'[1]Корисний м2'!F815</f>
        <v>Чумака 6</v>
      </c>
      <c r="E245" s="46">
        <v>139.30000000000001</v>
      </c>
      <c r="F245" s="47">
        <v>0.15328496465229099</v>
      </c>
      <c r="G245" s="48">
        <v>1.5382328237379835E-3</v>
      </c>
      <c r="H245" s="49" t="s">
        <v>30</v>
      </c>
      <c r="I245" s="50">
        <v>0.64265000863736421</v>
      </c>
      <c r="J245" s="50">
        <v>0.55395313750859554</v>
      </c>
      <c r="K245" s="50">
        <v>0.47245046297084775</v>
      </c>
      <c r="L245" s="50">
        <v>0.11703401214562248</v>
      </c>
      <c r="M245" s="50">
        <v>0.206818427028063</v>
      </c>
      <c r="N245" s="50">
        <v>0.42597216657359538</v>
      </c>
      <c r="O245" s="50">
        <v>0.5722226104305298</v>
      </c>
      <c r="P245" s="51">
        <v>2.9911008252946183</v>
      </c>
    </row>
    <row r="246" spans="1:16" ht="15" x14ac:dyDescent="0.25">
      <c r="A246" s="43">
        <v>760</v>
      </c>
      <c r="B246" s="43" t="s">
        <v>29</v>
      </c>
      <c r="C246" s="44">
        <f>'[1]Корисний м2'!C816</f>
        <v>5033020</v>
      </c>
      <c r="D246" s="45" t="str">
        <f>'[1]Корисний м2'!F816</f>
        <v>Троїцька 7</v>
      </c>
      <c r="E246" s="46">
        <v>161.69999999999999</v>
      </c>
      <c r="F246" s="47">
        <v>0.15328496465229099</v>
      </c>
      <c r="G246" s="48">
        <v>5.1672433916235313E-4</v>
      </c>
      <c r="H246" s="49" t="s">
        <v>30</v>
      </c>
      <c r="I246" s="50">
        <v>0.21587947929681323</v>
      </c>
      <c r="J246" s="50">
        <v>0.18608435894019018</v>
      </c>
      <c r="K246" s="50">
        <v>0.15870591856980337</v>
      </c>
      <c r="L246" s="50">
        <v>3.9314154302409136E-2</v>
      </c>
      <c r="M246" s="50">
        <v>6.9474603183267328E-2</v>
      </c>
      <c r="N246" s="50">
        <v>0.1430928939218824</v>
      </c>
      <c r="O246" s="50">
        <v>0.19222145416839537</v>
      </c>
      <c r="P246" s="51">
        <v>1.0047728623827612</v>
      </c>
    </row>
    <row r="247" spans="1:16" ht="15" x14ac:dyDescent="0.25">
      <c r="A247" s="43">
        <v>764</v>
      </c>
      <c r="B247" s="43" t="s">
        <v>29</v>
      </c>
      <c r="C247" s="44">
        <f>'[1]Корисний м2'!C820</f>
        <v>5032004</v>
      </c>
      <c r="D247" s="45" t="str">
        <f>'[1]Корисний м2'!F820</f>
        <v>Троїцька (Ленина) 17</v>
      </c>
      <c r="E247" s="46">
        <v>290</v>
      </c>
      <c r="F247" s="47">
        <v>0.15328496465229099</v>
      </c>
      <c r="G247" s="48">
        <v>2.2389743302081577E-4</v>
      </c>
      <c r="H247" s="49" t="s">
        <v>30</v>
      </c>
      <c r="I247" s="50">
        <v>9.3540902940204201E-2</v>
      </c>
      <c r="J247" s="50">
        <v>8.0630632494634702E-2</v>
      </c>
      <c r="K247" s="50">
        <v>6.8767513120424104E-2</v>
      </c>
      <c r="L247" s="50">
        <v>1.7034882165533137E-2</v>
      </c>
      <c r="M247" s="50">
        <v>3.0103450009901628E-2</v>
      </c>
      <c r="N247" s="50">
        <v>6.2002366067302833E-2</v>
      </c>
      <c r="O247" s="50">
        <v>8.3289845083743472E-2</v>
      </c>
      <c r="P247" s="51">
        <v>0.43536959188174407</v>
      </c>
    </row>
    <row r="248" spans="1:16" ht="15" x14ac:dyDescent="0.25">
      <c r="A248" s="43">
        <v>765</v>
      </c>
      <c r="B248" s="43" t="s">
        <v>29</v>
      </c>
      <c r="C248" s="44">
        <f>'[1]Корисний м2'!C821</f>
        <v>5033001</v>
      </c>
      <c r="D248" s="45" t="str">
        <f>'[1]Корисний м2'!F821</f>
        <v>Чумака 1</v>
      </c>
      <c r="E248" s="46">
        <v>160.69999999999999</v>
      </c>
      <c r="F248" s="47">
        <v>0.15328496465229099</v>
      </c>
      <c r="G248" s="48">
        <v>1.7783242647497666E-3</v>
      </c>
      <c r="H248" s="49" t="s">
        <v>30</v>
      </c>
      <c r="I248" s="50">
        <v>0.74295651897761017</v>
      </c>
      <c r="J248" s="50">
        <v>0.64041560598865443</v>
      </c>
      <c r="K248" s="50">
        <v>0.54619177879175917</v>
      </c>
      <c r="L248" s="50">
        <v>0.13530098980323832</v>
      </c>
      <c r="M248" s="50">
        <v>0.23909919324672488</v>
      </c>
      <c r="N248" s="50">
        <v>0.49245902716147383</v>
      </c>
      <c r="O248" s="50">
        <v>0.66153662648691325</v>
      </c>
      <c r="P248" s="51">
        <v>3.4579597404563738</v>
      </c>
    </row>
    <row r="249" spans="1:16" ht="15" x14ac:dyDescent="0.25">
      <c r="A249" s="43">
        <v>769</v>
      </c>
      <c r="B249" s="43" t="s">
        <v>29</v>
      </c>
      <c r="C249" s="44">
        <f>'[1]Корисний м2'!C825</f>
        <v>5033005</v>
      </c>
      <c r="D249" s="45" t="str">
        <f>'[1]Корисний м2'!F825</f>
        <v>Чумака 3</v>
      </c>
      <c r="E249" s="46">
        <v>69.650000000000006</v>
      </c>
      <c r="F249" s="47">
        <v>0.15328496465229099</v>
      </c>
      <c r="G249" s="48">
        <v>2.2623891820265976E-4</v>
      </c>
      <c r="H249" s="49" t="s">
        <v>30</v>
      </c>
      <c r="I249" s="50">
        <v>9.4519139426329668E-2</v>
      </c>
      <c r="J249" s="50">
        <v>8.1473855342890145E-2</v>
      </c>
      <c r="K249" s="50">
        <v>6.9486673276890773E-2</v>
      </c>
      <c r="L249" s="50">
        <v>1.7213030363245375E-2</v>
      </c>
      <c r="M249" s="50">
        <v>3.0418267295520142E-2</v>
      </c>
      <c r="N249" s="50">
        <v>6.265077734842886E-2</v>
      </c>
      <c r="O249" s="50">
        <v>8.4160877571389431E-2</v>
      </c>
      <c r="P249" s="51">
        <v>0.43992262062469445</v>
      </c>
    </row>
    <row r="250" spans="1:16" ht="15" x14ac:dyDescent="0.25">
      <c r="A250" s="43">
        <v>775</v>
      </c>
      <c r="B250" s="43" t="s">
        <v>29</v>
      </c>
      <c r="C250" s="44">
        <f>'[1]Корисний м2'!C831</f>
        <v>5036003</v>
      </c>
      <c r="D250" s="45" t="str">
        <f>'[1]Корисний м2'!F831</f>
        <v>Победы 1</v>
      </c>
      <c r="E250" s="46">
        <v>58.92</v>
      </c>
      <c r="F250" s="47">
        <v>0.17291291744313309</v>
      </c>
      <c r="G250" s="48">
        <v>4.8474383535690837E-4</v>
      </c>
      <c r="H250" s="49" t="s">
        <v>30</v>
      </c>
      <c r="I250" s="50">
        <v>0.2025185168146493</v>
      </c>
      <c r="J250" s="50">
        <v>0.17456744150822323</v>
      </c>
      <c r="K250" s="50">
        <v>0.14888347583177416</v>
      </c>
      <c r="L250" s="50">
        <v>3.6880968237835154E-2</v>
      </c>
      <c r="M250" s="50">
        <v>6.5174761578968232E-2</v>
      </c>
      <c r="N250" s="50">
        <v>0.13423675440652846</v>
      </c>
      <c r="O250" s="50">
        <v>0.1803247067527699</v>
      </c>
      <c r="P250" s="51">
        <v>0.94258662513074842</v>
      </c>
    </row>
    <row r="251" spans="1:16" ht="15" x14ac:dyDescent="0.25">
      <c r="A251" s="43">
        <v>777</v>
      </c>
      <c r="B251" s="43" t="s">
        <v>29</v>
      </c>
      <c r="C251" s="44">
        <f>'[1]Корисний м2'!C833</f>
        <v>5036005</v>
      </c>
      <c r="D251" s="45" t="str">
        <f>'[1]Корисний м2'!F833</f>
        <v>Победы 70</v>
      </c>
      <c r="E251" s="46">
        <v>142.96</v>
      </c>
      <c r="F251" s="47">
        <v>0.15328496465229099</v>
      </c>
      <c r="G251" s="48">
        <v>3.5106727927746909E-4</v>
      </c>
      <c r="H251" s="49" t="s">
        <v>30</v>
      </c>
      <c r="I251" s="50">
        <v>0.14667050824706077</v>
      </c>
      <c r="J251" s="50">
        <v>0.12642742882041533</v>
      </c>
      <c r="K251" s="50">
        <v>0.10782626405377529</v>
      </c>
      <c r="L251" s="50">
        <v>2.6710398837444475E-2</v>
      </c>
      <c r="M251" s="50">
        <v>4.7201685831114129E-2</v>
      </c>
      <c r="N251" s="50">
        <v>9.7218631184529905E-2</v>
      </c>
      <c r="O251" s="50">
        <v>0.13059702789121852</v>
      </c>
      <c r="P251" s="51">
        <v>0.68265194486555836</v>
      </c>
    </row>
    <row r="252" spans="1:16" ht="15" x14ac:dyDescent="0.25">
      <c r="A252" s="43">
        <v>781</v>
      </c>
      <c r="B252" s="43" t="s">
        <v>29</v>
      </c>
      <c r="C252" s="44">
        <f>'[1]Корисний м2'!C837</f>
        <v>5036009</v>
      </c>
      <c r="D252" s="45" t="str">
        <f>'[1]Корисний м2'!F837</f>
        <v>Победы 74</v>
      </c>
      <c r="E252" s="46">
        <v>324</v>
      </c>
      <c r="F252" s="47">
        <v>0.15328496465229099</v>
      </c>
      <c r="G252" s="48">
        <v>6.9989219768426504E-4</v>
      </c>
      <c r="H252" s="49" t="s">
        <v>30</v>
      </c>
      <c r="I252" s="50">
        <v>0.29240419262021383</v>
      </c>
      <c r="J252" s="50">
        <v>0.25204733174451194</v>
      </c>
      <c r="K252" s="50">
        <v>0.21496381283951796</v>
      </c>
      <c r="L252" s="50">
        <v>5.3250191193657113E-2</v>
      </c>
      <c r="M252" s="50">
        <v>9.4101881835106399E-2</v>
      </c>
      <c r="N252" s="50">
        <v>0.19381630089718108</v>
      </c>
      <c r="O252" s="50">
        <v>0.26035989753854655</v>
      </c>
      <c r="P252" s="51">
        <v>1.360943608668735</v>
      </c>
    </row>
    <row r="253" spans="1:16" ht="15" x14ac:dyDescent="0.25">
      <c r="A253" s="43">
        <v>787</v>
      </c>
      <c r="B253" s="43" t="s">
        <v>29</v>
      </c>
      <c r="C253" s="44">
        <f>'[1]Корисний м2'!C843</f>
        <v>4090008</v>
      </c>
      <c r="D253" s="45" t="str">
        <f>'[1]Корисний м2'!F843</f>
        <v>Танкистов 74</v>
      </c>
      <c r="E253" s="46">
        <v>177.3</v>
      </c>
      <c r="F253" s="47">
        <v>0.15328496465229099</v>
      </c>
      <c r="G253" s="48">
        <v>1.8799740690303473E-4</v>
      </c>
      <c r="H253" s="49" t="s">
        <v>30</v>
      </c>
      <c r="I253" s="50">
        <v>7.8542424336289399E-2</v>
      </c>
      <c r="J253" s="50">
        <v>6.7702204627480569E-2</v>
      </c>
      <c r="K253" s="50">
        <v>5.7741234329418245E-2</v>
      </c>
      <c r="L253" s="50">
        <v>1.4303485443360331E-2</v>
      </c>
      <c r="M253" s="50">
        <v>2.5276620925665051E-2</v>
      </c>
      <c r="N253" s="50">
        <v>5.2060820373148076E-2</v>
      </c>
      <c r="O253" s="50">
        <v>6.9935035367928916E-2</v>
      </c>
      <c r="P253" s="51">
        <v>0.36556182540329052</v>
      </c>
    </row>
    <row r="254" spans="1:16" ht="15" x14ac:dyDescent="0.25">
      <c r="A254" s="43">
        <v>823</v>
      </c>
      <c r="B254" s="43" t="s">
        <v>29</v>
      </c>
      <c r="C254" s="44">
        <f>'[1]Корисний м2'!C879</f>
        <v>5081065</v>
      </c>
      <c r="D254" s="45" t="str">
        <f>'[1]Корисний м2'!F879</f>
        <v>Бульварная 14</v>
      </c>
      <c r="E254" s="46">
        <v>99.2</v>
      </c>
      <c r="F254" s="47">
        <v>0.17291291744313309</v>
      </c>
      <c r="G254" s="48">
        <v>1.685051966783578E-3</v>
      </c>
      <c r="H254" s="49" t="s">
        <v>30</v>
      </c>
      <c r="I254" s="50">
        <v>0.70398878784576668</v>
      </c>
      <c r="J254" s="50">
        <v>0.60682609905338447</v>
      </c>
      <c r="K254" s="50">
        <v>0.51754426869026693</v>
      </c>
      <c r="L254" s="50">
        <v>0.12820451449431952</v>
      </c>
      <c r="M254" s="50">
        <v>0.22655854942937137</v>
      </c>
      <c r="N254" s="50">
        <v>0.4666297754169908</v>
      </c>
      <c r="O254" s="50">
        <v>0.62683933164349093</v>
      </c>
      <c r="P254" s="51">
        <v>3.2765913265735906</v>
      </c>
    </row>
    <row r="255" spans="1:16" ht="15" x14ac:dyDescent="0.25">
      <c r="A255" s="43">
        <v>832</v>
      </c>
      <c r="B255" s="43" t="s">
        <v>29</v>
      </c>
      <c r="C255" s="44">
        <f>'[1]Корисний м2'!C888</f>
        <v>5082011</v>
      </c>
      <c r="D255" s="45" t="str">
        <f>'[1]Корисний м2'!F888</f>
        <v>Бульварная 16</v>
      </c>
      <c r="E255" s="46">
        <v>148.19999999999999</v>
      </c>
      <c r="F255" s="47">
        <v>0.15328496465229099</v>
      </c>
      <c r="G255" s="48">
        <v>2.525998458355E-4</v>
      </c>
      <c r="H255" s="49" t="s">
        <v>30</v>
      </c>
      <c r="I255" s="50">
        <v>0.1055323294385975</v>
      </c>
      <c r="J255" s="50">
        <v>9.0967033712575127E-2</v>
      </c>
      <c r="K255" s="50">
        <v>7.7583128034768037E-2</v>
      </c>
      <c r="L255" s="50">
        <v>1.9218659860381373E-2</v>
      </c>
      <c r="M255" s="50">
        <v>3.3962545836382481E-2</v>
      </c>
      <c r="N255" s="50">
        <v>6.9950726539061536E-2</v>
      </c>
      <c r="O255" s="50">
        <v>9.3967142650805996E-2</v>
      </c>
      <c r="P255" s="51">
        <v>0.49118156607257202</v>
      </c>
    </row>
    <row r="256" spans="1:16" ht="15" x14ac:dyDescent="0.25">
      <c r="A256" s="43">
        <v>835</v>
      </c>
      <c r="B256" s="43" t="s">
        <v>29</v>
      </c>
      <c r="C256" s="44">
        <f>'[1]Корисний м2'!C891</f>
        <v>5083006</v>
      </c>
      <c r="D256" s="45" t="str">
        <f>'[1]Корисний м2'!F891</f>
        <v>пер.Бульварный 8</v>
      </c>
      <c r="E256" s="46">
        <v>66.8</v>
      </c>
      <c r="F256" s="47">
        <v>0.17291291744313309</v>
      </c>
      <c r="G256" s="48">
        <v>5.3840932379992784E-4</v>
      </c>
      <c r="H256" s="49" t="s">
        <v>30</v>
      </c>
      <c r="I256" s="50">
        <v>0.22493913226324369</v>
      </c>
      <c r="J256" s="50">
        <v>0.19389362233090324</v>
      </c>
      <c r="K256" s="50">
        <v>0.16536621138987323</v>
      </c>
      <c r="L256" s="50">
        <v>4.0964022070335435E-2</v>
      </c>
      <c r="M256" s="50">
        <v>7.2390191996391531E-2</v>
      </c>
      <c r="N256" s="50">
        <v>0.14909796659074925</v>
      </c>
      <c r="O256" s="50">
        <v>0.20028826845357317</v>
      </c>
      <c r="P256" s="51">
        <v>1.0469394150950695</v>
      </c>
    </row>
    <row r="257" spans="1:16" ht="15" x14ac:dyDescent="0.25">
      <c r="A257" s="43">
        <v>841</v>
      </c>
      <c r="B257" s="43" t="s">
        <v>29</v>
      </c>
      <c r="C257" s="44">
        <f>'[1]Корисний м2'!C897</f>
        <v>5081026</v>
      </c>
      <c r="D257" s="45" t="str">
        <f>'[1]Корисний м2'!F897</f>
        <v>Шевченко 75</v>
      </c>
      <c r="E257" s="46">
        <v>101.89</v>
      </c>
      <c r="F257" s="47">
        <v>0.17291291744313309</v>
      </c>
      <c r="G257" s="48">
        <v>2.0383498085160003E-3</v>
      </c>
      <c r="H257" s="49" t="s">
        <v>30</v>
      </c>
      <c r="I257" s="50">
        <v>0.85159119077016165</v>
      </c>
      <c r="J257" s="50">
        <v>0.73405680488834668</v>
      </c>
      <c r="K257" s="50">
        <v>0.62605562426482209</v>
      </c>
      <c r="L257" s="50">
        <v>0.15508462214919139</v>
      </c>
      <c r="M257" s="50">
        <v>0.2740601387674203</v>
      </c>
      <c r="N257" s="50">
        <v>0.56446610081981541</v>
      </c>
      <c r="O257" s="50">
        <v>0.75826612876795207</v>
      </c>
      <c r="P257" s="51">
        <v>3.9635806104277096</v>
      </c>
    </row>
    <row r="258" spans="1:16" ht="15" x14ac:dyDescent="0.25">
      <c r="A258" s="43">
        <v>846</v>
      </c>
      <c r="B258" s="43" t="s">
        <v>29</v>
      </c>
      <c r="C258" s="44">
        <f>'[1]Корисний м2'!C902</f>
        <v>5081070</v>
      </c>
      <c r="D258" s="45" t="str">
        <f>'[1]Корисний м2'!F902</f>
        <v>К.Маркса 3</v>
      </c>
      <c r="E258" s="46">
        <v>72</v>
      </c>
      <c r="F258" s="47">
        <v>0.15328496465229099</v>
      </c>
      <c r="G258" s="48">
        <v>1.2551856722982186E-3</v>
      </c>
      <c r="H258" s="49" t="s">
        <v>30</v>
      </c>
      <c r="I258" s="50">
        <v>0.52439726333739123</v>
      </c>
      <c r="J258" s="50">
        <v>0.45202132641779541</v>
      </c>
      <c r="K258" s="50">
        <v>0.38551579633479449</v>
      </c>
      <c r="L258" s="50">
        <v>9.5498817181516163E-2</v>
      </c>
      <c r="M258" s="50">
        <v>0.16876218109950944</v>
      </c>
      <c r="N258" s="50">
        <v>0.34758987848258366</v>
      </c>
      <c r="O258" s="50">
        <v>0.46692907009493734</v>
      </c>
      <c r="P258" s="51">
        <v>2.4407143329485277</v>
      </c>
    </row>
    <row r="259" spans="1:16" ht="15" x14ac:dyDescent="0.25">
      <c r="A259" s="43">
        <v>849</v>
      </c>
      <c r="B259" s="43" t="s">
        <v>29</v>
      </c>
      <c r="C259" s="44">
        <f>'[1]Корисний м2'!C905</f>
        <v>5081114</v>
      </c>
      <c r="D259" s="45" t="str">
        <f>'[1]Корисний м2'!F905</f>
        <v>К.Маркса 1</v>
      </c>
      <c r="E259" s="46">
        <v>317.60000000000002</v>
      </c>
      <c r="F259" s="47">
        <v>0.15328496465229099</v>
      </c>
      <c r="G259" s="48">
        <v>2.4318457965918586E-3</v>
      </c>
      <c r="H259" s="49" t="s">
        <v>30</v>
      </c>
      <c r="I259" s="50">
        <v>1.0159877608038232</v>
      </c>
      <c r="J259" s="50">
        <v>0.87576379087111111</v>
      </c>
      <c r="K259" s="50">
        <v>0.74691337666399793</v>
      </c>
      <c r="L259" s="50">
        <v>0.18502314220743199</v>
      </c>
      <c r="M259" s="50">
        <v>0.32696644790334128</v>
      </c>
      <c r="N259" s="50">
        <v>0.67343422059466851</v>
      </c>
      <c r="O259" s="50">
        <v>0.90464663633217146</v>
      </c>
      <c r="P259" s="51">
        <v>4.7287353753765453</v>
      </c>
    </row>
    <row r="260" spans="1:16" ht="15" x14ac:dyDescent="0.25">
      <c r="A260" s="43">
        <v>851</v>
      </c>
      <c r="B260" s="43" t="s">
        <v>29</v>
      </c>
      <c r="C260" s="44">
        <f>'[1]Корисний м2'!C907</f>
        <v>5083014</v>
      </c>
      <c r="D260" s="45" t="str">
        <f>'[1]Корисний м2'!F907</f>
        <v>Шевченко 74а</v>
      </c>
      <c r="E260" s="46">
        <v>101.5</v>
      </c>
      <c r="F260" s="47">
        <v>0.15328496465229099</v>
      </c>
      <c r="G260" s="48">
        <v>1.8263585561872461E-3</v>
      </c>
      <c r="H260" s="49" t="s">
        <v>30</v>
      </c>
      <c r="I260" s="50">
        <v>0.76302450695109003</v>
      </c>
      <c r="J260" s="50">
        <v>0.6577138628189394</v>
      </c>
      <c r="K260" s="50">
        <v>0.56094495716495674</v>
      </c>
      <c r="L260" s="50">
        <v>0.13895560291560155</v>
      </c>
      <c r="M260" s="50">
        <v>0.24555749815687886</v>
      </c>
      <c r="N260" s="50">
        <v>0.50576083094416047</v>
      </c>
      <c r="O260" s="50">
        <v>0.67940538290165553</v>
      </c>
      <c r="P260" s="51">
        <v>3.5513626418532827</v>
      </c>
    </row>
    <row r="261" spans="1:16" ht="15" x14ac:dyDescent="0.25">
      <c r="A261" s="43">
        <v>854</v>
      </c>
      <c r="B261" s="43" t="s">
        <v>29</v>
      </c>
      <c r="C261" s="44">
        <f>'[1]Корисний м2'!C910</f>
        <v>5091003</v>
      </c>
      <c r="D261" s="45" t="str">
        <f>'[1]Корисний м2'!F910</f>
        <v>Щорса 116</v>
      </c>
      <c r="E261" s="46">
        <v>61.6</v>
      </c>
      <c r="F261" s="47">
        <v>0.17291291744313309</v>
      </c>
      <c r="G261" s="48">
        <v>5.2396675174913717E-4</v>
      </c>
      <c r="H261" s="49" t="s">
        <v>30</v>
      </c>
      <c r="I261" s="50">
        <v>0.2189052478538395</v>
      </c>
      <c r="J261" s="50">
        <v>0.18869251884528923</v>
      </c>
      <c r="K261" s="50">
        <v>0.16093034202953502</v>
      </c>
      <c r="L261" s="50">
        <v>3.9865181812396573E-2</v>
      </c>
      <c r="M261" s="50">
        <v>7.0448359792781759E-2</v>
      </c>
      <c r="N261" s="50">
        <v>0.14509848509976106</v>
      </c>
      <c r="O261" s="50">
        <v>0.19491563165067902</v>
      </c>
      <c r="P261" s="51">
        <v>1.0188557670842822</v>
      </c>
    </row>
    <row r="262" spans="1:16" ht="15" x14ac:dyDescent="0.25">
      <c r="A262" s="43">
        <v>862</v>
      </c>
      <c r="B262" s="43" t="s">
        <v>29</v>
      </c>
      <c r="C262" s="44">
        <f>'[1]Корисний м2'!C918</f>
        <v>5095001</v>
      </c>
      <c r="D262" s="45" t="str">
        <f>'[1]Корисний м2'!F918</f>
        <v>Щорса  45</v>
      </c>
      <c r="E262" s="46">
        <v>249.4</v>
      </c>
      <c r="F262" s="47">
        <v>0.15328496465229099</v>
      </c>
      <c r="G262" s="48">
        <v>1.0583601375903798E-3</v>
      </c>
      <c r="H262" s="49" t="s">
        <v>30</v>
      </c>
      <c r="I262" s="50">
        <v>0.44216658302160544</v>
      </c>
      <c r="J262" s="50">
        <v>0.38113990924177865</v>
      </c>
      <c r="K262" s="50">
        <v>0.32506310441314373</v>
      </c>
      <c r="L262" s="50">
        <v>8.0523657593132819E-2</v>
      </c>
      <c r="M262" s="50">
        <v>0.14229860103604919</v>
      </c>
      <c r="N262" s="50">
        <v>0.29308434579425902</v>
      </c>
      <c r="O262" s="50">
        <v>0.39370997118362128</v>
      </c>
      <c r="P262" s="51">
        <v>2.0579861722835902</v>
      </c>
    </row>
    <row r="263" spans="1:16" ht="15" x14ac:dyDescent="0.25">
      <c r="A263" s="43">
        <v>865</v>
      </c>
      <c r="B263" s="43" t="s">
        <v>29</v>
      </c>
      <c r="C263" s="44">
        <f>'[1]Корисний м2'!C921</f>
        <v>5121021</v>
      </c>
      <c r="D263" s="45" t="str">
        <f>'[1]Корисний м2'!F921</f>
        <v>Героїв АТО (Красная площадь) 4</v>
      </c>
      <c r="E263" s="46">
        <v>316</v>
      </c>
      <c r="F263" s="47">
        <v>0.15328496465229099</v>
      </c>
      <c r="G263" s="48">
        <v>2.7108689141753521E-3</v>
      </c>
      <c r="H263" s="49" t="s">
        <v>30</v>
      </c>
      <c r="I263" s="50">
        <v>1.1325593266668594</v>
      </c>
      <c r="J263" s="50">
        <v>0.97624645450794834</v>
      </c>
      <c r="K263" s="50">
        <v>0.83261210773225747</v>
      </c>
      <c r="L263" s="50">
        <v>0.2062521749183725</v>
      </c>
      <c r="M263" s="50">
        <v>0.36448165456942533</v>
      </c>
      <c r="N263" s="50">
        <v>0.75070216084855901</v>
      </c>
      <c r="O263" s="50">
        <v>1.0084432360732309</v>
      </c>
      <c r="P263" s="51">
        <v>5.2712971153166528</v>
      </c>
    </row>
    <row r="264" spans="1:16" ht="15" x14ac:dyDescent="0.25">
      <c r="A264" s="43">
        <v>866</v>
      </c>
      <c r="B264" s="43" t="s">
        <v>29</v>
      </c>
      <c r="C264" s="44">
        <f>'[1]Корисний м2'!C922</f>
        <v>5121023</v>
      </c>
      <c r="D264" s="45" t="str">
        <f>'[1]Корисний м2'!F922</f>
        <v>Суворова 3</v>
      </c>
      <c r="E264" s="46">
        <v>243</v>
      </c>
      <c r="F264" s="47">
        <v>0.15328496465229099</v>
      </c>
      <c r="G264" s="48">
        <v>5.0033527551247793E-4</v>
      </c>
      <c r="H264" s="49" t="s">
        <v>30</v>
      </c>
      <c r="I264" s="50">
        <v>0.20903238064333615</v>
      </c>
      <c r="J264" s="50">
        <v>0.18018227891070893</v>
      </c>
      <c r="K264" s="50">
        <v>0.15367220677432478</v>
      </c>
      <c r="L264" s="50">
        <v>3.806721830893979E-2</v>
      </c>
      <c r="M264" s="50">
        <v>6.7271061357724177E-2</v>
      </c>
      <c r="N264" s="50">
        <v>0.1385543839880708</v>
      </c>
      <c r="O264" s="50">
        <v>0.1861247224906418</v>
      </c>
      <c r="P264" s="51">
        <v>0.97290425247374646</v>
      </c>
    </row>
    <row r="265" spans="1:16" ht="15" x14ac:dyDescent="0.25">
      <c r="A265" s="43">
        <v>867</v>
      </c>
      <c r="B265" s="43" t="s">
        <v>29</v>
      </c>
      <c r="C265" s="44">
        <f>'[1]Корисний м2'!C923</f>
        <v>5121026</v>
      </c>
      <c r="D265" s="45" t="str">
        <f>'[1]Корисний м2'!F923</f>
        <v>Чернігівський шлях (Октябрьская) 2</v>
      </c>
      <c r="E265" s="46">
        <v>322</v>
      </c>
      <c r="F265" s="47">
        <v>0.15328496465229099</v>
      </c>
      <c r="G265" s="48">
        <v>4.5901674101324786E-4</v>
      </c>
      <c r="H265" s="49" t="s">
        <v>30</v>
      </c>
      <c r="I265" s="50">
        <v>0.19177013259931935</v>
      </c>
      <c r="J265" s="50">
        <v>0.16530252113289393</v>
      </c>
      <c r="K265" s="50">
        <v>0.14098169565520741</v>
      </c>
      <c r="L265" s="50">
        <v>3.4923562944291359E-2</v>
      </c>
      <c r="M265" s="50">
        <v>6.1715703169833165E-2</v>
      </c>
      <c r="N265" s="50">
        <v>0.12711232828059171</v>
      </c>
      <c r="O265" s="50">
        <v>0.17075422765692821</v>
      </c>
      <c r="P265" s="51">
        <v>0.89256017143906519</v>
      </c>
    </row>
    <row r="266" spans="1:16" ht="15" x14ac:dyDescent="0.25">
      <c r="A266" s="43">
        <v>873</v>
      </c>
      <c r="B266" s="43" t="s">
        <v>29</v>
      </c>
      <c r="C266" s="44">
        <f>'[1]Корисний м2'!C929</f>
        <v>5171003</v>
      </c>
      <c r="D266" s="45" t="str">
        <f>'[1]Корисний м2'!F929</f>
        <v>1 Мая 17</v>
      </c>
      <c r="E266" s="46">
        <v>88.26</v>
      </c>
      <c r="F266" s="47">
        <v>0.17291291744313309</v>
      </c>
      <c r="G266" s="48">
        <v>2.0066230945963476E-3</v>
      </c>
      <c r="H266" s="49" t="s">
        <v>30</v>
      </c>
      <c r="I266" s="50">
        <v>0.83833625779782184</v>
      </c>
      <c r="J266" s="50">
        <v>0.72263128305094315</v>
      </c>
      <c r="K266" s="50">
        <v>0.61631113016186911</v>
      </c>
      <c r="L266" s="50">
        <v>0.1526707452867862</v>
      </c>
      <c r="M266" s="50">
        <v>0.26979441971216916</v>
      </c>
      <c r="N266" s="50">
        <v>0.55568024158052709</v>
      </c>
      <c r="O266" s="50">
        <v>0.7464637911898413</v>
      </c>
      <c r="P266" s="51">
        <v>3.9018878687799576</v>
      </c>
    </row>
    <row r="267" spans="1:16" ht="15" x14ac:dyDescent="0.25">
      <c r="A267" s="43">
        <v>877</v>
      </c>
      <c r="B267" s="43" t="s">
        <v>29</v>
      </c>
      <c r="C267" s="44">
        <f>'[1]Корисний м2'!C933</f>
        <v>5171011</v>
      </c>
      <c r="D267" s="45" t="str">
        <f>'[1]Корисний м2'!F933</f>
        <v>Попудренко 21</v>
      </c>
      <c r="E267" s="46">
        <v>47.98</v>
      </c>
      <c r="F267" s="47">
        <v>0.17291291744313309</v>
      </c>
      <c r="G267" s="48">
        <v>1.4951669346450337E-3</v>
      </c>
      <c r="H267" s="49" t="s">
        <v>30</v>
      </c>
      <c r="I267" s="50">
        <v>0.62465774272646968</v>
      </c>
      <c r="J267" s="50">
        <v>0.53844411701801453</v>
      </c>
      <c r="K267" s="50">
        <v>0.45922327205005309</v>
      </c>
      <c r="L267" s="50">
        <v>0.113757412069622</v>
      </c>
      <c r="M267" s="50">
        <v>0.20102813358007579</v>
      </c>
      <c r="N267" s="50">
        <v>0.41404622805554775</v>
      </c>
      <c r="O267" s="50">
        <v>0.55620209968795253</v>
      </c>
      <c r="P267" s="51">
        <v>2.9073590051877356</v>
      </c>
    </row>
    <row r="268" spans="1:16" ht="15" x14ac:dyDescent="0.25">
      <c r="A268" s="43">
        <v>879</v>
      </c>
      <c r="B268" s="43" t="s">
        <v>29</v>
      </c>
      <c r="C268" s="44">
        <f>'[1]Корисний м2'!C935</f>
        <v>5171017</v>
      </c>
      <c r="D268" s="45" t="str">
        <f>'[1]Корисний м2'!F935</f>
        <v>Попудренко 22</v>
      </c>
      <c r="E268" s="46">
        <v>68.400000000000006</v>
      </c>
      <c r="F268" s="47">
        <v>0.15328496465229099</v>
      </c>
      <c r="G268" s="48">
        <v>2.194823251978307E-3</v>
      </c>
      <c r="H268" s="49" t="s">
        <v>30</v>
      </c>
      <c r="I268" s="50">
        <v>0.9169633881649677</v>
      </c>
      <c r="J268" s="50">
        <v>0.79040650280474167</v>
      </c>
      <c r="K268" s="50">
        <v>0.67411463696146035</v>
      </c>
      <c r="L268" s="50">
        <v>0.16698965667974716</v>
      </c>
      <c r="M268" s="50">
        <v>0.29509830083829497</v>
      </c>
      <c r="N268" s="50">
        <v>0.6077972082401466</v>
      </c>
      <c r="O268" s="50">
        <v>0.81647424973593019</v>
      </c>
      <c r="P268" s="51">
        <v>4.2678439434252891</v>
      </c>
    </row>
    <row r="269" spans="1:16" ht="15" x14ac:dyDescent="0.25">
      <c r="A269" s="43">
        <v>880</v>
      </c>
      <c r="B269" s="43" t="s">
        <v>29</v>
      </c>
      <c r="C269" s="44">
        <f>'[1]Корисний м2'!C936</f>
        <v>5171023</v>
      </c>
      <c r="D269" s="45" t="str">
        <f>'[1]Корисний м2'!F936</f>
        <v>Попудренко 23</v>
      </c>
      <c r="E269" s="46">
        <v>101.52</v>
      </c>
      <c r="F269" s="47">
        <v>0.17291291744313309</v>
      </c>
      <c r="G269" s="48">
        <v>3.6179367204419682E-3</v>
      </c>
      <c r="H269" s="49" t="s">
        <v>30</v>
      </c>
      <c r="I269" s="50">
        <v>1.5115183012357243</v>
      </c>
      <c r="J269" s="50">
        <v>1.3029025038785473</v>
      </c>
      <c r="K269" s="50">
        <v>1.1112075182600532</v>
      </c>
      <c r="L269" s="50">
        <v>0.2752649947056538</v>
      </c>
      <c r="M269" s="50">
        <v>0.4864387042467192</v>
      </c>
      <c r="N269" s="50">
        <v>1.0018901687377757</v>
      </c>
      <c r="O269" s="50">
        <v>1.3458724600044121</v>
      </c>
      <c r="P269" s="51">
        <v>7.0350946510688859</v>
      </c>
    </row>
    <row r="270" spans="1:16" ht="15" x14ac:dyDescent="0.25">
      <c r="A270" s="43">
        <v>887</v>
      </c>
      <c r="B270" s="43" t="s">
        <v>29</v>
      </c>
      <c r="C270" s="44">
        <f>'[1]Корисний м2'!C943</f>
        <v>5191006</v>
      </c>
      <c r="D270" s="45" t="str">
        <f>'[1]Корисний м2'!F943</f>
        <v>Шевченко 5а</v>
      </c>
      <c r="E270" s="46">
        <v>56.8</v>
      </c>
      <c r="F270" s="47">
        <v>0.15328496465229099</v>
      </c>
      <c r="G270" s="48">
        <v>1.0475249581149706E-3</v>
      </c>
      <c r="H270" s="49" t="s">
        <v>30</v>
      </c>
      <c r="I270" s="50">
        <v>0.43763981173184829</v>
      </c>
      <c r="J270" s="50">
        <v>0.37723791107008048</v>
      </c>
      <c r="K270" s="50">
        <v>0.32173520405857342</v>
      </c>
      <c r="L270" s="50">
        <v>7.9699280095295047E-2</v>
      </c>
      <c r="M270" s="50">
        <v>0.14084178985565493</v>
      </c>
      <c r="N270" s="50">
        <v>0.29008383455491493</v>
      </c>
      <c r="O270" s="50">
        <v>0.38967928441876903</v>
      </c>
      <c r="P270" s="51">
        <v>2.0369171157851365</v>
      </c>
    </row>
    <row r="271" spans="1:16" ht="15" x14ac:dyDescent="0.25">
      <c r="A271" s="43">
        <v>889</v>
      </c>
      <c r="B271" s="43" t="s">
        <v>29</v>
      </c>
      <c r="C271" s="44">
        <f>'[1]Корисний м2'!C945</f>
        <v>5191008</v>
      </c>
      <c r="D271" s="45" t="str">
        <f>'[1]Корисний м2'!F945</f>
        <v>Новая 1в</v>
      </c>
      <c r="E271" s="46">
        <v>176.4</v>
      </c>
      <c r="F271" s="47">
        <v>0.17291291744313309</v>
      </c>
      <c r="G271" s="48">
        <v>4.9748685140661051E-3</v>
      </c>
      <c r="H271" s="49" t="s">
        <v>30</v>
      </c>
      <c r="I271" s="50">
        <v>2.0784235287381407</v>
      </c>
      <c r="J271" s="50">
        <v>1.7915649565732215</v>
      </c>
      <c r="K271" s="50">
        <v>1.527973461766396</v>
      </c>
      <c r="L271" s="50">
        <v>0.37850500464763331</v>
      </c>
      <c r="M271" s="50">
        <v>0.66888085137224118</v>
      </c>
      <c r="N271" s="50">
        <v>1.3776558962029215</v>
      </c>
      <c r="O271" s="50">
        <v>1.8506510872325914</v>
      </c>
      <c r="P271" s="51">
        <v>9.6736547865331453</v>
      </c>
    </row>
    <row r="272" spans="1:16" ht="15" x14ac:dyDescent="0.25">
      <c r="A272" s="43">
        <v>892</v>
      </c>
      <c r="B272" s="43" t="s">
        <v>29</v>
      </c>
      <c r="C272" s="44">
        <f>'[1]Корисний м2'!C948</f>
        <v>5191029</v>
      </c>
      <c r="D272" s="45" t="str">
        <f>'[1]Корисний м2'!F948</f>
        <v>Самуйловича 14</v>
      </c>
      <c r="E272" s="46">
        <v>115.6</v>
      </c>
      <c r="F272" s="47">
        <v>0.15328496465229099</v>
      </c>
      <c r="G272" s="48">
        <v>2.1545789797848998E-3</v>
      </c>
      <c r="H272" s="49" t="s">
        <v>30</v>
      </c>
      <c r="I272" s="50">
        <v>0.90014995038521139</v>
      </c>
      <c r="J272" s="50">
        <v>0.77591361167392203</v>
      </c>
      <c r="K272" s="50">
        <v>0.66175407311424228</v>
      </c>
      <c r="L272" s="50">
        <v>0.16392773486401735</v>
      </c>
      <c r="M272" s="50">
        <v>0.28968737932921951</v>
      </c>
      <c r="N272" s="50">
        <v>0.59665264055581835</v>
      </c>
      <c r="O272" s="50">
        <v>0.80150338047998271</v>
      </c>
      <c r="P272" s="51">
        <v>4.1895887704024135</v>
      </c>
    </row>
    <row r="273" spans="1:16" ht="15" x14ac:dyDescent="0.25">
      <c r="A273" s="43">
        <v>893</v>
      </c>
      <c r="B273" s="43" t="s">
        <v>29</v>
      </c>
      <c r="C273" s="44">
        <f>'[1]Корисний м2'!C949</f>
        <v>5201027</v>
      </c>
      <c r="D273" s="45" t="str">
        <f>'[1]Корисний м2'!F949</f>
        <v>Черниговская 30а</v>
      </c>
      <c r="E273" s="46">
        <v>77.400000000000006</v>
      </c>
      <c r="F273" s="47">
        <v>0.17291291744313309</v>
      </c>
      <c r="G273" s="48">
        <v>2.2780175058815266E-3</v>
      </c>
      <c r="H273" s="49" t="s">
        <v>30</v>
      </c>
      <c r="I273" s="50">
        <v>0.95172066753413431</v>
      </c>
      <c r="J273" s="50">
        <v>0.82036667350268877</v>
      </c>
      <c r="K273" s="50">
        <v>0.69966679211413541</v>
      </c>
      <c r="L273" s="50">
        <v>0.17331935994150374</v>
      </c>
      <c r="M273" s="50">
        <v>0.30628393181984259</v>
      </c>
      <c r="N273" s="50">
        <v>0.63083561701334578</v>
      </c>
      <c r="O273" s="50">
        <v>0.84742251218792786</v>
      </c>
      <c r="P273" s="51">
        <v>4.4296155541135782</v>
      </c>
    </row>
    <row r="274" spans="1:16" ht="15" x14ac:dyDescent="0.25">
      <c r="A274" s="43">
        <v>894</v>
      </c>
      <c r="B274" s="43" t="s">
        <v>29</v>
      </c>
      <c r="C274" s="44">
        <f>'[1]Корисний м2'!C950</f>
        <v>5201029</v>
      </c>
      <c r="D274" s="45" t="str">
        <f>'[1]Корисний м2'!F950</f>
        <v>Корнева 16</v>
      </c>
      <c r="E274" s="46">
        <v>51.6</v>
      </c>
      <c r="F274" s="47">
        <v>0.17291291744313309</v>
      </c>
      <c r="G274" s="48">
        <v>1.9713438702701285E-3</v>
      </c>
      <c r="H274" s="49" t="s">
        <v>30</v>
      </c>
      <c r="I274" s="50">
        <v>0.82359714063162481</v>
      </c>
      <c r="J274" s="50">
        <v>0.70992642023512564</v>
      </c>
      <c r="K274" s="50">
        <v>0.60547552347804379</v>
      </c>
      <c r="L274" s="50">
        <v>0.14998658128731471</v>
      </c>
      <c r="M274" s="50">
        <v>0.26505105864918765</v>
      </c>
      <c r="N274" s="50">
        <v>0.54591061022865106</v>
      </c>
      <c r="O274" s="50">
        <v>0.73333991974048784</v>
      </c>
      <c r="P274" s="51">
        <v>3.8332872542504357</v>
      </c>
    </row>
    <row r="275" spans="1:16" ht="15" x14ac:dyDescent="0.25">
      <c r="A275" s="43">
        <v>896</v>
      </c>
      <c r="B275" s="43" t="s">
        <v>29</v>
      </c>
      <c r="C275" s="44">
        <f>'[1]Корисний м2'!C952</f>
        <v>5201046</v>
      </c>
      <c r="D275" s="45" t="str">
        <f>'[1]Корисний м2'!F952</f>
        <v xml:space="preserve">Черниговская 13 </v>
      </c>
      <c r="E275" s="46">
        <v>55.68</v>
      </c>
      <c r="F275" s="47">
        <v>0.17291291744313309</v>
      </c>
      <c r="G275" s="48">
        <v>9.5958716601923029E-4</v>
      </c>
      <c r="H275" s="49" t="s">
        <v>30</v>
      </c>
      <c r="I275" s="50">
        <v>0.40090075508335715</v>
      </c>
      <c r="J275" s="50">
        <v>0.34556948280274064</v>
      </c>
      <c r="K275" s="50">
        <v>0.29472612588319869</v>
      </c>
      <c r="L275" s="50">
        <v>7.3008672230626862E-2</v>
      </c>
      <c r="M275" s="50">
        <v>0.12901838083921871</v>
      </c>
      <c r="N275" s="50">
        <v>0.26573183058994065</v>
      </c>
      <c r="O275" s="50">
        <v>0.35696642575915366</v>
      </c>
      <c r="P275" s="51">
        <v>1.8659216731882364</v>
      </c>
    </row>
    <row r="276" spans="1:16" ht="15" x14ac:dyDescent="0.25">
      <c r="A276" s="43">
        <v>897</v>
      </c>
      <c r="B276" s="43" t="s">
        <v>29</v>
      </c>
      <c r="C276" s="44">
        <f>'[1]Корисний м2'!C953</f>
        <v>5201047</v>
      </c>
      <c r="D276" s="45" t="str">
        <f>'[1]Корисний м2'!F953</f>
        <v xml:space="preserve">Черниговская 17 </v>
      </c>
      <c r="E276" s="46">
        <v>59</v>
      </c>
      <c r="F276" s="47">
        <v>0.17291291744313309</v>
      </c>
      <c r="G276" s="48">
        <v>3.3274137398196625E-3</v>
      </c>
      <c r="H276" s="49" t="s">
        <v>30</v>
      </c>
      <c r="I276" s="50">
        <v>1.3901422695160424</v>
      </c>
      <c r="J276" s="50">
        <v>1.1982784741799792</v>
      </c>
      <c r="K276" s="50">
        <v>1.02197673695015</v>
      </c>
      <c r="L276" s="50">
        <v>0.25316101309894939</v>
      </c>
      <c r="M276" s="50">
        <v>0.44737731838849859</v>
      </c>
      <c r="N276" s="50">
        <v>0.9214376510269835</v>
      </c>
      <c r="O276" s="50">
        <v>1.2377979112129145</v>
      </c>
      <c r="P276" s="51">
        <v>6.4701713743735176</v>
      </c>
    </row>
    <row r="277" spans="1:16" ht="15" x14ac:dyDescent="0.25">
      <c r="A277" s="43">
        <v>899</v>
      </c>
      <c r="B277" s="43" t="s">
        <v>29</v>
      </c>
      <c r="C277" s="44">
        <f>'[1]Корисний м2'!C955</f>
        <v>5212069</v>
      </c>
      <c r="D277" s="45" t="str">
        <f>'[1]Корисний м2'!F955</f>
        <v>Ленина 51а</v>
      </c>
      <c r="E277" s="46">
        <v>114.1</v>
      </c>
      <c r="F277" s="47">
        <v>0.17291291744313309</v>
      </c>
      <c r="G277" s="48">
        <v>6.531850224350589E-3</v>
      </c>
      <c r="H277" s="49" t="s">
        <v>30</v>
      </c>
      <c r="I277" s="50">
        <v>2.7289065337302243</v>
      </c>
      <c r="J277" s="50">
        <v>2.3522700007938244</v>
      </c>
      <c r="K277" s="50">
        <v>2.006182428906695</v>
      </c>
      <c r="L277" s="50">
        <v>0.49696549618047092</v>
      </c>
      <c r="M277" s="50">
        <v>0.8782201030532667</v>
      </c>
      <c r="N277" s="50">
        <v>1.8088200621278554</v>
      </c>
      <c r="O277" s="50">
        <v>2.4298482834584192</v>
      </c>
      <c r="P277" s="51">
        <v>12.701212908250756</v>
      </c>
    </row>
    <row r="278" spans="1:16" ht="15" x14ac:dyDescent="0.25">
      <c r="A278" s="43">
        <v>900</v>
      </c>
      <c r="B278" s="43" t="s">
        <v>29</v>
      </c>
      <c r="C278" s="44">
        <f>'[1]Корисний м2'!C956</f>
        <v>5212070</v>
      </c>
      <c r="D278" s="45" t="str">
        <f>'[1]Корисний м2'!F956</f>
        <v>Ленина 51</v>
      </c>
      <c r="E278" s="46">
        <v>117.43</v>
      </c>
      <c r="F278" s="47">
        <v>0.17291291744313309</v>
      </c>
      <c r="G278" s="48">
        <v>4.2355960367293721E-4</v>
      </c>
      <c r="H278" s="49" t="s">
        <v>30</v>
      </c>
      <c r="I278" s="50">
        <v>0.1769566861129582</v>
      </c>
      <c r="J278" s="50">
        <v>0.15253358773501713</v>
      </c>
      <c r="K278" s="50">
        <v>0.13009144504194645</v>
      </c>
      <c r="L278" s="50">
        <v>3.2225862714458167E-2</v>
      </c>
      <c r="M278" s="50">
        <v>5.694842135236354E-2</v>
      </c>
      <c r="N278" s="50">
        <v>0.11729342870942877</v>
      </c>
      <c r="O278" s="50">
        <v>0.15756417256633265</v>
      </c>
      <c r="P278" s="51">
        <v>0.82361360423250485</v>
      </c>
    </row>
    <row r="279" spans="1:16" ht="15" x14ac:dyDescent="0.25">
      <c r="A279" s="43">
        <v>902</v>
      </c>
      <c r="B279" s="43" t="s">
        <v>29</v>
      </c>
      <c r="C279" s="44">
        <f>'[1]Корисний м2'!C958</f>
        <v>5212004</v>
      </c>
      <c r="D279" s="45" t="str">
        <f>'[1]Корисний м2'!F958</f>
        <v>Калинина 11</v>
      </c>
      <c r="E279" s="46">
        <v>20.3</v>
      </c>
      <c r="F279" s="47">
        <v>0.17291291744313309</v>
      </c>
      <c r="G279" s="48">
        <v>9.2845297588524704E-4</v>
      </c>
      <c r="H279" s="49" t="s">
        <v>30</v>
      </c>
      <c r="I279" s="50">
        <v>0.38789336943291947</v>
      </c>
      <c r="J279" s="50">
        <v>0.33435734245418242</v>
      </c>
      <c r="K279" s="50">
        <v>0.28516361862420109</v>
      </c>
      <c r="L279" s="50">
        <v>7.063987660355775E-2</v>
      </c>
      <c r="M279" s="50">
        <v>0.12483232777174114</v>
      </c>
      <c r="N279" s="50">
        <v>0.2571100548605299</v>
      </c>
      <c r="O279" s="50">
        <v>0.34538450702931189</v>
      </c>
      <c r="P279" s="51">
        <v>1.8053810967764434</v>
      </c>
    </row>
    <row r="280" spans="1:16" ht="15" x14ac:dyDescent="0.25">
      <c r="A280" s="43">
        <v>903</v>
      </c>
      <c r="B280" s="43" t="s">
        <v>29</v>
      </c>
      <c r="C280" s="44">
        <f>'[1]Корисний м2'!C959</f>
        <v>5212005</v>
      </c>
      <c r="D280" s="45" t="str">
        <f>'[1]Корисний м2'!F959</f>
        <v>Калинина 10а</v>
      </c>
      <c r="E280" s="46">
        <v>27</v>
      </c>
      <c r="F280" s="47">
        <v>0.17291291744313309</v>
      </c>
      <c r="G280" s="48">
        <v>2.1392016955616971E-3</v>
      </c>
      <c r="H280" s="49" t="s">
        <v>30</v>
      </c>
      <c r="I280" s="50">
        <v>0.89372555761036065</v>
      </c>
      <c r="J280" s="50">
        <v>0.77037589676474161</v>
      </c>
      <c r="K280" s="50">
        <v>0.65703111769528799</v>
      </c>
      <c r="L280" s="50">
        <v>0.16275777850840423</v>
      </c>
      <c r="M280" s="50">
        <v>0.28761987323656057</v>
      </c>
      <c r="N280" s="50">
        <v>0.59239431569400847</v>
      </c>
      <c r="O280" s="50">
        <v>0.79578303074895129</v>
      </c>
      <c r="P280" s="51">
        <v>4.1596875702583143</v>
      </c>
    </row>
    <row r="281" spans="1:16" ht="15" x14ac:dyDescent="0.25">
      <c r="A281" s="43">
        <v>904</v>
      </c>
      <c r="B281" s="43" t="s">
        <v>29</v>
      </c>
      <c r="C281" s="44">
        <f>'[1]Корисний м2'!C960</f>
        <v>5212006</v>
      </c>
      <c r="D281" s="45" t="str">
        <f>'[1]Корисний м2'!F960</f>
        <v>Калинина 15а</v>
      </c>
      <c r="E281" s="46">
        <v>85</v>
      </c>
      <c r="F281" s="47">
        <v>0.17291291744313309</v>
      </c>
      <c r="G281" s="48">
        <v>6.6661482085167423E-3</v>
      </c>
      <c r="H281" s="49" t="s">
        <v>30</v>
      </c>
      <c r="I281" s="50">
        <v>2.7850141653920097</v>
      </c>
      <c r="J281" s="50">
        <v>2.400633804076306</v>
      </c>
      <c r="K281" s="50">
        <v>2.0474305051512043</v>
      </c>
      <c r="L281" s="50">
        <v>0.50718334595423931</v>
      </c>
      <c r="M281" s="50">
        <v>0.89627673102899019</v>
      </c>
      <c r="N281" s="50">
        <v>1.8460102731277133</v>
      </c>
      <c r="O281" s="50">
        <v>2.4798071335682281</v>
      </c>
      <c r="P281" s="51">
        <v>12.962355958298691</v>
      </c>
    </row>
    <row r="282" spans="1:16" ht="15" x14ac:dyDescent="0.25">
      <c r="A282" s="43">
        <v>906</v>
      </c>
      <c r="B282" s="43" t="s">
        <v>29</v>
      </c>
      <c r="C282" s="44">
        <f>'[1]Корисний м2'!C962</f>
        <v>5212028</v>
      </c>
      <c r="D282" s="45" t="str">
        <f>'[1]Корисний м2'!F962</f>
        <v>Ленина 42а</v>
      </c>
      <c r="E282" s="46">
        <v>114.1</v>
      </c>
      <c r="F282" s="47">
        <v>0.17291291744313309</v>
      </c>
      <c r="G282" s="48">
        <v>6.803516213879009E-3</v>
      </c>
      <c r="H282" s="49" t="s">
        <v>30</v>
      </c>
      <c r="I282" s="50">
        <v>2.8424044046784362</v>
      </c>
      <c r="J282" s="50">
        <v>2.4501031928381516</v>
      </c>
      <c r="K282" s="50">
        <v>2.0896215029827778</v>
      </c>
      <c r="L282" s="50">
        <v>0.51763477343640696</v>
      </c>
      <c r="M282" s="50">
        <v>0.91474612938961564</v>
      </c>
      <c r="N282" s="50">
        <v>1.8840506438434181</v>
      </c>
      <c r="O282" s="50">
        <v>2.5309080315629915</v>
      </c>
      <c r="P282" s="51">
        <v>13.229468678731799</v>
      </c>
    </row>
    <row r="283" spans="1:16" ht="15" x14ac:dyDescent="0.25">
      <c r="A283" s="43">
        <v>907</v>
      </c>
      <c r="B283" s="43" t="s">
        <v>29</v>
      </c>
      <c r="C283" s="44">
        <f>'[1]Корисний м2'!C963</f>
        <v>5231001</v>
      </c>
      <c r="D283" s="45" t="str">
        <f>'[1]Корисний м2'!F963</f>
        <v>Чернігівська (Энгельса) 42</v>
      </c>
      <c r="E283" s="46">
        <v>93.4</v>
      </c>
      <c r="F283" s="47">
        <v>0.15328496465229099</v>
      </c>
      <c r="G283" s="48">
        <v>1.1589938628845952E-3</v>
      </c>
      <c r="H283" s="49" t="s">
        <v>30</v>
      </c>
      <c r="I283" s="50">
        <v>0.48420980523837032</v>
      </c>
      <c r="J283" s="50">
        <v>0.41738043603696318</v>
      </c>
      <c r="K283" s="50">
        <v>0.35597159197889328</v>
      </c>
      <c r="L283" s="50">
        <v>8.8180215460440817E-2</v>
      </c>
      <c r="M283" s="50">
        <v>0.1558290032288378</v>
      </c>
      <c r="N283" s="50">
        <v>0.32095214664496485</v>
      </c>
      <c r="O283" s="50">
        <v>0.43114571699306942</v>
      </c>
      <c r="P283" s="51">
        <v>2.2536689155815397</v>
      </c>
    </row>
    <row r="284" spans="1:16" ht="15" x14ac:dyDescent="0.25">
      <c r="A284" s="43">
        <v>908</v>
      </c>
      <c r="B284" s="43" t="s">
        <v>29</v>
      </c>
      <c r="C284" s="44">
        <f>'[1]Корисний м2'!C964</f>
        <v>5231002</v>
      </c>
      <c r="D284" s="45" t="str">
        <f>'[1]Корисний м2'!F964</f>
        <v>Чернігівська (Энгельса) 40</v>
      </c>
      <c r="E284" s="46">
        <v>274</v>
      </c>
      <c r="F284" s="47">
        <v>0.15328496465229099</v>
      </c>
      <c r="G284" s="48">
        <v>4.2515115522611703E-3</v>
      </c>
      <c r="H284" s="49" t="s">
        <v>30</v>
      </c>
      <c r="I284" s="50">
        <v>1.7762161186646821</v>
      </c>
      <c r="J284" s="50">
        <v>1.5310674217742997</v>
      </c>
      <c r="K284" s="50">
        <v>1.3058027173744926</v>
      </c>
      <c r="L284" s="50">
        <v>0.32346953397825978</v>
      </c>
      <c r="M284" s="50">
        <v>0.57162408587379654</v>
      </c>
      <c r="N284" s="50">
        <v>1.1773416606261702</v>
      </c>
      <c r="O284" s="50">
        <v>1.5815622974411554</v>
      </c>
      <c r="P284" s="51">
        <v>8.2670838357328567</v>
      </c>
    </row>
    <row r="285" spans="1:16" ht="15" x14ac:dyDescent="0.25">
      <c r="A285" s="43">
        <v>909</v>
      </c>
      <c r="B285" s="43" t="s">
        <v>29</v>
      </c>
      <c r="C285" s="44">
        <f>'[1]Корисний м2'!C965</f>
        <v>5233011</v>
      </c>
      <c r="D285" s="45" t="str">
        <f>'[1]Корисний м2'!F965</f>
        <v>Миру (Щорса) 5а</v>
      </c>
      <c r="E285" s="46">
        <v>210.15</v>
      </c>
      <c r="F285" s="47">
        <v>0.15328496465229099</v>
      </c>
      <c r="G285" s="48">
        <v>4.160675266623083E-3</v>
      </c>
      <c r="H285" s="49" t="s">
        <v>30</v>
      </c>
      <c r="I285" s="50">
        <v>1.7382661160064068</v>
      </c>
      <c r="J285" s="50">
        <v>1.4983551790940477</v>
      </c>
      <c r="K285" s="50">
        <v>1.277903400351742</v>
      </c>
      <c r="L285" s="50">
        <v>0.31655839881551023</v>
      </c>
      <c r="M285" s="50">
        <v>0.55941096870269846</v>
      </c>
      <c r="N285" s="50">
        <v>1.1521869969110075</v>
      </c>
      <c r="O285" s="50">
        <v>1.5477711991837868</v>
      </c>
      <c r="P285" s="51">
        <v>8.0904522590651986</v>
      </c>
    </row>
    <row r="286" spans="1:16" ht="15" x14ac:dyDescent="0.25">
      <c r="A286" s="43">
        <v>912</v>
      </c>
      <c r="B286" s="43" t="s">
        <v>29</v>
      </c>
      <c r="C286" s="44">
        <f>'[1]Корисний м2'!C968</f>
        <v>5233017</v>
      </c>
      <c r="D286" s="45" t="str">
        <f>'[1]Корисний м2'!F968</f>
        <v>Незалежності (Ленина) 5</v>
      </c>
      <c r="E286" s="46">
        <v>49.4</v>
      </c>
      <c r="F286" s="47">
        <v>0.17291291744313309</v>
      </c>
      <c r="G286" s="48">
        <v>1.0152341888432048E-3</v>
      </c>
      <c r="H286" s="49" t="s">
        <v>30</v>
      </c>
      <c r="I286" s="50">
        <v>0.42414922511117026</v>
      </c>
      <c r="J286" s="50">
        <v>0.36560925988371901</v>
      </c>
      <c r="K286" s="50">
        <v>0.31181746686254991</v>
      </c>
      <c r="L286" s="50">
        <v>7.7242487973306725E-2</v>
      </c>
      <c r="M286" s="50">
        <v>0.13650023244948542</v>
      </c>
      <c r="N286" s="50">
        <v>0.28114177537196439</v>
      </c>
      <c r="O286" s="50">
        <v>0.3776671182496722</v>
      </c>
      <c r="P286" s="51">
        <v>1.974127565901868</v>
      </c>
    </row>
    <row r="287" spans="1:16" ht="15" x14ac:dyDescent="0.25">
      <c r="A287" s="43">
        <v>913</v>
      </c>
      <c r="B287" s="43" t="s">
        <v>29</v>
      </c>
      <c r="C287" s="44">
        <f>'[1]Корисний м2'!C969</f>
        <v>5233018</v>
      </c>
      <c r="D287" s="45" t="str">
        <f>'[1]Корисний м2'!F969</f>
        <v>Свято-Троїцька (Свердлова) 6а</v>
      </c>
      <c r="E287" s="46">
        <v>165.8</v>
      </c>
      <c r="F287" s="47">
        <v>0.15328496465229099</v>
      </c>
      <c r="G287" s="48">
        <v>3.7577058403850732E-3</v>
      </c>
      <c r="H287" s="49" t="s">
        <v>30</v>
      </c>
      <c r="I287" s="50">
        <v>1.5699116892538005</v>
      </c>
      <c r="J287" s="50">
        <v>1.353236589411289</v>
      </c>
      <c r="K287" s="50">
        <v>1.1541359907299633</v>
      </c>
      <c r="L287" s="50">
        <v>0.28589910719407036</v>
      </c>
      <c r="M287" s="50">
        <v>0.50523093718287815</v>
      </c>
      <c r="N287" s="50">
        <v>1.0405954634912511</v>
      </c>
      <c r="O287" s="50">
        <v>1.3978665726232473</v>
      </c>
      <c r="P287" s="51">
        <v>7.3068763498864993</v>
      </c>
    </row>
    <row r="288" spans="1:16" ht="15" x14ac:dyDescent="0.25">
      <c r="A288" s="43">
        <v>920</v>
      </c>
      <c r="B288" s="43" t="s">
        <v>29</v>
      </c>
      <c r="C288" s="44">
        <f>'[1]Корисний м2'!C976</f>
        <v>5501005</v>
      </c>
      <c r="D288" s="45" t="str">
        <f>'[1]Корисний м2'!F976</f>
        <v>Первомайская 30</v>
      </c>
      <c r="E288" s="46">
        <v>217.9</v>
      </c>
      <c r="F288" s="47">
        <v>0.15328496465229099</v>
      </c>
      <c r="G288" s="48">
        <v>9.4187521244986651E-4</v>
      </c>
      <c r="H288" s="49" t="s">
        <v>30</v>
      </c>
      <c r="I288" s="50">
        <v>0.39350097337367035</v>
      </c>
      <c r="J288" s="50">
        <v>0.33919099958502269</v>
      </c>
      <c r="K288" s="50">
        <v>0.28928610371306362</v>
      </c>
      <c r="L288" s="50">
        <v>7.166108624938225E-2</v>
      </c>
      <c r="M288" s="50">
        <v>0.12663697386344749</v>
      </c>
      <c r="N288" s="50">
        <v>0.26082698190919379</v>
      </c>
      <c r="O288" s="50">
        <v>0.35037757903135036</v>
      </c>
      <c r="P288" s="51">
        <v>1.8314806977251306</v>
      </c>
    </row>
    <row r="289" spans="1:16" ht="15" x14ac:dyDescent="0.25">
      <c r="A289" s="43">
        <v>921</v>
      </c>
      <c r="B289" s="43" t="s">
        <v>29</v>
      </c>
      <c r="C289" s="44">
        <f>'[1]Корисний м2'!C977</f>
        <v>5501006</v>
      </c>
      <c r="D289" s="45" t="str">
        <f>'[1]Корисний м2'!F977</f>
        <v>Первомайская 31</v>
      </c>
      <c r="E289" s="46">
        <v>270.5</v>
      </c>
      <c r="F289" s="47">
        <v>0.15328496465229099</v>
      </c>
      <c r="G289" s="48">
        <v>9.3756173527253153E-3</v>
      </c>
      <c r="H289" s="49" t="s">
        <v>30</v>
      </c>
      <c r="I289" s="50">
        <v>3.9169886897016712</v>
      </c>
      <c r="J289" s="50">
        <v>3.376376169116833</v>
      </c>
      <c r="K289" s="50">
        <v>2.879612689689357</v>
      </c>
      <c r="L289" s="50">
        <v>0.71332902158800082</v>
      </c>
      <c r="M289" s="50">
        <v>1.2605701837746977</v>
      </c>
      <c r="N289" s="50">
        <v>2.5963248053700871</v>
      </c>
      <c r="O289" s="50">
        <v>3.4877296552138173</v>
      </c>
      <c r="P289" s="51">
        <v>18.230931214454465</v>
      </c>
    </row>
    <row r="290" spans="1:16" ht="15" x14ac:dyDescent="0.25">
      <c r="A290" s="43">
        <v>926</v>
      </c>
      <c r="B290" s="43" t="s">
        <v>29</v>
      </c>
      <c r="C290" s="44">
        <f>'[1]Корисний м2'!C982</f>
        <v>5501013</v>
      </c>
      <c r="D290" s="45" t="str">
        <f>'[1]Корисний м2'!F982</f>
        <v>Первомайская 41</v>
      </c>
      <c r="E290" s="46">
        <v>109.2</v>
      </c>
      <c r="F290" s="47">
        <v>0.17291291744313309</v>
      </c>
      <c r="G290" s="48">
        <v>4.4608761499097815E-3</v>
      </c>
      <c r="H290" s="49" t="s">
        <v>30</v>
      </c>
      <c r="I290" s="50">
        <v>1.8636854265684619</v>
      </c>
      <c r="J290" s="50">
        <v>1.6064644448782792</v>
      </c>
      <c r="K290" s="50">
        <v>1.370106637796906</v>
      </c>
      <c r="L290" s="50">
        <v>0.33939870834376834</v>
      </c>
      <c r="M290" s="50">
        <v>0.59977356759908362</v>
      </c>
      <c r="N290" s="50">
        <v>1.2353195492057858</v>
      </c>
      <c r="O290" s="50">
        <v>1.6594459277664386</v>
      </c>
      <c r="P290" s="51">
        <v>8.6741942621587249</v>
      </c>
    </row>
    <row r="291" spans="1:16" ht="15" x14ac:dyDescent="0.25">
      <c r="A291" s="43">
        <v>927</v>
      </c>
      <c r="B291" s="43" t="s">
        <v>29</v>
      </c>
      <c r="C291" s="44">
        <f>'[1]Корисний м2'!C983</f>
        <v>5501015</v>
      </c>
      <c r="D291" s="45" t="str">
        <f>'[1]Корисний м2'!F983</f>
        <v>Дружбы 1</v>
      </c>
      <c r="E291" s="46">
        <v>201.7</v>
      </c>
      <c r="F291" s="47">
        <v>0.15328496465229099</v>
      </c>
      <c r="G291" s="48">
        <v>7.6255771146566675E-3</v>
      </c>
      <c r="H291" s="49" t="s">
        <v>30</v>
      </c>
      <c r="I291" s="50">
        <v>3.1858488019325604</v>
      </c>
      <c r="J291" s="50">
        <v>2.7461462938443577</v>
      </c>
      <c r="K291" s="50">
        <v>2.3421080233385494</v>
      </c>
      <c r="L291" s="50">
        <v>0.58017997723218917</v>
      </c>
      <c r="M291" s="50">
        <v>1.0252738335163269</v>
      </c>
      <c r="N291" s="50">
        <v>2.1116982779049231</v>
      </c>
      <c r="O291" s="50">
        <v>2.8367146866522801</v>
      </c>
      <c r="P291" s="51">
        <v>14.827969894421186</v>
      </c>
    </row>
    <row r="292" spans="1:16" ht="15" x14ac:dyDescent="0.25">
      <c r="A292" s="43">
        <v>931</v>
      </c>
      <c r="B292" s="43" t="s">
        <v>29</v>
      </c>
      <c r="C292" s="44">
        <f>'[1]Корисний м2'!C987</f>
        <v>5501019</v>
      </c>
      <c r="D292" s="45" t="str">
        <f>'[1]Корисний м2'!F987</f>
        <v>Дружбы 5</v>
      </c>
      <c r="E292" s="46">
        <v>267.10000000000002</v>
      </c>
      <c r="F292" s="47">
        <v>0.15328496465229099</v>
      </c>
      <c r="G292" s="48">
        <v>1.3942011124462333E-2</v>
      </c>
      <c r="H292" s="49" t="s">
        <v>30</v>
      </c>
      <c r="I292" s="50">
        <v>5.8247577553215244</v>
      </c>
      <c r="J292" s="50">
        <v>5.0208399446371432</v>
      </c>
      <c r="K292" s="50">
        <v>4.2821278475194777</v>
      </c>
      <c r="L292" s="50">
        <v>1.0607558713443916</v>
      </c>
      <c r="M292" s="50">
        <v>1.8745308030562566</v>
      </c>
      <c r="N292" s="50">
        <v>3.8608646190818772</v>
      </c>
      <c r="O292" s="50">
        <v>5.1864281382999877</v>
      </c>
      <c r="P292" s="51">
        <v>27.110304979260658</v>
      </c>
    </row>
    <row r="293" spans="1:16" ht="15" x14ac:dyDescent="0.25">
      <c r="A293" s="43">
        <v>937</v>
      </c>
      <c r="B293" s="43" t="s">
        <v>29</v>
      </c>
      <c r="C293" s="44">
        <f>'[1]Корисний м2'!C993</f>
        <v>5501029</v>
      </c>
      <c r="D293" s="45" t="str">
        <f>'[1]Корисний м2'!F993</f>
        <v>Пушкина 5</v>
      </c>
      <c r="E293" s="46">
        <v>303.60000000000002</v>
      </c>
      <c r="F293" s="47">
        <v>0.15328496465229099</v>
      </c>
      <c r="G293" s="48">
        <v>1.7256660083474859E-2</v>
      </c>
      <c r="H293" s="49" t="s">
        <v>30</v>
      </c>
      <c r="I293" s="50">
        <v>7.2095670957975893</v>
      </c>
      <c r="J293" s="50">
        <v>6.2145215266766076</v>
      </c>
      <c r="K293" s="50">
        <v>5.3001840293306479</v>
      </c>
      <c r="L293" s="50">
        <v>1.3129456962792578</v>
      </c>
      <c r="M293" s="50">
        <v>2.3201918715720766</v>
      </c>
      <c r="N293" s="50">
        <v>4.7787674077314994</v>
      </c>
      <c r="O293" s="50">
        <v>6.4194775510526476</v>
      </c>
      <c r="P293" s="51">
        <v>33.555655178440333</v>
      </c>
    </row>
    <row r="294" spans="1:16" ht="15" x14ac:dyDescent="0.25">
      <c r="A294" s="43">
        <v>938</v>
      </c>
      <c r="B294" s="43" t="s">
        <v>29</v>
      </c>
      <c r="C294" s="44" t="str">
        <f>'[1]Корисний м2'!C994</f>
        <v>5501030</v>
      </c>
      <c r="D294" s="45" t="str">
        <f>'[1]Корисний м2'!F994</f>
        <v>Пушкина 7</v>
      </c>
      <c r="E294" s="46">
        <v>158.80000000000001</v>
      </c>
      <c r="F294" s="47">
        <v>0.15328496465229099</v>
      </c>
      <c r="G294" s="48">
        <v>7.1894961772745675E-3</v>
      </c>
      <c r="H294" s="49" t="s">
        <v>30</v>
      </c>
      <c r="I294" s="50">
        <v>3.0036608952318171</v>
      </c>
      <c r="J294" s="50">
        <v>2.5891034848868162</v>
      </c>
      <c r="K294" s="50">
        <v>2.2081707951247611</v>
      </c>
      <c r="L294" s="50">
        <v>0.5470014486411594</v>
      </c>
      <c r="M294" s="50">
        <v>0.96664189423217894</v>
      </c>
      <c r="N294" s="50">
        <v>1.9909374029375726</v>
      </c>
      <c r="O294" s="50">
        <v>2.6744925779461393</v>
      </c>
      <c r="P294" s="51">
        <v>13.980008499000444</v>
      </c>
    </row>
    <row r="295" spans="1:16" ht="15" x14ac:dyDescent="0.25">
      <c r="A295" s="43">
        <v>940</v>
      </c>
      <c r="B295" s="43" t="s">
        <v>29</v>
      </c>
      <c r="C295" s="44">
        <f>'[1]Корисний м2'!C996</f>
        <v>5501040</v>
      </c>
      <c r="D295" s="45" t="str">
        <f>'[1]Корисний м2'!F996</f>
        <v>Соборності (Октябрьская) 30</v>
      </c>
      <c r="E295" s="46">
        <v>45.8</v>
      </c>
      <c r="F295" s="47">
        <v>0.17291291744313309</v>
      </c>
      <c r="G295" s="48">
        <v>2.3214920146786919E-3</v>
      </c>
      <c r="H295" s="49" t="s">
        <v>30</v>
      </c>
      <c r="I295" s="50">
        <v>0.96988364847099306</v>
      </c>
      <c r="J295" s="50">
        <v>0.83602284737844323</v>
      </c>
      <c r="K295" s="50">
        <v>0.71301948586223707</v>
      </c>
      <c r="L295" s="50">
        <v>0.17662704920159139</v>
      </c>
      <c r="M295" s="50">
        <v>0.31212916499033111</v>
      </c>
      <c r="N295" s="50">
        <v>0.64287471175717625</v>
      </c>
      <c r="O295" s="50">
        <v>0.8635950294604734</v>
      </c>
      <c r="P295" s="51">
        <v>4.5141519371212464</v>
      </c>
    </row>
    <row r="296" spans="1:16" ht="15" x14ac:dyDescent="0.25">
      <c r="A296" s="43">
        <v>942</v>
      </c>
      <c r="B296" s="43" t="s">
        <v>29</v>
      </c>
      <c r="C296" s="44">
        <f>'[1]Корисний м2'!C998</f>
        <v>5501042</v>
      </c>
      <c r="D296" s="45" t="str">
        <f>'[1]Корисний м2'!F998</f>
        <v>Європейська (Луначарского) 2</v>
      </c>
      <c r="E296" s="46">
        <v>21.6</v>
      </c>
      <c r="F296" s="47">
        <v>0.17291291744313309</v>
      </c>
      <c r="G296" s="48">
        <v>1.210851037989127E-3</v>
      </c>
      <c r="H296" s="49" t="s">
        <v>30</v>
      </c>
      <c r="I296" s="50">
        <v>0.50587493519434967</v>
      </c>
      <c r="J296" s="50">
        <v>0.43605540149614586</v>
      </c>
      <c r="K296" s="50">
        <v>0.37189892496022975</v>
      </c>
      <c r="L296" s="50">
        <v>9.2125686631881115E-2</v>
      </c>
      <c r="M296" s="50">
        <v>0.16280130236309739</v>
      </c>
      <c r="N296" s="50">
        <v>0.33531259513545053</v>
      </c>
      <c r="O296" s="50">
        <v>0.45043658613195525</v>
      </c>
      <c r="P296" s="51">
        <v>2.3545054319131093</v>
      </c>
    </row>
    <row r="297" spans="1:16" ht="15" x14ac:dyDescent="0.25">
      <c r="A297" s="43">
        <v>944</v>
      </c>
      <c r="B297" s="43" t="s">
        <v>29</v>
      </c>
      <c r="C297" s="44">
        <f>'[1]Корисний м2'!C1000</f>
        <v>5501045</v>
      </c>
      <c r="D297" s="45" t="str">
        <f>'[1]Корисний м2'!F1000</f>
        <v>Європейська (Луначарского) 12</v>
      </c>
      <c r="E297" s="46">
        <v>88.1</v>
      </c>
      <c r="F297" s="47">
        <v>0.17291291744313309</v>
      </c>
      <c r="G297" s="48">
        <v>5.5966200133432693E-3</v>
      </c>
      <c r="H297" s="49" t="s">
        <v>30</v>
      </c>
      <c r="I297" s="50">
        <v>2.3381817397284586</v>
      </c>
      <c r="J297" s="50">
        <v>2.01547201957445</v>
      </c>
      <c r="K297" s="50">
        <v>1.7189372607136162</v>
      </c>
      <c r="L297" s="50">
        <v>0.4258099843587913</v>
      </c>
      <c r="M297" s="50">
        <v>0.75247656269659291</v>
      </c>
      <c r="N297" s="50">
        <v>1.54983323446429</v>
      </c>
      <c r="O297" s="50">
        <v>2.081942644963696</v>
      </c>
      <c r="P297" s="51">
        <v>10.882653446499894</v>
      </c>
    </row>
    <row r="298" spans="1:16" ht="15" x14ac:dyDescent="0.25">
      <c r="A298" s="43">
        <v>945</v>
      </c>
      <c r="B298" s="43" t="s">
        <v>29</v>
      </c>
      <c r="C298" s="44">
        <f>'[1]Корисний м2'!C1001</f>
        <v>5501011</v>
      </c>
      <c r="D298" s="45" t="str">
        <f>'[1]Корисний м2'!F1001</f>
        <v>Первомайская 37</v>
      </c>
      <c r="E298" s="46">
        <v>120.8</v>
      </c>
      <c r="F298" s="47">
        <v>0.15328496465229099</v>
      </c>
      <c r="G298" s="48">
        <v>5.0770174907938314E-3</v>
      </c>
      <c r="H298" s="49" t="s">
        <v>30</v>
      </c>
      <c r="I298" s="50">
        <v>2.1210997996922654</v>
      </c>
      <c r="J298" s="50">
        <v>1.8283511603769536</v>
      </c>
      <c r="K298" s="50">
        <v>1.5593473413262779</v>
      </c>
      <c r="L298" s="50">
        <v>0.38627684802434953</v>
      </c>
      <c r="M298" s="50">
        <v>0.68261498209896465</v>
      </c>
      <c r="N298" s="50">
        <v>1.4059433051429071</v>
      </c>
      <c r="O298" s="50">
        <v>1.8886505065753052</v>
      </c>
      <c r="P298" s="51">
        <v>9.872283943237024</v>
      </c>
    </row>
    <row r="299" spans="1:16" ht="15" x14ac:dyDescent="0.25">
      <c r="A299" s="43">
        <v>952</v>
      </c>
      <c r="B299" s="43" t="s">
        <v>29</v>
      </c>
      <c r="C299" s="44">
        <f>'[1]Корисний м2'!C1008</f>
        <v>5501049</v>
      </c>
      <c r="D299" s="45" t="str">
        <f>'[1]Корисний м2'!F1008</f>
        <v>Черниговская 7</v>
      </c>
      <c r="E299" s="46">
        <v>231</v>
      </c>
      <c r="F299" s="47">
        <v>0.15328496465229099</v>
      </c>
      <c r="G299" s="48">
        <v>1.5452441971993601E-2</v>
      </c>
      <c r="H299" s="49" t="s">
        <v>30</v>
      </c>
      <c r="I299" s="50">
        <v>6.4557925260224334</v>
      </c>
      <c r="J299" s="50">
        <v>5.5647809489296334</v>
      </c>
      <c r="K299" s="50">
        <v>4.7460392542904657</v>
      </c>
      <c r="L299" s="50">
        <v>1.1756746140907159</v>
      </c>
      <c r="M299" s="50">
        <v>2.0776111997298692</v>
      </c>
      <c r="N299" s="50">
        <v>4.2791377768597663</v>
      </c>
      <c r="O299" s="50">
        <v>5.7483084135816194</v>
      </c>
      <c r="P299" s="51">
        <v>30.047344733504502</v>
      </c>
    </row>
    <row r="300" spans="1:16" ht="15" x14ac:dyDescent="0.25">
      <c r="A300" s="43">
        <v>964</v>
      </c>
      <c r="B300" s="43" t="s">
        <v>29</v>
      </c>
      <c r="C300" s="44">
        <f>'[1]Корисний м2'!C1020</f>
        <v>5295003</v>
      </c>
      <c r="D300" s="45" t="str">
        <f>'[1]Корисний м2'!F1020</f>
        <v>Мира, 71</v>
      </c>
      <c r="E300" s="46">
        <v>146.69999999999999</v>
      </c>
      <c r="F300" s="47">
        <v>0.15328496465229099</v>
      </c>
      <c r="G300" s="48">
        <v>1.5536755936828117E-3</v>
      </c>
      <c r="H300" s="49" t="s">
        <v>30</v>
      </c>
      <c r="I300" s="50">
        <v>0.64910176033923739</v>
      </c>
      <c r="J300" s="50">
        <v>0.55951443533734235</v>
      </c>
      <c r="K300" s="50">
        <v>0.47719353157359468</v>
      </c>
      <c r="L300" s="50">
        <v>0.1182089508788197</v>
      </c>
      <c r="M300" s="50">
        <v>0.20889473780472706</v>
      </c>
      <c r="N300" s="50">
        <v>0.43024862594293245</v>
      </c>
      <c r="O300" s="50">
        <v>0.57796732085000591</v>
      </c>
      <c r="P300" s="51">
        <v>3.0211293627266596</v>
      </c>
    </row>
    <row r="301" spans="1:16" ht="15" x14ac:dyDescent="0.25">
      <c r="A301" s="43">
        <v>965</v>
      </c>
      <c r="B301" s="43" t="s">
        <v>29</v>
      </c>
      <c r="C301" s="44">
        <f>'[1]Корисний м2'!C1021</f>
        <v>5295004</v>
      </c>
      <c r="D301" s="45" t="str">
        <f>'[1]Корисний м2'!F1021</f>
        <v>Мира, 71а</v>
      </c>
      <c r="E301" s="46">
        <v>208.4</v>
      </c>
      <c r="F301" s="47">
        <v>0.15328496465229099</v>
      </c>
      <c r="G301" s="48">
        <v>6.2566865554212195E-3</v>
      </c>
      <c r="H301" s="49" t="s">
        <v>30</v>
      </c>
      <c r="I301" s="50">
        <v>2.6139473861387477</v>
      </c>
      <c r="J301" s="50">
        <v>2.2531772136815365</v>
      </c>
      <c r="K301" s="50">
        <v>1.9216690829604497</v>
      </c>
      <c r="L301" s="50">
        <v>0.47603010351783237</v>
      </c>
      <c r="M301" s="50">
        <v>0.84122380684567977</v>
      </c>
      <c r="N301" s="50">
        <v>1.7326208922704915</v>
      </c>
      <c r="O301" s="50">
        <v>2.3274873986166935</v>
      </c>
      <c r="P301" s="51">
        <v>12.166155884031431</v>
      </c>
    </row>
    <row r="302" spans="1:16" ht="15" x14ac:dyDescent="0.25">
      <c r="A302" s="43">
        <v>966</v>
      </c>
      <c r="B302" s="43" t="s">
        <v>29</v>
      </c>
      <c r="C302" s="44">
        <f>'[1]Корисний м2'!C1022</f>
        <v>5295005</v>
      </c>
      <c r="D302" s="45" t="str">
        <f>'[1]Корисний м2'!F1022</f>
        <v>Мира, 73</v>
      </c>
      <c r="E302" s="46">
        <v>128.6</v>
      </c>
      <c r="F302" s="47">
        <v>0.15328496465229099</v>
      </c>
      <c r="G302" s="48">
        <v>2.7251208478695755E-3</v>
      </c>
      <c r="H302" s="49" t="s">
        <v>30</v>
      </c>
      <c r="I302" s="50">
        <v>1.1385135653037874</v>
      </c>
      <c r="J302" s="50">
        <v>0.98137890472201561</v>
      </c>
      <c r="K302" s="50">
        <v>0.83698942472104942</v>
      </c>
      <c r="L302" s="50">
        <v>0.20733651075838866</v>
      </c>
      <c r="M302" s="50">
        <v>0.36639785507123546</v>
      </c>
      <c r="N302" s="50">
        <v>0.75464885017926697</v>
      </c>
      <c r="O302" s="50">
        <v>1.013744955407482</v>
      </c>
      <c r="P302" s="51">
        <v>5.299010066163226</v>
      </c>
    </row>
    <row r="303" spans="1:16" ht="15" x14ac:dyDescent="0.25">
      <c r="A303" s="43">
        <v>967</v>
      </c>
      <c r="B303" s="43" t="s">
        <v>29</v>
      </c>
      <c r="C303" s="44">
        <f>'[1]Корисний м2'!C1023</f>
        <v>5295006</v>
      </c>
      <c r="D303" s="45" t="str">
        <f>'[1]Корисний м2'!F1023</f>
        <v>Мира, 73а</v>
      </c>
      <c r="E303" s="46">
        <v>127.8</v>
      </c>
      <c r="F303" s="47">
        <v>0.17291291744313309</v>
      </c>
      <c r="G303" s="48">
        <v>5.6585312223297428E-3</v>
      </c>
      <c r="H303" s="49" t="s">
        <v>30</v>
      </c>
      <c r="I303" s="50">
        <v>2.3640472903628686</v>
      </c>
      <c r="J303" s="50">
        <v>2.0377676746506861</v>
      </c>
      <c r="K303" s="50">
        <v>1.7379525741937076</v>
      </c>
      <c r="L303" s="50">
        <v>0.43052040080073517</v>
      </c>
      <c r="M303" s="50">
        <v>0.76080064645061962</v>
      </c>
      <c r="N303" s="50">
        <v>1.5669778769528515</v>
      </c>
      <c r="O303" s="50">
        <v>2.104973614706664</v>
      </c>
      <c r="P303" s="51">
        <v>11.003040078118133</v>
      </c>
    </row>
    <row r="304" spans="1:16" ht="15" x14ac:dyDescent="0.25">
      <c r="A304" s="43">
        <v>968</v>
      </c>
      <c r="B304" s="43" t="s">
        <v>29</v>
      </c>
      <c r="C304" s="44">
        <f>'[1]Корисний м2'!C1024</f>
        <v>5295007</v>
      </c>
      <c r="D304" s="45" t="str">
        <f>'[1]Корисний м2'!F1024</f>
        <v>Мира, 75</v>
      </c>
      <c r="E304" s="46">
        <v>75</v>
      </c>
      <c r="F304" s="47">
        <v>0.15328496465229099</v>
      </c>
      <c r="G304" s="48">
        <v>1.6196572080962248E-3</v>
      </c>
      <c r="H304" s="49" t="s">
        <v>30</v>
      </c>
      <c r="I304" s="50">
        <v>0.67666786373940113</v>
      </c>
      <c r="J304" s="50">
        <v>0.58327593734025274</v>
      </c>
      <c r="K304" s="50">
        <v>0.4974590231143543</v>
      </c>
      <c r="L304" s="50">
        <v>0.1232290576815611</v>
      </c>
      <c r="M304" s="50">
        <v>0.21776609557005758</v>
      </c>
      <c r="N304" s="50">
        <v>0.44852045762664677</v>
      </c>
      <c r="O304" s="50">
        <v>0.60251248141179548</v>
      </c>
      <c r="P304" s="51">
        <v>3.1494309164840688</v>
      </c>
    </row>
    <row r="305" spans="1:16" ht="15" x14ac:dyDescent="0.25">
      <c r="A305" s="43">
        <v>969</v>
      </c>
      <c r="B305" s="43" t="s">
        <v>29</v>
      </c>
      <c r="C305" s="44">
        <f>'[1]Корисний м2'!C1025</f>
        <v>5295008</v>
      </c>
      <c r="D305" s="45" t="str">
        <f>'[1]Корисний м2'!F1025</f>
        <v>Мира, 75а</v>
      </c>
      <c r="E305" s="46">
        <v>81.400000000000006</v>
      </c>
      <c r="F305" s="47">
        <v>0.15328496465229099</v>
      </c>
      <c r="G305" s="48">
        <v>1.7716949924135726E-3</v>
      </c>
      <c r="H305" s="49" t="s">
        <v>30</v>
      </c>
      <c r="I305" s="50">
        <v>0.74018691098435352</v>
      </c>
      <c r="J305" s="50">
        <v>0.63802825203718316</v>
      </c>
      <c r="K305" s="50">
        <v>0.54415567428530109</v>
      </c>
      <c r="L305" s="50">
        <v>0.13479661209972174</v>
      </c>
      <c r="M305" s="50">
        <v>0.23820787454922068</v>
      </c>
      <c r="N305" s="50">
        <v>0.49062322866837399</v>
      </c>
      <c r="O305" s="50">
        <v>0.65907053717784903</v>
      </c>
      <c r="P305" s="51">
        <v>3.4450690898020033</v>
      </c>
    </row>
    <row r="306" spans="1:16" ht="15" x14ac:dyDescent="0.25">
      <c r="A306" s="43">
        <v>970</v>
      </c>
      <c r="B306" s="43" t="s">
        <v>29</v>
      </c>
      <c r="C306" s="44">
        <f>'[1]Корисний м2'!C1026</f>
        <v>5295018</v>
      </c>
      <c r="D306" s="45" t="str">
        <f>'[1]Корисний м2'!F1026</f>
        <v>Мира, 69</v>
      </c>
      <c r="E306" s="46">
        <v>344.3</v>
      </c>
      <c r="F306" s="47">
        <v>0.17291291744313309</v>
      </c>
      <c r="G306" s="48">
        <v>1.0470858214610098E-3</v>
      </c>
      <c r="H306" s="49" t="s">
        <v>30</v>
      </c>
      <c r="I306" s="50">
        <v>0.43745634719377197</v>
      </c>
      <c r="J306" s="50">
        <v>0.37707976782706637</v>
      </c>
      <c r="K306" s="50">
        <v>0.32160032830227081</v>
      </c>
      <c r="L306" s="50">
        <v>7.9665869077339815E-2</v>
      </c>
      <c r="M306" s="50">
        <v>0.14078274706926983</v>
      </c>
      <c r="N306" s="50">
        <v>0.2899622274815104</v>
      </c>
      <c r="O306" s="50">
        <v>0.38951592558349563</v>
      </c>
      <c r="P306" s="51">
        <v>2.0360632125347244</v>
      </c>
    </row>
    <row r="307" spans="1:16" ht="15" x14ac:dyDescent="0.25">
      <c r="A307" s="43">
        <v>976</v>
      </c>
      <c r="B307" s="43" t="s">
        <v>29</v>
      </c>
      <c r="C307" s="44">
        <f>'[1]Корисний м2'!C1032</f>
        <v>5295014</v>
      </c>
      <c r="D307" s="45" t="str">
        <f>'[1]Корисний м2'!F1032</f>
        <v>Мира, 95а</v>
      </c>
      <c r="E307" s="46">
        <v>406.7</v>
      </c>
      <c r="F307" s="47">
        <v>0.15328496465229099</v>
      </c>
      <c r="G307" s="48">
        <v>1.1612646710435836E-2</v>
      </c>
      <c r="H307" s="49" t="s">
        <v>30</v>
      </c>
      <c r="I307" s="50">
        <v>4.8515851395168541</v>
      </c>
      <c r="J307" s="50">
        <v>4.1819820645828001</v>
      </c>
      <c r="K307" s="50">
        <v>3.5666904450329393</v>
      </c>
      <c r="L307" s="50">
        <v>0.88352986308623338</v>
      </c>
      <c r="M307" s="50">
        <v>1.5613431784979561</v>
      </c>
      <c r="N307" s="50">
        <v>3.2158098582745391</v>
      </c>
      <c r="O307" s="50">
        <v>4.3199045762821306</v>
      </c>
      <c r="P307" s="51">
        <v>22.580845125273452</v>
      </c>
    </row>
    <row r="308" spans="1:16" ht="15" x14ac:dyDescent="0.25">
      <c r="A308" s="43">
        <v>977</v>
      </c>
      <c r="B308" s="43" t="s">
        <v>29</v>
      </c>
      <c r="C308" s="44">
        <f>'[1]Корисний м2'!C1033</f>
        <v>5295015</v>
      </c>
      <c r="D308" s="45" t="str">
        <f>'[1]Корисний м2'!F1033</f>
        <v>Мира, 96</v>
      </c>
      <c r="E308" s="46">
        <v>239.4</v>
      </c>
      <c r="F308" s="47">
        <v>0.17291291744313309</v>
      </c>
      <c r="G308" s="48">
        <v>3.7802245824044437E-3</v>
      </c>
      <c r="H308" s="49" t="s">
        <v>30</v>
      </c>
      <c r="I308" s="50">
        <v>1.5793196732273087</v>
      </c>
      <c r="J308" s="50">
        <v>1.3613461080757416</v>
      </c>
      <c r="K308" s="50">
        <v>1.1610523625095741</v>
      </c>
      <c r="L308" s="50">
        <v>0.28761241007405625</v>
      </c>
      <c r="M308" s="50">
        <v>0.50825862631499497</v>
      </c>
      <c r="N308" s="50">
        <v>1.046831422819692</v>
      </c>
      <c r="O308" s="50">
        <v>1.4062435446544528</v>
      </c>
      <c r="P308" s="51">
        <v>7.3506641476758201</v>
      </c>
    </row>
    <row r="309" spans="1:16" ht="15" x14ac:dyDescent="0.25">
      <c r="A309" s="43">
        <v>978</v>
      </c>
      <c r="B309" s="43" t="s">
        <v>29</v>
      </c>
      <c r="C309" s="44">
        <f>'[1]Корисний м2'!C1034</f>
        <v>5295016</v>
      </c>
      <c r="D309" s="45" t="str">
        <f>'[1]Корисний м2'!F1034</f>
        <v>Мира, 98</v>
      </c>
      <c r="E309" s="46">
        <v>57.3</v>
      </c>
      <c r="F309" s="47">
        <v>0.15328496465229099</v>
      </c>
      <c r="G309" s="48">
        <v>8.9043565999567939E-4</v>
      </c>
      <c r="H309" s="49" t="s">
        <v>30</v>
      </c>
      <c r="I309" s="50">
        <v>0.37201031973604104</v>
      </c>
      <c r="J309" s="50">
        <v>0.32066642967967479</v>
      </c>
      <c r="K309" s="50">
        <v>0.27348703871005764</v>
      </c>
      <c r="L309" s="50">
        <v>6.7747389236949909E-2</v>
      </c>
      <c r="M309" s="50">
        <v>0.11972082491549429</v>
      </c>
      <c r="N309" s="50">
        <v>0.24658218276803429</v>
      </c>
      <c r="O309" s="50">
        <v>0.33124206551839275</v>
      </c>
      <c r="P309" s="51">
        <v>1.7314562505646447</v>
      </c>
    </row>
    <row r="310" spans="1:16" ht="15" x14ac:dyDescent="0.25">
      <c r="A310" s="43">
        <v>979</v>
      </c>
      <c r="B310" s="43" t="s">
        <v>29</v>
      </c>
      <c r="C310" s="44">
        <f>'[1]Корисний м2'!C1035</f>
        <v>5295017</v>
      </c>
      <c r="D310" s="45" t="str">
        <f>'[1]Корисний м2'!F1035</f>
        <v>Мира, 100</v>
      </c>
      <c r="E310" s="46">
        <v>120</v>
      </c>
      <c r="F310" s="47">
        <v>0.15328496465229099</v>
      </c>
      <c r="G310" s="48">
        <v>2.9634744299959024E-3</v>
      </c>
      <c r="H310" s="49" t="s">
        <v>30</v>
      </c>
      <c r="I310" s="50">
        <v>1.2380940249379802</v>
      </c>
      <c r="J310" s="50">
        <v>1.0672155301129858</v>
      </c>
      <c r="K310" s="50">
        <v>0.91019697723751081</v>
      </c>
      <c r="L310" s="50">
        <v>0.22547126617060104</v>
      </c>
      <c r="M310" s="50">
        <v>0.39844496274644386</v>
      </c>
      <c r="N310" s="50">
        <v>0.8206544575373268</v>
      </c>
      <c r="O310" s="50">
        <v>1.1024124879584758</v>
      </c>
      <c r="P310" s="51">
        <v>5.7624897067013237</v>
      </c>
    </row>
    <row r="311" spans="1:16" ht="15" x14ac:dyDescent="0.25">
      <c r="A311" s="43">
        <v>980</v>
      </c>
      <c r="B311" s="43" t="s">
        <v>29</v>
      </c>
      <c r="C311" s="44">
        <f>'[1]Корисний м2'!C1036</f>
        <v>5295019</v>
      </c>
      <c r="D311" s="45" t="str">
        <f>'[1]Корисний м2'!F1036</f>
        <v>Мира, 104</v>
      </c>
      <c r="E311" s="46">
        <v>95.9</v>
      </c>
      <c r="F311" s="47">
        <v>0.17291291744313309</v>
      </c>
      <c r="G311" s="48">
        <v>1.5300743645193008E-3</v>
      </c>
      <c r="H311" s="49" t="s">
        <v>30</v>
      </c>
      <c r="I311" s="50">
        <v>0.63924152989055583</v>
      </c>
      <c r="J311" s="50">
        <v>0.55101508807181221</v>
      </c>
      <c r="K311" s="50">
        <v>0.46994468635789732</v>
      </c>
      <c r="L311" s="50">
        <v>0.11641328867609686</v>
      </c>
      <c r="M311" s="50">
        <v>0.20572150614811435</v>
      </c>
      <c r="N311" s="50">
        <v>0.42371290094380643</v>
      </c>
      <c r="O311" s="50">
        <v>0.56918766360118001</v>
      </c>
      <c r="P311" s="51">
        <v>2.9752366636894632</v>
      </c>
    </row>
    <row r="312" spans="1:16" ht="15" x14ac:dyDescent="0.25">
      <c r="A312" s="43">
        <v>981</v>
      </c>
      <c r="B312" s="43" t="s">
        <v>29</v>
      </c>
      <c r="C312" s="44">
        <f>'[1]Корисний м2'!C1037</f>
        <v>5295020</v>
      </c>
      <c r="D312" s="45" t="str">
        <f>'[1]Корисний м2'!F1037</f>
        <v>Мира, 106</v>
      </c>
      <c r="E312" s="46">
        <v>112.2</v>
      </c>
      <c r="F312" s="47">
        <v>0.17291291744313309</v>
      </c>
      <c r="G312" s="48">
        <v>3.172457552235062E-3</v>
      </c>
      <c r="H312" s="49" t="s">
        <v>30</v>
      </c>
      <c r="I312" s="50">
        <v>1.3254039582845436</v>
      </c>
      <c r="J312" s="50">
        <v>1.1424751751187434</v>
      </c>
      <c r="K312" s="50">
        <v>0.97438373188955052</v>
      </c>
      <c r="L312" s="50">
        <v>0.24137141658276912</v>
      </c>
      <c r="M312" s="50">
        <v>0.42654315435302126</v>
      </c>
      <c r="N312" s="50">
        <v>0.87852670677278644</v>
      </c>
      <c r="O312" s="50">
        <v>1.180154209431443</v>
      </c>
      <c r="P312" s="51">
        <v>6.1688583524328582</v>
      </c>
    </row>
    <row r="313" spans="1:16" ht="15" x14ac:dyDescent="0.25">
      <c r="A313" s="43">
        <v>982</v>
      </c>
      <c r="B313" s="43" t="s">
        <v>29</v>
      </c>
      <c r="C313" s="44">
        <f>'[1]Корисний м2'!C1038</f>
        <v>5295021</v>
      </c>
      <c r="D313" s="45" t="str">
        <f>'[1]Корисний м2'!F1038</f>
        <v>Мира, 110</v>
      </c>
      <c r="E313" s="46">
        <v>134.69999999999999</v>
      </c>
      <c r="F313" s="47">
        <v>0.15328496465229099</v>
      </c>
      <c r="G313" s="48">
        <v>2.8730325526237534E-3</v>
      </c>
      <c r="H313" s="49" t="s">
        <v>30</v>
      </c>
      <c r="I313" s="50">
        <v>1.2003087999853945</v>
      </c>
      <c r="J313" s="50">
        <v>1.034645322951028</v>
      </c>
      <c r="K313" s="50">
        <v>0.88241879816277879</v>
      </c>
      <c r="L313" s="50">
        <v>0.21859013893712839</v>
      </c>
      <c r="M313" s="50">
        <v>0.38628487454203381</v>
      </c>
      <c r="N313" s="50">
        <v>0.79560901457273181</v>
      </c>
      <c r="O313" s="50">
        <v>1.0687681095760362</v>
      </c>
      <c r="P313" s="51">
        <v>5.5866250587271313</v>
      </c>
    </row>
    <row r="314" spans="1:16" ht="15" x14ac:dyDescent="0.25">
      <c r="A314" s="43">
        <v>985</v>
      </c>
      <c r="B314" s="43" t="s">
        <v>29</v>
      </c>
      <c r="C314" s="44">
        <f>'[1]Корисний м2'!C1041</f>
        <v>5295058</v>
      </c>
      <c r="D314" s="45" t="str">
        <f>'[1]Корисний м2'!F1041</f>
        <v>Мира, 87</v>
      </c>
      <c r="E314" s="46">
        <v>58.7</v>
      </c>
      <c r="F314" s="47">
        <v>0.17291291744313309</v>
      </c>
      <c r="G314" s="48">
        <v>2.7344539272021813E-3</v>
      </c>
      <c r="H314" s="49" t="s">
        <v>30</v>
      </c>
      <c r="I314" s="50">
        <v>1.1424127822631143</v>
      </c>
      <c r="J314" s="50">
        <v>0.98473996196844094</v>
      </c>
      <c r="K314" s="50">
        <v>0.83985597234868237</v>
      </c>
      <c r="L314" s="50">
        <v>0.20804660334197683</v>
      </c>
      <c r="M314" s="50">
        <v>0.36765270593458332</v>
      </c>
      <c r="N314" s="50">
        <v>0.75723339522521937</v>
      </c>
      <c r="O314" s="50">
        <v>1.0172168609192114</v>
      </c>
      <c r="P314" s="51">
        <v>5.3171582820012286</v>
      </c>
    </row>
    <row r="315" spans="1:16" ht="15" x14ac:dyDescent="0.25">
      <c r="A315" s="43">
        <v>989</v>
      </c>
      <c r="B315" s="43" t="s">
        <v>29</v>
      </c>
      <c r="C315" s="44">
        <f>'[1]Корисний м2'!C1045</f>
        <v>5295024</v>
      </c>
      <c r="D315" s="45" t="str">
        <f>'[1]Корисний м2'!F1045</f>
        <v>Заводская, 32</v>
      </c>
      <c r="E315" s="46">
        <v>459.3</v>
      </c>
      <c r="F315" s="47">
        <v>7.7577146744757006E-2</v>
      </c>
      <c r="G315" s="48">
        <v>5.0716162198688785E-3</v>
      </c>
      <c r="H315" s="49" t="s">
        <v>30</v>
      </c>
      <c r="I315" s="50">
        <v>2.1188432317962964</v>
      </c>
      <c r="J315" s="50">
        <v>1.8264060380721645</v>
      </c>
      <c r="K315" s="50">
        <v>1.5576884032840352</v>
      </c>
      <c r="L315" s="50">
        <v>0.38586590086649564</v>
      </c>
      <c r="M315" s="50">
        <v>0.68188877060522179</v>
      </c>
      <c r="N315" s="50">
        <v>1.404447568579074</v>
      </c>
      <c r="O315" s="50">
        <v>1.8866412337912228</v>
      </c>
      <c r="P315" s="51">
        <v>9.8617811469945114</v>
      </c>
    </row>
    <row r="316" spans="1:16" ht="15" x14ac:dyDescent="0.25">
      <c r="A316" s="43">
        <v>990</v>
      </c>
      <c r="B316" s="43" t="s">
        <v>29</v>
      </c>
      <c r="C316" s="44">
        <f>'[1]Корисний м2'!C1046</f>
        <v>5295025</v>
      </c>
      <c r="D316" s="45" t="str">
        <f>'[1]Корисний м2'!F1046</f>
        <v>Мира, 19а</v>
      </c>
      <c r="E316" s="46">
        <v>760.7</v>
      </c>
      <c r="F316" s="47">
        <v>7.7577146744757006E-2</v>
      </c>
      <c r="G316" s="48">
        <v>1.4788438493317494E-2</v>
      </c>
      <c r="H316" s="49" t="s">
        <v>30</v>
      </c>
      <c r="I316" s="50">
        <v>6.1783820880696894</v>
      </c>
      <c r="J316" s="50">
        <v>5.3256579731011673</v>
      </c>
      <c r="K316" s="50">
        <v>4.5420982473936995</v>
      </c>
      <c r="L316" s="50">
        <v>1.1251549593356747</v>
      </c>
      <c r="M316" s="50">
        <v>1.9883346267158828</v>
      </c>
      <c r="N316" s="50">
        <v>4.095259890457152</v>
      </c>
      <c r="O316" s="50">
        <v>5.5012991195141074</v>
      </c>
      <c r="P316" s="51">
        <v>28.756186904587373</v>
      </c>
    </row>
    <row r="317" spans="1:16" ht="15" x14ac:dyDescent="0.25">
      <c r="A317" s="43">
        <v>991</v>
      </c>
      <c r="B317" s="43" t="s">
        <v>29</v>
      </c>
      <c r="C317" s="44">
        <f>'[1]Корисний м2'!C1047</f>
        <v>5295026</v>
      </c>
      <c r="D317" s="45" t="str">
        <f>'[1]Корисний м2'!F1047</f>
        <v>Мира, 17а</v>
      </c>
      <c r="E317" s="46">
        <v>333</v>
      </c>
      <c r="F317" s="47">
        <v>7.7577146744757006E-2</v>
      </c>
      <c r="G317" s="48">
        <v>8.0195103810227295E-3</v>
      </c>
      <c r="H317" s="49" t="s">
        <v>30</v>
      </c>
      <c r="I317" s="50">
        <v>3.350428060108511</v>
      </c>
      <c r="J317" s="50">
        <v>2.888010753830462</v>
      </c>
      <c r="K317" s="50">
        <v>2.4631000807190429</v>
      </c>
      <c r="L317" s="50">
        <v>0.61015176691771711</v>
      </c>
      <c r="M317" s="50">
        <v>1.0782389355779729</v>
      </c>
      <c r="N317" s="50">
        <v>2.2207874901293714</v>
      </c>
      <c r="O317" s="50">
        <v>2.9832578617404555</v>
      </c>
      <c r="P317" s="51">
        <v>15.593974949023533</v>
      </c>
    </row>
    <row r="318" spans="1:16" ht="15" x14ac:dyDescent="0.25">
      <c r="A318" s="43">
        <v>993</v>
      </c>
      <c r="B318" s="43" t="s">
        <v>29</v>
      </c>
      <c r="C318" s="44">
        <f>'[1]Корисний м2'!C1049</f>
        <v>5295079</v>
      </c>
      <c r="D318" s="45" t="str">
        <f>'[1]Корисний м2'!F1049</f>
        <v>Машиностроителей 14</v>
      </c>
      <c r="E318" s="46">
        <v>87.6</v>
      </c>
      <c r="F318" s="47">
        <v>0.17291291744313309</v>
      </c>
      <c r="G318" s="48">
        <v>3.8192944122232035E-3</v>
      </c>
      <c r="H318" s="49" t="s">
        <v>30</v>
      </c>
      <c r="I318" s="50">
        <v>1.5956424470512818</v>
      </c>
      <c r="J318" s="50">
        <v>1.3754160554049346</v>
      </c>
      <c r="K318" s="50">
        <v>1.1730522099326774</v>
      </c>
      <c r="L318" s="50">
        <v>0.29058497629873525</v>
      </c>
      <c r="M318" s="50">
        <v>0.51351164173806618</v>
      </c>
      <c r="N318" s="50">
        <v>1.0576507603079641</v>
      </c>
      <c r="O318" s="50">
        <v>1.4207775213470317</v>
      </c>
      <c r="P318" s="51">
        <v>7.4266356120806911</v>
      </c>
    </row>
    <row r="319" spans="1:16" ht="15" x14ac:dyDescent="0.25">
      <c r="A319" s="43">
        <v>994</v>
      </c>
      <c r="B319" s="43" t="s">
        <v>29</v>
      </c>
      <c r="C319" s="44">
        <f>'[1]Корисний м2'!C1050</f>
        <v>5295080</v>
      </c>
      <c r="D319" s="45" t="str">
        <f>'[1]Корисний м2'!F1050</f>
        <v>Машиностроителей 18</v>
      </c>
      <c r="E319" s="46">
        <v>44.3</v>
      </c>
      <c r="F319" s="47">
        <v>0.17291291744313309</v>
      </c>
      <c r="G319" s="48">
        <v>6.6070199586506964E-4</v>
      </c>
      <c r="H319" s="49" t="s">
        <v>30</v>
      </c>
      <c r="I319" s="50">
        <v>0.27603112922633583</v>
      </c>
      <c r="J319" s="50">
        <v>0.2379340356801469</v>
      </c>
      <c r="K319" s="50">
        <v>0.20292699454538848</v>
      </c>
      <c r="L319" s="50">
        <v>5.0268466655656777E-2</v>
      </c>
      <c r="M319" s="50">
        <v>8.8832682159947912E-2</v>
      </c>
      <c r="N319" s="50">
        <v>0.18296362962417312</v>
      </c>
      <c r="O319" s="50">
        <v>0.24578114246180591</v>
      </c>
      <c r="P319" s="51">
        <v>1.2847380803534549</v>
      </c>
    </row>
    <row r="320" spans="1:16" ht="15" x14ac:dyDescent="0.25">
      <c r="A320" s="43">
        <v>995</v>
      </c>
      <c r="B320" s="43" t="s">
        <v>29</v>
      </c>
      <c r="C320" s="44">
        <f>'[1]Корисний м2'!C1051</f>
        <v>5295001</v>
      </c>
      <c r="D320" s="45" t="str">
        <f>'[1]Корисний м2'!F1051</f>
        <v>Мира, 37</v>
      </c>
      <c r="E320" s="46">
        <v>337.36</v>
      </c>
      <c r="F320" s="47">
        <v>0.15328496465229099</v>
      </c>
      <c r="G320" s="48">
        <v>9.3223500520661345E-3</v>
      </c>
      <c r="H320" s="49" t="s">
        <v>30</v>
      </c>
      <c r="I320" s="50">
        <v>3.894734430983199</v>
      </c>
      <c r="J320" s="50">
        <v>3.3571933849040629</v>
      </c>
      <c r="K320" s="50">
        <v>2.8632522529145894</v>
      </c>
      <c r="L320" s="50">
        <v>0.70927626324342075</v>
      </c>
      <c r="M320" s="50">
        <v>1.2534082904875736</v>
      </c>
      <c r="N320" s="50">
        <v>2.5815738605721603</v>
      </c>
      <c r="O320" s="50">
        <v>3.4679142193686019</v>
      </c>
      <c r="P320" s="51">
        <v>18.127352702473608</v>
      </c>
    </row>
    <row r="321" spans="1:16" s="60" customFormat="1" ht="15" x14ac:dyDescent="0.25">
      <c r="A321" s="53"/>
      <c r="B321" s="53"/>
      <c r="C321" s="54"/>
      <c r="D321" s="55"/>
      <c r="E321" s="54">
        <v>303594.55000000005</v>
      </c>
      <c r="F321" s="56"/>
      <c r="G321" s="57"/>
      <c r="H321" s="58" t="s">
        <v>30</v>
      </c>
      <c r="I321" s="59">
        <v>185.02458316262656</v>
      </c>
      <c r="J321" s="59">
        <v>159.48797476324802</v>
      </c>
      <c r="K321" s="59">
        <v>136.02263876339211</v>
      </c>
      <c r="L321" s="59">
        <v>33.695120239720751</v>
      </c>
      <c r="M321" s="59">
        <v>59.544842039845875</v>
      </c>
      <c r="N321" s="59">
        <v>122.64112891910736</v>
      </c>
      <c r="O321" s="59">
        <v>164.74791651466742</v>
      </c>
      <c r="P321" s="59">
        <v>861.16420440260754</v>
      </c>
    </row>
    <row r="323" spans="1:16" x14ac:dyDescent="0.2">
      <c r="E323" s="61"/>
    </row>
    <row r="325" spans="1:16" x14ac:dyDescent="0.2">
      <c r="E325" s="62"/>
    </row>
  </sheetData>
  <mergeCells count="12">
    <mergeCell ref="C6:P6"/>
    <mergeCell ref="C7:P7"/>
    <mergeCell ref="A9:A11"/>
    <mergeCell ref="B9:B11"/>
    <mergeCell ref="C9:C11"/>
    <mergeCell ref="D9:D11"/>
    <mergeCell ref="A14:C14"/>
    <mergeCell ref="A12:B12"/>
    <mergeCell ref="F10:F11"/>
    <mergeCell ref="G9:G11"/>
    <mergeCell ref="P9:P11"/>
    <mergeCell ref="E9:E11"/>
  </mergeCells>
  <conditionalFormatting sqref="D15:E320 F15:P321">
    <cfRule type="cellIs" dxfId="0" priority="55" stopIfTrue="1" operator="equal">
      <formula>0</formula>
    </cfRule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2017-07-22T08:18:26Z</dcterms:modified>
</cp:coreProperties>
</file>