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9210" activeTab="0"/>
  </bookViews>
  <sheets>
    <sheet name="04.05.2020" sheetId="1" r:id="rId1"/>
    <sheet name="проект паспорта" sheetId="2" r:id="rId2"/>
  </sheets>
  <definedNames>
    <definedName name="_xlnm.Print_Area" localSheetId="0">'04.05.2020'!$A$1:$N$90</definedName>
    <definedName name="_xlnm.Print_Area" localSheetId="1">'проект паспорта'!$A$1:$N$74</definedName>
  </definedNames>
  <calcPr fullCalcOnLoad="1"/>
</workbook>
</file>

<file path=xl/sharedStrings.xml><?xml version="1.0" encoding="utf-8"?>
<sst xmlns="http://schemas.openxmlformats.org/spreadsheetml/2006/main" count="205" uniqueCount="80">
  <si>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</si>
  <si>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</si>
  <si>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</si>
  <si>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</si>
  <si>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</si>
  <si>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</si>
  <si>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</si>
  <si>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</si>
  <si>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</si>
  <si>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</si>
  <si>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</si>
  <si>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</si>
  <si>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</si>
  <si>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ПОГОДЖЕНО:</t>
  </si>
  <si>
    <t>Загальний фонд</t>
  </si>
  <si>
    <t>(підпис)</t>
  </si>
  <si>
    <t>1.</t>
  </si>
  <si>
    <t>2.</t>
  </si>
  <si>
    <t>3.</t>
  </si>
  <si>
    <t>грн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</si>
  <si>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</si>
  <si>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</si>
  <si>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Управління освіти Чернігівської міської ради</t>
  </si>
  <si>
    <t xml:space="preserve">Начальник управління освіти </t>
  </si>
  <si>
    <t>Чернігівської міської ради</t>
  </si>
  <si>
    <t>Начальник фінансового управління</t>
  </si>
  <si>
    <t>В.О.Білогура</t>
  </si>
  <si>
    <t>О.Ю.Лисенко</t>
  </si>
  <si>
    <t>(найменування головного розпорядника коштів місцевого бюджету)</t>
  </si>
  <si>
    <t>Напрями використання бюджетних коштів</t>
  </si>
  <si>
    <t>Найменування місцевої/регіональної програми</t>
  </si>
  <si>
    <t>Показник</t>
  </si>
  <si>
    <t>від</t>
  </si>
  <si>
    <t>2018р. №</t>
  </si>
  <si>
    <t xml:space="preserve">Наказ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</si>
  <si>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</si>
  <si>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</si>
  <si>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</si>
  <si>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</si>
  <si>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</si>
  <si>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</si>
  <si>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</si>
  <si>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29 грудня</t>
  </si>
  <si>
    <t>ЗАТВЕРДЖЕНО                                                                                        Наказ Міністерства                                                                                        фінансів України 26 серпня 2014 року  № 836                                     (у редакції наказу Міністерства фінансів України)</t>
  </si>
  <si>
    <t>0617321</t>
  </si>
  <si>
    <t>0443</t>
  </si>
  <si>
    <t>Будівництво освітніх установ та закладів</t>
  </si>
  <si>
    <t>кошторис</t>
  </si>
  <si>
    <t>кількість ою'єктів</t>
  </si>
  <si>
    <t>Показники продукту:</t>
  </si>
  <si>
    <t>од.</t>
  </si>
  <si>
    <t>Показники ефективності:</t>
  </si>
  <si>
    <t>середня вартість одного об'єкту</t>
  </si>
  <si>
    <t>02147598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</si>
  <si>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</si>
  <si>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</si>
  <si>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</si>
  <si>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</si>
  <si>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</si>
  <si>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</si>
  <si>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бюджетної програми місцевого бюджету на  2020 рік 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</si>
  <si>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</si>
  <si>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</si>
  <si>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</si>
  <si>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Завдання 1</t>
  </si>
  <si>
    <t>Показники затрат:</t>
  </si>
  <si>
    <t>Обсяг видатків</t>
  </si>
  <si>
    <t>кошторис, план асигнувань</t>
  </si>
  <si>
    <t>7321</t>
  </si>
  <si>
    <r>
      <t xml:space="preserve">7. Мета бюджетної програми: </t>
    </r>
    <r>
      <rPr>
        <u val="single"/>
        <sz val="14"/>
        <rFont val="Times New Roman"/>
        <family val="1"/>
      </rPr>
      <t>Будівництво освітніх установ та закладів</t>
    </r>
  </si>
  <si>
    <t>Міська цільова Програма розвитку освіти м.Чернігова "Освіта в житті нашого міста" на 2017-2021 роки, затверджена рішенням міської ради від 27.10.2016 року №12/VII-25 зі змінами</t>
  </si>
  <si>
    <t>Програма реалізації громадського бюджету (бюджету участі) у місті Чернігові на 2016-2020 роки, затверджена рішенням міської ради від 28.12.2015 року №2/VII-5</t>
  </si>
  <si>
    <t>(ініціали/ініціал, прізвище)</t>
  </si>
  <si>
    <t>Програма відновлення дитячих ігрових та спортивних майданчиків закладів освіти на 2018-2020 роки, затверджена рішенням міської ради від 31.01.2018 року № 27/VII-1</t>
  </si>
  <si>
    <r>
      <t xml:space="preserve">4. Обсяг бюджетних призначень/бюджетних асигнувань –  </t>
    </r>
    <r>
      <rPr>
        <u val="single"/>
        <sz val="14"/>
        <rFont val="Times New Roman"/>
        <family val="1"/>
      </rPr>
      <t>4 149 003</t>
    </r>
    <r>
      <rPr>
        <sz val="14"/>
        <rFont val="Times New Roman"/>
        <family val="1"/>
      </rPr>
      <t xml:space="preserve"> гривень, у тому числі загального фонду – 0 гривень та спеціального фонду – </t>
    </r>
    <r>
      <rPr>
        <u val="single"/>
        <sz val="14"/>
        <rFont val="Times New Roman"/>
        <family val="1"/>
      </rPr>
      <t>4 149 003</t>
    </r>
    <r>
      <rPr>
        <sz val="14"/>
        <rFont val="Times New Roman"/>
        <family val="1"/>
      </rPr>
      <t xml:space="preserve"> гривень. </t>
    </r>
  </si>
  <si>
    <r>
      <rPr>
        <sz val="14"/>
        <rFont val="Times New Roman"/>
        <family val="1"/>
      </rPr>
      <t xml:space="preserve">5. Підстави для виконання бюджетної програми:  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№49/VII-14, від 30.01.2020 року №50/VII-5, від 30.04.2020 року №53/VII -18), розпорядження міського голови від 06.02.2020 року № 18-р "Про перерозподіл бюджетних призначень міського бюджету м.Чернігова на 2020 рік", Програма відновлення дитячих ігрових та спортивних майданчиків закладів освіти на 2018-2020 роки, затверджена рішенням міської ради від 31.01.2018 року № 27/VII-1.</t>
    </r>
  </si>
  <si>
    <t>ПРОЕКТ ПАСПОРТА</t>
  </si>
  <si>
    <r>
      <t xml:space="preserve">4. Обсяг бюджетних призначень/бюджетних асигнувань –  </t>
    </r>
    <r>
      <rPr>
        <u val="single"/>
        <sz val="14"/>
        <rFont val="Times New Roman"/>
        <family val="1"/>
      </rPr>
      <t>4 117 053</t>
    </r>
    <r>
      <rPr>
        <sz val="14"/>
        <rFont val="Times New Roman"/>
        <family val="1"/>
      </rPr>
      <t xml:space="preserve"> гривень, у тому числі загального фонду – 0 гривень та спеціального фонду – </t>
    </r>
    <r>
      <rPr>
        <u val="single"/>
        <sz val="14"/>
        <rFont val="Times New Roman"/>
        <family val="1"/>
      </rPr>
      <t>4 117 053</t>
    </r>
    <r>
      <rPr>
        <sz val="14"/>
        <rFont val="Times New Roman"/>
        <family val="1"/>
      </rPr>
      <t xml:space="preserve"> гривень. </t>
    </r>
  </si>
  <si>
    <r>
      <rPr>
        <sz val="14"/>
        <rFont val="Times New Roman"/>
        <family val="1"/>
      </rPr>
      <t xml:space="preserve">5. Підстави для виконання бюджетної програми:  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№49/VII-14, від 30.01.2020 року №50/VII-5, від 30.04.2020 року №53/VII -18),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Програма відновлення дитячих ігрових та спортивних майданчиків закладів освіти на 2018-2020 роки, затверджена рішенням міської ради від 31.01.2018 року № 27/VII-1.</t>
    </r>
  </si>
  <si>
    <t>від  12.06.2020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</si>
</sst>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0.0000"/>
    <numFmt numFmtId="188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i/>
      <sz val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86" fontId="5" fillId="0" borderId="19" xfId="0" applyNumberFormat="1" applyFont="1" applyBorder="1" applyAlignment="1">
      <alignment horizontal="center" wrapText="1"/>
    </xf>
    <xf numFmtId="186" fontId="5" fillId="0" borderId="20" xfId="0" applyNumberFormat="1" applyFont="1" applyBorder="1" applyAlignment="1">
      <alignment horizontal="center" wrapText="1"/>
    </xf>
    <xf numFmtId="186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wrapText="1"/>
    </xf>
    <xf numFmtId="3" fontId="14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view="pageBreakPreview" zoomScale="97" zoomScaleSheetLayoutView="97" zoomScalePageLayoutView="0" workbookViewId="0" topLeftCell="A8">
      <selection activeCell="D10" sqref="D10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9.00390625" style="0" customWidth="1"/>
    <col min="4" max="4" width="20.625" style="0" customWidth="1"/>
    <col min="6" max="6" width="7.25390625" style="0" customWidth="1"/>
    <col min="9" max="9" width="11.00390625" style="0" bestFit="1" customWidth="1"/>
    <col min="11" max="11" width="10.75390625" style="0" customWidth="1"/>
    <col min="12" max="12" width="10.375" style="0" customWidth="1"/>
    <col min="13" max="13" width="8.87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46" t="s">
        <v>0</v>
      </c>
      <c r="K2" s="146"/>
      <c r="L2" s="146"/>
      <c r="M2" s="146"/>
      <c r="N2" s="21"/>
    </row>
    <row r="3" spans="2:14" ht="14.25" customHeight="1" hidden="1">
      <c r="B3" s="1"/>
      <c r="J3" s="146" t="s">
        <v>1</v>
      </c>
      <c r="K3" s="146"/>
      <c r="L3" s="146"/>
      <c r="M3" s="146"/>
      <c r="N3" s="21"/>
    </row>
    <row r="4" spans="2:14" ht="15" customHeight="1" hidden="1">
      <c r="B4" s="1"/>
      <c r="J4" s="146" t="s">
        <v>2</v>
      </c>
      <c r="K4" s="146"/>
      <c r="L4" s="146"/>
      <c r="M4" s="146"/>
      <c r="N4" s="146"/>
    </row>
    <row r="5" spans="2:14" ht="13.5" customHeight="1" hidden="1">
      <c r="B5" s="1"/>
      <c r="J5" s="146" t="s">
        <v>3</v>
      </c>
      <c r="K5" s="146"/>
      <c r="L5" s="146"/>
      <c r="M5" s="146"/>
      <c r="N5" s="146"/>
    </row>
    <row r="6" spans="2:12" ht="7.5" customHeight="1" hidden="1">
      <c r="B6" s="2"/>
      <c r="L6" s="2"/>
    </row>
    <row r="7" spans="2:12" ht="15.75" hidden="1">
      <c r="B7" s="2"/>
      <c r="L7" s="2"/>
    </row>
    <row r="8" spans="2:14" ht="66" customHeight="1">
      <c r="B8" s="2"/>
      <c r="J8" s="147" t="s">
        <v>43</v>
      </c>
      <c r="K8" s="147"/>
      <c r="L8" s="147"/>
      <c r="M8" s="147"/>
      <c r="N8" s="147"/>
    </row>
    <row r="9" spans="2:14" ht="14.25" customHeight="1">
      <c r="B9" s="2"/>
      <c r="J9" s="41" t="s">
        <v>32</v>
      </c>
      <c r="K9" s="148" t="s">
        <v>42</v>
      </c>
      <c r="L9" s="148"/>
      <c r="M9" s="40" t="s">
        <v>33</v>
      </c>
      <c r="N9" s="44">
        <v>1209</v>
      </c>
    </row>
    <row r="10" spans="2:14" ht="17.25" customHeight="1">
      <c r="B10" s="2"/>
      <c r="J10" s="141" t="s">
        <v>4</v>
      </c>
      <c r="K10" s="141"/>
      <c r="L10" s="141"/>
      <c r="M10" s="141"/>
      <c r="N10" s="141"/>
    </row>
    <row r="11" spans="2:14" ht="15.75" customHeight="1">
      <c r="B11" s="2"/>
      <c r="J11" s="141" t="s">
        <v>34</v>
      </c>
      <c r="K11" s="141"/>
      <c r="L11" s="141"/>
      <c r="M11" s="141"/>
      <c r="N11" s="141"/>
    </row>
    <row r="12" spans="10:14" ht="15.75" customHeight="1">
      <c r="J12" s="143" t="s">
        <v>22</v>
      </c>
      <c r="K12" s="143"/>
      <c r="L12" s="143"/>
      <c r="M12" s="143"/>
      <c r="N12" s="143"/>
    </row>
    <row r="13" spans="10:14" ht="15" customHeight="1">
      <c r="J13" s="142" t="s">
        <v>28</v>
      </c>
      <c r="K13" s="142"/>
      <c r="L13" s="142"/>
      <c r="M13" s="142"/>
      <c r="N13" s="142"/>
    </row>
    <row r="14" spans="2:14" ht="24.75" customHeight="1">
      <c r="B14" s="4"/>
      <c r="J14" s="143" t="s">
        <v>79</v>
      </c>
      <c r="K14" s="143"/>
      <c r="L14" s="26" t="s">
        <v>10</v>
      </c>
      <c r="M14" s="156">
        <v>183</v>
      </c>
      <c r="N14" s="156"/>
    </row>
    <row r="15" spans="2:13" ht="15" customHeight="1">
      <c r="B15" s="4"/>
      <c r="J15" s="12"/>
      <c r="K15" s="12"/>
      <c r="L15" s="12"/>
      <c r="M15" s="12"/>
    </row>
    <row r="16" spans="1:14" ht="16.5" customHeight="1">
      <c r="A16" s="157" t="s">
        <v>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18" customHeight="1">
      <c r="A17" s="157" t="s">
        <v>60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ht="19.5" customHeight="1">
      <c r="B18" s="4"/>
    </row>
    <row r="19" ht="3" customHeight="1" hidden="1">
      <c r="B19" s="4"/>
    </row>
    <row r="20" spans="1:14" ht="18.75">
      <c r="A20" s="10" t="s">
        <v>16</v>
      </c>
      <c r="B20" s="158">
        <v>600000</v>
      </c>
      <c r="C20" s="158"/>
      <c r="D20" s="158"/>
      <c r="E20" s="27"/>
      <c r="F20" s="31" t="s">
        <v>22</v>
      </c>
      <c r="G20" s="31"/>
      <c r="H20" s="31"/>
      <c r="I20" s="31"/>
      <c r="J20" s="31"/>
      <c r="K20" s="15"/>
      <c r="L20" s="10"/>
      <c r="M20" s="10"/>
      <c r="N20" s="32" t="s">
        <v>53</v>
      </c>
    </row>
    <row r="21" spans="1:14" ht="24.75" customHeight="1">
      <c r="A21" s="16"/>
      <c r="B21" s="166" t="s">
        <v>55</v>
      </c>
      <c r="C21" s="166"/>
      <c r="D21" s="166"/>
      <c r="E21" s="52"/>
      <c r="F21" s="161" t="s">
        <v>28</v>
      </c>
      <c r="G21" s="161"/>
      <c r="H21" s="161"/>
      <c r="I21" s="161"/>
      <c r="J21" s="161"/>
      <c r="K21" s="161"/>
      <c r="N21" s="45" t="s">
        <v>54</v>
      </c>
    </row>
    <row r="22" spans="1:14" ht="19.5" customHeight="1">
      <c r="A22" s="10" t="s">
        <v>17</v>
      </c>
      <c r="B22" s="158">
        <v>610000</v>
      </c>
      <c r="C22" s="158"/>
      <c r="D22" s="158"/>
      <c r="E22" s="27"/>
      <c r="F22" s="31" t="s">
        <v>22</v>
      </c>
      <c r="G22" s="31"/>
      <c r="H22" s="31"/>
      <c r="I22" s="31"/>
      <c r="J22" s="31"/>
      <c r="K22" s="15"/>
      <c r="L22" s="10"/>
      <c r="M22" s="10"/>
      <c r="N22" s="32" t="s">
        <v>53</v>
      </c>
    </row>
    <row r="23" spans="1:14" ht="25.5" customHeight="1">
      <c r="A23" s="16"/>
      <c r="B23" s="166" t="s">
        <v>55</v>
      </c>
      <c r="C23" s="166"/>
      <c r="D23" s="166"/>
      <c r="E23" s="52"/>
      <c r="F23" s="161" t="s">
        <v>28</v>
      </c>
      <c r="G23" s="161"/>
      <c r="H23" s="161"/>
      <c r="I23" s="161"/>
      <c r="J23" s="161"/>
      <c r="K23" s="161"/>
      <c r="N23" s="45" t="s">
        <v>54</v>
      </c>
    </row>
    <row r="24" spans="1:10" ht="12.75" customHeight="1">
      <c r="A24" s="16"/>
      <c r="B24" s="30"/>
      <c r="C24" s="16"/>
      <c r="D24" s="19"/>
      <c r="E24" s="19"/>
      <c r="F24" s="19"/>
      <c r="G24" s="19"/>
      <c r="H24" s="19"/>
      <c r="I24" s="19"/>
      <c r="J24" s="19"/>
    </row>
    <row r="25" spans="1:14" ht="48.75" customHeight="1">
      <c r="A25" s="10" t="s">
        <v>18</v>
      </c>
      <c r="B25" s="20" t="s">
        <v>44</v>
      </c>
      <c r="C25" s="10"/>
      <c r="D25" s="32" t="s">
        <v>68</v>
      </c>
      <c r="E25" s="17"/>
      <c r="F25" s="169" t="s">
        <v>45</v>
      </c>
      <c r="G25" s="169"/>
      <c r="H25" s="46"/>
      <c r="I25" s="170" t="s">
        <v>46</v>
      </c>
      <c r="J25" s="170"/>
      <c r="K25" s="170"/>
      <c r="L25" s="170"/>
      <c r="M25" s="46"/>
      <c r="N25" s="51">
        <v>7410100000</v>
      </c>
    </row>
    <row r="26" spans="1:14" ht="85.5" customHeight="1">
      <c r="A26" s="16"/>
      <c r="B26" s="47" t="s">
        <v>55</v>
      </c>
      <c r="C26" s="16"/>
      <c r="D26" s="48" t="s">
        <v>56</v>
      </c>
      <c r="E26" s="18"/>
      <c r="F26" s="161" t="s">
        <v>57</v>
      </c>
      <c r="G26" s="161"/>
      <c r="H26" s="49"/>
      <c r="I26" s="161" t="s">
        <v>58</v>
      </c>
      <c r="J26" s="161"/>
      <c r="K26" s="161"/>
      <c r="L26" s="161"/>
      <c r="M26" s="49"/>
      <c r="N26" s="50" t="s">
        <v>59</v>
      </c>
    </row>
    <row r="27" ht="12.75" customHeight="1">
      <c r="B27" s="5"/>
    </row>
    <row r="28" spans="1:14" ht="55.5" customHeight="1">
      <c r="A28" s="135" t="s">
        <v>77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207" customHeight="1">
      <c r="A29" s="145" t="s">
        <v>78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4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22.5" customHeight="1">
      <c r="A31" s="136" t="s">
        <v>35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ht="22.5" customHeight="1">
      <c r="A32" s="137" t="s">
        <v>6</v>
      </c>
      <c r="B32" s="137"/>
      <c r="C32" s="137" t="s">
        <v>36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ht="24" customHeight="1">
      <c r="A33" s="137" t="s">
        <v>16</v>
      </c>
      <c r="B33" s="137"/>
      <c r="C33" s="132" t="s">
        <v>46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</row>
    <row r="34" spans="1:14" ht="49.5" customHeight="1">
      <c r="A34" s="135" t="s">
        <v>69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ht="18.75" hidden="1">
      <c r="B35" s="6"/>
    </row>
    <row r="36" spans="1:14" ht="18.75">
      <c r="A36" s="138" t="s">
        <v>61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ht="18.75">
      <c r="A37" s="121" t="s">
        <v>6</v>
      </c>
      <c r="B37" s="121"/>
      <c r="C37" s="121" t="s">
        <v>37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21.75" customHeight="1">
      <c r="A38" s="128" t="s">
        <v>16</v>
      </c>
      <c r="B38" s="128"/>
      <c r="C38" s="122" t="s">
        <v>46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ht="21.75" customHeight="1">
      <c r="A39" s="138" t="s">
        <v>62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  <row r="40" spans="2:14" ht="18.75">
      <c r="B40" s="6"/>
      <c r="N40" s="34" t="s">
        <v>38</v>
      </c>
    </row>
    <row r="41" spans="1:14" ht="45.75" customHeight="1">
      <c r="A41" s="88" t="s">
        <v>6</v>
      </c>
      <c r="B41" s="88"/>
      <c r="C41" s="139" t="s">
        <v>29</v>
      </c>
      <c r="D41" s="140"/>
      <c r="E41" s="88" t="s">
        <v>14</v>
      </c>
      <c r="F41" s="88"/>
      <c r="G41" s="88"/>
      <c r="H41" s="139" t="s">
        <v>7</v>
      </c>
      <c r="I41" s="144"/>
      <c r="J41" s="140"/>
      <c r="K41" s="139" t="s">
        <v>9</v>
      </c>
      <c r="L41" s="144"/>
      <c r="M41" s="144"/>
      <c r="N41" s="140"/>
    </row>
    <row r="42" spans="1:14" ht="18" customHeight="1">
      <c r="A42" s="160">
        <v>1</v>
      </c>
      <c r="B42" s="160"/>
      <c r="C42" s="61">
        <v>2</v>
      </c>
      <c r="D42" s="62"/>
      <c r="E42" s="162">
        <v>3</v>
      </c>
      <c r="F42" s="162"/>
      <c r="G42" s="162"/>
      <c r="H42" s="162">
        <v>4</v>
      </c>
      <c r="I42" s="162"/>
      <c r="J42" s="162"/>
      <c r="K42" s="163">
        <v>5</v>
      </c>
      <c r="L42" s="164"/>
      <c r="M42" s="164"/>
      <c r="N42" s="165"/>
    </row>
    <row r="43" spans="1:14" ht="41.25" customHeight="1">
      <c r="A43" s="167" t="s">
        <v>16</v>
      </c>
      <c r="B43" s="167"/>
      <c r="C43" s="168" t="s">
        <v>46</v>
      </c>
      <c r="D43" s="168"/>
      <c r="E43" s="125">
        <v>0</v>
      </c>
      <c r="F43" s="125"/>
      <c r="G43" s="125"/>
      <c r="H43" s="125">
        <v>4117053</v>
      </c>
      <c r="I43" s="125"/>
      <c r="J43" s="125"/>
      <c r="K43" s="171">
        <f>E43+H43</f>
        <v>4117053</v>
      </c>
      <c r="L43" s="172"/>
      <c r="M43" s="172"/>
      <c r="N43" s="173"/>
    </row>
    <row r="44" spans="1:14" ht="18" customHeight="1">
      <c r="A44" s="126" t="s">
        <v>9</v>
      </c>
      <c r="B44" s="126"/>
      <c r="C44" s="126"/>
      <c r="D44" s="126"/>
      <c r="E44" s="127">
        <f>SUM(E43:E43)</f>
        <v>0</v>
      </c>
      <c r="F44" s="127"/>
      <c r="G44" s="127"/>
      <c r="H44" s="127">
        <f>SUM(H43:H43)</f>
        <v>4117053</v>
      </c>
      <c r="I44" s="127"/>
      <c r="J44" s="127"/>
      <c r="K44" s="129">
        <f>SUM(K43:K43)</f>
        <v>4117053</v>
      </c>
      <c r="L44" s="130"/>
      <c r="M44" s="130"/>
      <c r="N44" s="131"/>
    </row>
    <row r="45" spans="1:14" ht="18" customHeight="1">
      <c r="A45" s="35"/>
      <c r="B45" s="35"/>
      <c r="C45" s="36"/>
      <c r="D45" s="36"/>
      <c r="E45" s="37"/>
      <c r="F45" s="37"/>
      <c r="G45" s="37"/>
      <c r="H45" s="37"/>
      <c r="I45" s="37"/>
      <c r="J45" s="37"/>
      <c r="K45" s="38"/>
      <c r="L45" s="38"/>
      <c r="M45" s="38"/>
      <c r="N45" s="38"/>
    </row>
    <row r="46" spans="1:13" ht="21.75" customHeight="1">
      <c r="A46" s="75" t="s">
        <v>63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1:14" ht="15.75">
      <c r="K47" s="7"/>
      <c r="L47" s="39"/>
      <c r="N47" s="34" t="s">
        <v>38</v>
      </c>
    </row>
    <row r="48" spans="1:14" ht="48.75" customHeight="1">
      <c r="A48" s="88" t="s">
        <v>6</v>
      </c>
      <c r="B48" s="88"/>
      <c r="C48" s="88" t="s">
        <v>30</v>
      </c>
      <c r="D48" s="88"/>
      <c r="E48" s="88" t="s">
        <v>14</v>
      </c>
      <c r="F48" s="88"/>
      <c r="G48" s="88"/>
      <c r="H48" s="139" t="s">
        <v>7</v>
      </c>
      <c r="I48" s="144"/>
      <c r="J48" s="140"/>
      <c r="K48" s="139" t="s">
        <v>9</v>
      </c>
      <c r="L48" s="144"/>
      <c r="M48" s="144"/>
      <c r="N48" s="140"/>
    </row>
    <row r="49" spans="1:14" ht="15">
      <c r="A49" s="120">
        <v>1</v>
      </c>
      <c r="B49" s="120"/>
      <c r="C49" s="120">
        <v>2</v>
      </c>
      <c r="D49" s="120"/>
      <c r="E49" s="120">
        <v>3</v>
      </c>
      <c r="F49" s="120"/>
      <c r="G49" s="120"/>
      <c r="H49" s="120">
        <v>4</v>
      </c>
      <c r="I49" s="120"/>
      <c r="J49" s="120"/>
      <c r="K49" s="120">
        <v>5</v>
      </c>
      <c r="L49" s="120"/>
      <c r="M49" s="120"/>
      <c r="N49" s="120"/>
    </row>
    <row r="50" spans="1:14" ht="104.25" customHeight="1">
      <c r="A50" s="61" t="s">
        <v>16</v>
      </c>
      <c r="B50" s="62"/>
      <c r="C50" s="150" t="s">
        <v>70</v>
      </c>
      <c r="D50" s="151"/>
      <c r="E50" s="96">
        <v>0</v>
      </c>
      <c r="F50" s="86"/>
      <c r="G50" s="87"/>
      <c r="H50" s="85">
        <v>40000</v>
      </c>
      <c r="I50" s="112"/>
      <c r="J50" s="113"/>
      <c r="K50" s="85">
        <f>E50+H50</f>
        <v>40000</v>
      </c>
      <c r="L50" s="86"/>
      <c r="M50" s="86"/>
      <c r="N50" s="87"/>
    </row>
    <row r="51" spans="1:14" ht="103.5" customHeight="1">
      <c r="A51" s="152" t="s">
        <v>17</v>
      </c>
      <c r="B51" s="78"/>
      <c r="C51" s="114" t="s">
        <v>71</v>
      </c>
      <c r="D51" s="116"/>
      <c r="E51" s="153">
        <v>0</v>
      </c>
      <c r="F51" s="153"/>
      <c r="G51" s="153"/>
      <c r="H51" s="85">
        <f>333251-31950</f>
        <v>301301</v>
      </c>
      <c r="I51" s="112"/>
      <c r="J51" s="113"/>
      <c r="K51" s="85">
        <f>E51+H51</f>
        <v>301301</v>
      </c>
      <c r="L51" s="86"/>
      <c r="M51" s="86"/>
      <c r="N51" s="87"/>
    </row>
    <row r="52" spans="1:13" ht="15" customHeight="1" hidden="1">
      <c r="A52" s="56"/>
      <c r="B52" s="57"/>
      <c r="C52" s="14"/>
      <c r="D52" s="14"/>
      <c r="E52" s="114" t="s">
        <v>8</v>
      </c>
      <c r="F52" s="115"/>
      <c r="G52" s="116"/>
      <c r="H52" s="117"/>
      <c r="I52" s="118"/>
      <c r="J52" s="117"/>
      <c r="K52" s="119"/>
      <c r="L52" s="42"/>
      <c r="M52" s="11"/>
    </row>
    <row r="53" spans="1:14" ht="92.25" customHeight="1">
      <c r="A53" s="185" t="s">
        <v>18</v>
      </c>
      <c r="B53" s="186"/>
      <c r="C53" s="183" t="s">
        <v>73</v>
      </c>
      <c r="D53" s="184"/>
      <c r="E53" s="180">
        <v>0</v>
      </c>
      <c r="F53" s="181"/>
      <c r="G53" s="182"/>
      <c r="H53" s="177">
        <v>913688</v>
      </c>
      <c r="I53" s="178"/>
      <c r="J53" s="178"/>
      <c r="K53" s="179">
        <v>913688</v>
      </c>
      <c r="L53" s="179"/>
      <c r="M53" s="179"/>
      <c r="N53" s="179"/>
    </row>
    <row r="54" spans="1:14" ht="15" customHeight="1">
      <c r="A54" s="154" t="s">
        <v>9</v>
      </c>
      <c r="B54" s="154"/>
      <c r="C54" s="154"/>
      <c r="D54" s="154"/>
      <c r="E54" s="59">
        <v>0</v>
      </c>
      <c r="F54" s="174"/>
      <c r="G54" s="60"/>
      <c r="H54" s="175">
        <f>H50+H51+H53</f>
        <v>1254989</v>
      </c>
      <c r="I54" s="176"/>
      <c r="J54" s="176"/>
      <c r="K54" s="159">
        <v>1286939</v>
      </c>
      <c r="L54" s="159"/>
      <c r="M54" s="159"/>
      <c r="N54" s="159"/>
    </row>
    <row r="55" spans="1:13" ht="15" hidden="1">
      <c r="A55" s="76"/>
      <c r="B55" s="76"/>
      <c r="C55" s="13"/>
      <c r="D55" s="13"/>
      <c r="E55" s="93"/>
      <c r="F55" s="94"/>
      <c r="G55" s="95"/>
      <c r="H55" s="96"/>
      <c r="I55" s="87"/>
      <c r="J55" s="96"/>
      <c r="K55" s="97"/>
      <c r="L55" s="43"/>
      <c r="M55" s="11"/>
    </row>
    <row r="56" spans="2:7" ht="18.75">
      <c r="B56" s="5"/>
      <c r="E56" s="9"/>
      <c r="F56" s="9"/>
      <c r="G56" s="9"/>
    </row>
    <row r="57" ht="2.25" customHeight="1">
      <c r="B57" s="5"/>
    </row>
    <row r="58" ht="12.75" hidden="1"/>
    <row r="59" ht="12.75" customHeight="1">
      <c r="B59" s="5"/>
    </row>
    <row r="60" spans="1:12" ht="16.5" customHeight="1">
      <c r="A60" s="75" t="s">
        <v>39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ht="13.5" customHeight="1">
      <c r="B61" s="5"/>
    </row>
    <row r="62" spans="1:14" ht="29.25" customHeight="1">
      <c r="A62" s="89" t="s">
        <v>6</v>
      </c>
      <c r="B62" s="90"/>
      <c r="C62" s="88" t="s">
        <v>31</v>
      </c>
      <c r="D62" s="88"/>
      <c r="E62" s="88" t="s">
        <v>11</v>
      </c>
      <c r="F62" s="88"/>
      <c r="G62" s="88" t="s">
        <v>12</v>
      </c>
      <c r="H62" s="88"/>
      <c r="I62" s="88" t="s">
        <v>14</v>
      </c>
      <c r="J62" s="88"/>
      <c r="K62" s="88" t="s">
        <v>7</v>
      </c>
      <c r="L62" s="88"/>
      <c r="M62" s="70" t="s">
        <v>9</v>
      </c>
      <c r="N62" s="70"/>
    </row>
    <row r="63" spans="1:14" ht="12.75" customHeight="1">
      <c r="A63" s="91"/>
      <c r="B63" s="92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70"/>
      <c r="N63" s="70"/>
    </row>
    <row r="64" spans="1:14" ht="15">
      <c r="A64" s="61">
        <v>1</v>
      </c>
      <c r="B64" s="62"/>
      <c r="C64" s="100">
        <v>2</v>
      </c>
      <c r="D64" s="100"/>
      <c r="E64" s="100">
        <v>3</v>
      </c>
      <c r="F64" s="100"/>
      <c r="G64" s="100">
        <v>4</v>
      </c>
      <c r="H64" s="100"/>
      <c r="I64" s="70">
        <v>5</v>
      </c>
      <c r="J64" s="70"/>
      <c r="K64" s="70">
        <v>6</v>
      </c>
      <c r="L64" s="70"/>
      <c r="M64" s="76">
        <v>7</v>
      </c>
      <c r="N64" s="76"/>
    </row>
    <row r="65" spans="1:14" ht="27" customHeight="1">
      <c r="A65" s="61"/>
      <c r="B65" s="62"/>
      <c r="C65" s="63" t="s">
        <v>64</v>
      </c>
      <c r="D65" s="64"/>
      <c r="E65" s="61"/>
      <c r="F65" s="62"/>
      <c r="G65" s="61"/>
      <c r="H65" s="62"/>
      <c r="I65" s="82"/>
      <c r="J65" s="83"/>
      <c r="K65" s="82"/>
      <c r="L65" s="83"/>
      <c r="M65" s="79"/>
      <c r="N65" s="80"/>
    </row>
    <row r="66" spans="1:14" ht="30" customHeight="1">
      <c r="A66" s="61"/>
      <c r="B66" s="62"/>
      <c r="C66" s="66" t="s">
        <v>46</v>
      </c>
      <c r="D66" s="67"/>
      <c r="E66" s="98"/>
      <c r="F66" s="98"/>
      <c r="G66" s="98"/>
      <c r="H66" s="98"/>
      <c r="I66" s="110"/>
      <c r="J66" s="110"/>
      <c r="K66" s="111"/>
      <c r="L66" s="111"/>
      <c r="M66" s="77"/>
      <c r="N66" s="78"/>
    </row>
    <row r="67" spans="1:14" ht="30" customHeight="1">
      <c r="A67" s="59">
        <v>1</v>
      </c>
      <c r="B67" s="60"/>
      <c r="C67" s="65" t="s">
        <v>65</v>
      </c>
      <c r="D67" s="65"/>
      <c r="E67" s="105"/>
      <c r="F67" s="106"/>
      <c r="G67" s="105"/>
      <c r="H67" s="106"/>
      <c r="I67" s="152"/>
      <c r="J67" s="78"/>
      <c r="K67" s="77"/>
      <c r="L67" s="81"/>
      <c r="M67" s="77"/>
      <c r="N67" s="81"/>
    </row>
    <row r="68" spans="1:14" ht="30" customHeight="1">
      <c r="A68" s="59"/>
      <c r="B68" s="60"/>
      <c r="C68" s="114" t="s">
        <v>66</v>
      </c>
      <c r="D68" s="116"/>
      <c r="E68" s="105" t="s">
        <v>19</v>
      </c>
      <c r="F68" s="106"/>
      <c r="G68" s="98" t="s">
        <v>67</v>
      </c>
      <c r="H68" s="98"/>
      <c r="I68" s="107">
        <v>0</v>
      </c>
      <c r="J68" s="108"/>
      <c r="K68" s="68">
        <v>4117053</v>
      </c>
      <c r="L68" s="69"/>
      <c r="M68" s="68">
        <f>I68+K68</f>
        <v>4117053</v>
      </c>
      <c r="N68" s="69"/>
    </row>
    <row r="69" spans="1:14" ht="15">
      <c r="A69" s="59">
        <v>2</v>
      </c>
      <c r="B69" s="60"/>
      <c r="C69" s="65" t="s">
        <v>49</v>
      </c>
      <c r="D69" s="65"/>
      <c r="E69" s="100"/>
      <c r="F69" s="100"/>
      <c r="G69" s="100"/>
      <c r="H69" s="100"/>
      <c r="I69" s="84"/>
      <c r="J69" s="84"/>
      <c r="K69" s="84"/>
      <c r="L69" s="84"/>
      <c r="M69" s="72"/>
      <c r="N69" s="72"/>
    </row>
    <row r="70" spans="1:14" ht="25.5" customHeight="1">
      <c r="A70" s="61"/>
      <c r="B70" s="62"/>
      <c r="C70" s="109" t="s">
        <v>48</v>
      </c>
      <c r="D70" s="109"/>
      <c r="E70" s="98" t="s">
        <v>50</v>
      </c>
      <c r="F70" s="98"/>
      <c r="G70" s="98" t="s">
        <v>47</v>
      </c>
      <c r="H70" s="98"/>
      <c r="I70" s="99">
        <v>0</v>
      </c>
      <c r="J70" s="99"/>
      <c r="K70" s="73">
        <v>12</v>
      </c>
      <c r="L70" s="73"/>
      <c r="M70" s="73">
        <v>12</v>
      </c>
      <c r="N70" s="73"/>
    </row>
    <row r="71" spans="1:14" ht="19.5" customHeight="1" hidden="1">
      <c r="A71" s="14"/>
      <c r="B71" s="14"/>
      <c r="C71" s="22"/>
      <c r="D71" s="22"/>
      <c r="E71" s="14"/>
      <c r="F71" s="14"/>
      <c r="G71" s="23"/>
      <c r="H71" s="24"/>
      <c r="I71" s="14"/>
      <c r="J71" s="14"/>
      <c r="K71" s="55"/>
      <c r="L71" s="55"/>
      <c r="M71" s="70">
        <f>I71+K71</f>
        <v>0</v>
      </c>
      <c r="N71" s="70"/>
    </row>
    <row r="72" spans="1:14" ht="15">
      <c r="A72" s="59">
        <v>3</v>
      </c>
      <c r="B72" s="60"/>
      <c r="C72" s="65" t="s">
        <v>51</v>
      </c>
      <c r="D72" s="65"/>
      <c r="E72" s="100"/>
      <c r="F72" s="100"/>
      <c r="G72" s="100"/>
      <c r="H72" s="100"/>
      <c r="I72" s="84"/>
      <c r="J72" s="84"/>
      <c r="K72" s="73"/>
      <c r="L72" s="73"/>
      <c r="M72" s="70"/>
      <c r="N72" s="70"/>
    </row>
    <row r="73" spans="1:15" ht="24" customHeight="1">
      <c r="A73" s="61"/>
      <c r="B73" s="62"/>
      <c r="C73" s="103" t="s">
        <v>52</v>
      </c>
      <c r="D73" s="103"/>
      <c r="E73" s="100" t="s">
        <v>19</v>
      </c>
      <c r="F73" s="100"/>
      <c r="G73" s="104" t="s">
        <v>20</v>
      </c>
      <c r="H73" s="104"/>
      <c r="I73" s="74">
        <v>0</v>
      </c>
      <c r="J73" s="74"/>
      <c r="K73" s="74">
        <f>K68/K70</f>
        <v>343087.75</v>
      </c>
      <c r="L73" s="74"/>
      <c r="M73" s="71">
        <f>I73+K73</f>
        <v>343087.75</v>
      </c>
      <c r="N73" s="70"/>
      <c r="O73" s="33"/>
    </row>
    <row r="74" ht="14.25" customHeight="1">
      <c r="B74" s="5"/>
    </row>
    <row r="75" ht="11.25" customHeight="1">
      <c r="B75" s="8"/>
    </row>
    <row r="76" ht="4.5" customHeight="1" hidden="1"/>
    <row r="77" ht="9" customHeight="1">
      <c r="B77" s="3"/>
    </row>
    <row r="78" spans="1:14" ht="26.25" customHeight="1">
      <c r="A78" s="75" t="s">
        <v>23</v>
      </c>
      <c r="B78" s="75"/>
      <c r="C78" s="75"/>
      <c r="D78" s="75"/>
      <c r="E78" s="75"/>
      <c r="F78" s="75"/>
      <c r="G78" s="75"/>
      <c r="I78" s="25"/>
      <c r="J78" s="25"/>
      <c r="L78" s="31" t="s">
        <v>26</v>
      </c>
      <c r="M78" s="31"/>
      <c r="N78" s="28"/>
    </row>
    <row r="79" spans="1:14" ht="16.5" customHeight="1">
      <c r="A79" s="75"/>
      <c r="B79" s="75"/>
      <c r="C79" s="75"/>
      <c r="D79" s="75"/>
      <c r="E79" s="75"/>
      <c r="F79" s="75"/>
      <c r="I79" s="101" t="s">
        <v>15</v>
      </c>
      <c r="J79" s="101"/>
      <c r="L79" s="53" t="s">
        <v>72</v>
      </c>
      <c r="M79" s="54"/>
      <c r="N79" s="29"/>
    </row>
    <row r="80" ht="15" customHeight="1">
      <c r="B80" s="5" t="s">
        <v>21</v>
      </c>
    </row>
    <row r="81" ht="2.25" customHeight="1">
      <c r="B81" s="5"/>
    </row>
    <row r="82" spans="1:2" ht="18.75">
      <c r="A82" s="5" t="s">
        <v>13</v>
      </c>
      <c r="B82" s="5"/>
    </row>
    <row r="83" ht="9.75" customHeight="1">
      <c r="B83" s="5"/>
    </row>
    <row r="84" spans="1:14" ht="18.75">
      <c r="A84" s="75" t="s">
        <v>25</v>
      </c>
      <c r="B84" s="75"/>
      <c r="C84" s="75"/>
      <c r="D84" s="75"/>
      <c r="E84" s="75"/>
      <c r="F84" s="75"/>
      <c r="G84" s="75"/>
      <c r="H84" s="11"/>
      <c r="I84" s="102"/>
      <c r="J84" s="102"/>
      <c r="L84" s="31" t="s">
        <v>27</v>
      </c>
      <c r="M84" s="31"/>
      <c r="N84" s="27"/>
    </row>
    <row r="85" spans="1:14" ht="18.75">
      <c r="A85" s="75" t="s">
        <v>24</v>
      </c>
      <c r="B85" s="75"/>
      <c r="C85" s="75"/>
      <c r="D85" s="75"/>
      <c r="E85" s="75"/>
      <c r="F85" s="75"/>
      <c r="I85" s="101" t="s">
        <v>15</v>
      </c>
      <c r="J85" s="101"/>
      <c r="L85" s="53" t="s">
        <v>72</v>
      </c>
      <c r="M85" s="54"/>
      <c r="N85" s="29"/>
    </row>
    <row r="87" spans="2:4" ht="12.75">
      <c r="B87" s="155"/>
      <c r="C87" s="155"/>
      <c r="D87" s="155"/>
    </row>
    <row r="88" spans="2:4" ht="12.75">
      <c r="B88" s="149" t="s">
        <v>40</v>
      </c>
      <c r="C88" s="149"/>
      <c r="D88" s="149"/>
    </row>
    <row r="90" ht="12.75">
      <c r="B90" t="s">
        <v>41</v>
      </c>
    </row>
  </sheetData>
  <sheetProtection/>
  <mergeCells count="175">
    <mergeCell ref="K53:N53"/>
    <mergeCell ref="E53:G53"/>
    <mergeCell ref="C53:D53"/>
    <mergeCell ref="A53:B53"/>
    <mergeCell ref="A67:B67"/>
    <mergeCell ref="C67:D67"/>
    <mergeCell ref="E67:F67"/>
    <mergeCell ref="E64:F64"/>
    <mergeCell ref="G64:H64"/>
    <mergeCell ref="I64:J64"/>
    <mergeCell ref="K43:N43"/>
    <mergeCell ref="E42:G42"/>
    <mergeCell ref="I67:J67"/>
    <mergeCell ref="C48:D48"/>
    <mergeCell ref="H48:J48"/>
    <mergeCell ref="K48:N48"/>
    <mergeCell ref="E54:G54"/>
    <mergeCell ref="H54:J54"/>
    <mergeCell ref="H50:J50"/>
    <mergeCell ref="H53:J53"/>
    <mergeCell ref="B21:D21"/>
    <mergeCell ref="F21:K21"/>
    <mergeCell ref="B22:D22"/>
    <mergeCell ref="B23:D23"/>
    <mergeCell ref="F23:K23"/>
    <mergeCell ref="A43:B43"/>
    <mergeCell ref="C42:D42"/>
    <mergeCell ref="C43:D43"/>
    <mergeCell ref="F25:G25"/>
    <mergeCell ref="I25:L25"/>
    <mergeCell ref="F26:G26"/>
    <mergeCell ref="I26:L26"/>
    <mergeCell ref="K67:L67"/>
    <mergeCell ref="H49:J49"/>
    <mergeCell ref="H42:J42"/>
    <mergeCell ref="K41:N41"/>
    <mergeCell ref="K42:N42"/>
    <mergeCell ref="E48:G48"/>
    <mergeCell ref="A39:N39"/>
    <mergeCell ref="A41:B41"/>
    <mergeCell ref="M14:N14"/>
    <mergeCell ref="A16:N16"/>
    <mergeCell ref="A17:N17"/>
    <mergeCell ref="B20:D20"/>
    <mergeCell ref="K54:N54"/>
    <mergeCell ref="A49:B49"/>
    <mergeCell ref="C49:D49"/>
    <mergeCell ref="E49:G49"/>
    <mergeCell ref="A42:B42"/>
    <mergeCell ref="A46:M46"/>
    <mergeCell ref="B87:D87"/>
    <mergeCell ref="I69:J69"/>
    <mergeCell ref="A85:F85"/>
    <mergeCell ref="I85:J85"/>
    <mergeCell ref="A78:G78"/>
    <mergeCell ref="C72:D72"/>
    <mergeCell ref="E72:F72"/>
    <mergeCell ref="G72:H72"/>
    <mergeCell ref="I72:J72"/>
    <mergeCell ref="A79:F79"/>
    <mergeCell ref="B88:D88"/>
    <mergeCell ref="A50:B50"/>
    <mergeCell ref="C50:D50"/>
    <mergeCell ref="E50:G50"/>
    <mergeCell ref="A51:B51"/>
    <mergeCell ref="C51:D51"/>
    <mergeCell ref="E51:G51"/>
    <mergeCell ref="A68:B68"/>
    <mergeCell ref="C68:D68"/>
    <mergeCell ref="A54:D54"/>
    <mergeCell ref="J2:M2"/>
    <mergeCell ref="J3:M3"/>
    <mergeCell ref="J4:N4"/>
    <mergeCell ref="J5:N5"/>
    <mergeCell ref="J8:N8"/>
    <mergeCell ref="J10:N10"/>
    <mergeCell ref="K9:L9"/>
    <mergeCell ref="A36:N36"/>
    <mergeCell ref="C41:D41"/>
    <mergeCell ref="E41:G41"/>
    <mergeCell ref="J11:N11"/>
    <mergeCell ref="J13:N13"/>
    <mergeCell ref="J12:N12"/>
    <mergeCell ref="H41:J41"/>
    <mergeCell ref="J14:K14"/>
    <mergeCell ref="A29:N29"/>
    <mergeCell ref="A34:N34"/>
    <mergeCell ref="C33:N33"/>
    <mergeCell ref="A28:N28"/>
    <mergeCell ref="A31:N31"/>
    <mergeCell ref="A32:B32"/>
    <mergeCell ref="A33:B33"/>
    <mergeCell ref="C32:N32"/>
    <mergeCell ref="A37:B37"/>
    <mergeCell ref="C37:N37"/>
    <mergeCell ref="C38:N38"/>
    <mergeCell ref="E43:G43"/>
    <mergeCell ref="H43:J43"/>
    <mergeCell ref="A44:D44"/>
    <mergeCell ref="E44:G44"/>
    <mergeCell ref="H44:J44"/>
    <mergeCell ref="A38:B38"/>
    <mergeCell ref="K44:N44"/>
    <mergeCell ref="H51:J51"/>
    <mergeCell ref="A48:B48"/>
    <mergeCell ref="E52:G52"/>
    <mergeCell ref="H52:I52"/>
    <mergeCell ref="J52:K52"/>
    <mergeCell ref="K50:N50"/>
    <mergeCell ref="K49:N49"/>
    <mergeCell ref="K64:L64"/>
    <mergeCell ref="C64:D64"/>
    <mergeCell ref="C62:D63"/>
    <mergeCell ref="E62:F63"/>
    <mergeCell ref="E66:F66"/>
    <mergeCell ref="G66:H66"/>
    <mergeCell ref="I66:J66"/>
    <mergeCell ref="K66:L66"/>
    <mergeCell ref="A70:B70"/>
    <mergeCell ref="G68:H68"/>
    <mergeCell ref="G67:H67"/>
    <mergeCell ref="H55:I55"/>
    <mergeCell ref="A64:B64"/>
    <mergeCell ref="G69:H69"/>
    <mergeCell ref="E68:F68"/>
    <mergeCell ref="I68:J68"/>
    <mergeCell ref="C70:D70"/>
    <mergeCell ref="E70:F70"/>
    <mergeCell ref="G70:H70"/>
    <mergeCell ref="I70:J70"/>
    <mergeCell ref="K70:L70"/>
    <mergeCell ref="E69:F69"/>
    <mergeCell ref="I79:J79"/>
    <mergeCell ref="A84:G84"/>
    <mergeCell ref="I84:J84"/>
    <mergeCell ref="C73:D73"/>
    <mergeCell ref="E73:F73"/>
    <mergeCell ref="G73:H73"/>
    <mergeCell ref="I73:J73"/>
    <mergeCell ref="K51:N51"/>
    <mergeCell ref="K62:L63"/>
    <mergeCell ref="I62:J63"/>
    <mergeCell ref="A62:B63"/>
    <mergeCell ref="G62:H63"/>
    <mergeCell ref="A55:B55"/>
    <mergeCell ref="E55:G55"/>
    <mergeCell ref="M62:N63"/>
    <mergeCell ref="J55:K55"/>
    <mergeCell ref="A60:L60"/>
    <mergeCell ref="M64:N64"/>
    <mergeCell ref="M66:N66"/>
    <mergeCell ref="M71:N71"/>
    <mergeCell ref="M65:N65"/>
    <mergeCell ref="M67:N67"/>
    <mergeCell ref="I65:J65"/>
    <mergeCell ref="K65:L65"/>
    <mergeCell ref="K69:L69"/>
    <mergeCell ref="K68:L68"/>
    <mergeCell ref="M68:N68"/>
    <mergeCell ref="M72:N72"/>
    <mergeCell ref="M73:N73"/>
    <mergeCell ref="M69:N69"/>
    <mergeCell ref="M70:N70"/>
    <mergeCell ref="K72:L72"/>
    <mergeCell ref="K73:L73"/>
    <mergeCell ref="A72:B72"/>
    <mergeCell ref="A73:B73"/>
    <mergeCell ref="G65:H65"/>
    <mergeCell ref="E65:F65"/>
    <mergeCell ref="C65:D65"/>
    <mergeCell ref="A65:B65"/>
    <mergeCell ref="A66:B66"/>
    <mergeCell ref="A69:B69"/>
    <mergeCell ref="C69:D69"/>
    <mergeCell ref="C66:D6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rowBreaks count="3" manualBreakCount="3">
    <brk id="29" max="13" man="1"/>
    <brk id="54" max="13" man="1"/>
    <brk id="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74"/>
  <sheetViews>
    <sheetView view="pageBreakPreview" zoomScale="97" zoomScaleSheetLayoutView="97" zoomScalePageLayoutView="0" workbookViewId="0" topLeftCell="A8">
      <selection activeCell="A70" sqref="A70:G70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9.00390625" style="0" customWidth="1"/>
    <col min="4" max="4" width="20.625" style="0" customWidth="1"/>
    <col min="6" max="6" width="7.25390625" style="0" customWidth="1"/>
    <col min="9" max="9" width="11.00390625" style="0" bestFit="1" customWidth="1"/>
    <col min="11" max="11" width="10.75390625" style="0" customWidth="1"/>
    <col min="12" max="12" width="10.375" style="0" customWidth="1"/>
    <col min="13" max="13" width="8.87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46" t="s">
        <v>0</v>
      </c>
      <c r="K2" s="146"/>
      <c r="L2" s="146"/>
      <c r="M2" s="146"/>
      <c r="N2" s="21"/>
    </row>
    <row r="3" spans="2:14" ht="14.25" customHeight="1" hidden="1">
      <c r="B3" s="1"/>
      <c r="J3" s="146" t="s">
        <v>1</v>
      </c>
      <c r="K3" s="146"/>
      <c r="L3" s="146"/>
      <c r="M3" s="146"/>
      <c r="N3" s="21"/>
    </row>
    <row r="4" spans="2:14" ht="15" customHeight="1" hidden="1">
      <c r="B4" s="1"/>
      <c r="J4" s="146" t="s">
        <v>2</v>
      </c>
      <c r="K4" s="146"/>
      <c r="L4" s="146"/>
      <c r="M4" s="146"/>
      <c r="N4" s="146"/>
    </row>
    <row r="5" spans="2:14" ht="13.5" customHeight="1" hidden="1">
      <c r="B5" s="1"/>
      <c r="J5" s="146" t="s">
        <v>3</v>
      </c>
      <c r="K5" s="146"/>
      <c r="L5" s="146"/>
      <c r="M5" s="146"/>
      <c r="N5" s="146"/>
    </row>
    <row r="6" spans="2:12" ht="7.5" customHeight="1" hidden="1">
      <c r="B6" s="2"/>
      <c r="L6" s="2"/>
    </row>
    <row r="7" spans="2:12" ht="15.75" hidden="1">
      <c r="B7" s="2"/>
      <c r="L7" s="2"/>
    </row>
    <row r="8" spans="1:14" ht="16.5" customHeight="1">
      <c r="A8" s="157" t="s">
        <v>76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8" customHeight="1">
      <c r="A9" s="157" t="s">
        <v>60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ht="19.5" customHeight="1">
      <c r="B10" s="4"/>
    </row>
    <row r="11" ht="3" customHeight="1" hidden="1">
      <c r="B11" s="4"/>
    </row>
    <row r="12" spans="1:14" ht="18.75">
      <c r="A12" s="10" t="s">
        <v>16</v>
      </c>
      <c r="B12" s="158">
        <v>600000</v>
      </c>
      <c r="C12" s="158"/>
      <c r="D12" s="158"/>
      <c r="E12" s="27"/>
      <c r="F12" s="31" t="s">
        <v>22</v>
      </c>
      <c r="G12" s="31"/>
      <c r="H12" s="31"/>
      <c r="I12" s="31"/>
      <c r="J12" s="31"/>
      <c r="K12" s="15"/>
      <c r="L12" s="10"/>
      <c r="M12" s="10"/>
      <c r="N12" s="32" t="s">
        <v>53</v>
      </c>
    </row>
    <row r="13" spans="1:14" ht="24.75" customHeight="1">
      <c r="A13" s="16"/>
      <c r="B13" s="166" t="s">
        <v>55</v>
      </c>
      <c r="C13" s="166"/>
      <c r="D13" s="166"/>
      <c r="E13" s="52"/>
      <c r="F13" s="161" t="s">
        <v>28</v>
      </c>
      <c r="G13" s="161"/>
      <c r="H13" s="161"/>
      <c r="I13" s="161"/>
      <c r="J13" s="161"/>
      <c r="K13" s="161"/>
      <c r="N13" s="45" t="s">
        <v>54</v>
      </c>
    </row>
    <row r="14" spans="1:14" ht="19.5" customHeight="1">
      <c r="A14" s="10" t="s">
        <v>17</v>
      </c>
      <c r="B14" s="158">
        <v>610000</v>
      </c>
      <c r="C14" s="158"/>
      <c r="D14" s="158"/>
      <c r="E14" s="27"/>
      <c r="F14" s="31" t="s">
        <v>22</v>
      </c>
      <c r="G14" s="31"/>
      <c r="H14" s="31"/>
      <c r="I14" s="31"/>
      <c r="J14" s="31"/>
      <c r="K14" s="15"/>
      <c r="L14" s="10"/>
      <c r="M14" s="10"/>
      <c r="N14" s="32" t="s">
        <v>53</v>
      </c>
    </row>
    <row r="15" spans="1:14" ht="25.5" customHeight="1">
      <c r="A15" s="16"/>
      <c r="B15" s="166" t="s">
        <v>55</v>
      </c>
      <c r="C15" s="166"/>
      <c r="D15" s="166"/>
      <c r="E15" s="52"/>
      <c r="F15" s="161" t="s">
        <v>28</v>
      </c>
      <c r="G15" s="161"/>
      <c r="H15" s="161"/>
      <c r="I15" s="161"/>
      <c r="J15" s="161"/>
      <c r="K15" s="161"/>
      <c r="N15" s="45" t="s">
        <v>54</v>
      </c>
    </row>
    <row r="16" spans="1:10" ht="12.75" customHeight="1">
      <c r="A16" s="16"/>
      <c r="B16" s="30"/>
      <c r="C16" s="16"/>
      <c r="D16" s="19"/>
      <c r="E16" s="19"/>
      <c r="F16" s="19"/>
      <c r="G16" s="19"/>
      <c r="H16" s="19"/>
      <c r="I16" s="19"/>
      <c r="J16" s="19"/>
    </row>
    <row r="17" spans="1:14" ht="48.75" customHeight="1">
      <c r="A17" s="10" t="s">
        <v>18</v>
      </c>
      <c r="B17" s="20" t="s">
        <v>44</v>
      </c>
      <c r="C17" s="10"/>
      <c r="D17" s="32" t="s">
        <v>68</v>
      </c>
      <c r="E17" s="17"/>
      <c r="F17" s="169" t="s">
        <v>45</v>
      </c>
      <c r="G17" s="169"/>
      <c r="H17" s="46"/>
      <c r="I17" s="170" t="s">
        <v>46</v>
      </c>
      <c r="J17" s="170"/>
      <c r="K17" s="170"/>
      <c r="L17" s="170"/>
      <c r="M17" s="46"/>
      <c r="N17" s="51">
        <v>7410100000</v>
      </c>
    </row>
    <row r="18" spans="1:14" ht="85.5" customHeight="1">
      <c r="A18" s="16"/>
      <c r="B18" s="47" t="s">
        <v>55</v>
      </c>
      <c r="C18" s="16"/>
      <c r="D18" s="48" t="s">
        <v>56</v>
      </c>
      <c r="E18" s="18"/>
      <c r="F18" s="161" t="s">
        <v>57</v>
      </c>
      <c r="G18" s="161"/>
      <c r="H18" s="49"/>
      <c r="I18" s="161" t="s">
        <v>58</v>
      </c>
      <c r="J18" s="161"/>
      <c r="K18" s="161"/>
      <c r="L18" s="161"/>
      <c r="M18" s="49"/>
      <c r="N18" s="50" t="s">
        <v>59</v>
      </c>
    </row>
    <row r="19" ht="12.75" customHeight="1">
      <c r="B19" s="5"/>
    </row>
    <row r="20" spans="1:14" ht="55.5" customHeight="1">
      <c r="A20" s="135" t="s">
        <v>74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71" customHeight="1">
      <c r="A21" s="145" t="s">
        <v>75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ht="16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22.5" customHeight="1">
      <c r="A23" s="136" t="s">
        <v>35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 ht="22.5" customHeight="1">
      <c r="A24" s="137" t="s">
        <v>6</v>
      </c>
      <c r="B24" s="137"/>
      <c r="C24" s="137" t="s">
        <v>36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ht="24" customHeight="1">
      <c r="A25" s="137" t="s">
        <v>16</v>
      </c>
      <c r="B25" s="137"/>
      <c r="C25" s="132" t="s">
        <v>46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</row>
    <row r="26" spans="1:14" ht="49.5" customHeight="1">
      <c r="A26" s="135" t="s">
        <v>69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  <row r="27" ht="18.75" hidden="1">
      <c r="B27" s="6"/>
    </row>
    <row r="28" spans="1:14" ht="18.75">
      <c r="A28" s="138" t="s">
        <v>61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18.75">
      <c r="A29" s="121" t="s">
        <v>6</v>
      </c>
      <c r="B29" s="121"/>
      <c r="C29" s="121" t="s">
        <v>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21.75" customHeight="1">
      <c r="A30" s="128" t="s">
        <v>16</v>
      </c>
      <c r="B30" s="128"/>
      <c r="C30" s="122" t="s">
        <v>46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</row>
    <row r="31" spans="1:14" ht="21.75" customHeight="1">
      <c r="A31" s="138" t="s">
        <v>62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</row>
    <row r="32" spans="2:14" ht="18.75">
      <c r="B32" s="6"/>
      <c r="N32" s="34" t="s">
        <v>38</v>
      </c>
    </row>
    <row r="33" spans="1:14" ht="45.75" customHeight="1">
      <c r="A33" s="88" t="s">
        <v>6</v>
      </c>
      <c r="B33" s="88"/>
      <c r="C33" s="139" t="s">
        <v>29</v>
      </c>
      <c r="D33" s="140"/>
      <c r="E33" s="88" t="s">
        <v>14</v>
      </c>
      <c r="F33" s="88"/>
      <c r="G33" s="88"/>
      <c r="H33" s="139" t="s">
        <v>7</v>
      </c>
      <c r="I33" s="144"/>
      <c r="J33" s="140"/>
      <c r="K33" s="139" t="s">
        <v>9</v>
      </c>
      <c r="L33" s="144"/>
      <c r="M33" s="144"/>
      <c r="N33" s="140"/>
    </row>
    <row r="34" spans="1:14" ht="18" customHeight="1">
      <c r="A34" s="160">
        <v>1</v>
      </c>
      <c r="B34" s="160"/>
      <c r="C34" s="61">
        <v>2</v>
      </c>
      <c r="D34" s="62"/>
      <c r="E34" s="162">
        <v>3</v>
      </c>
      <c r="F34" s="162"/>
      <c r="G34" s="162"/>
      <c r="H34" s="162">
        <v>4</v>
      </c>
      <c r="I34" s="162"/>
      <c r="J34" s="162"/>
      <c r="K34" s="163">
        <v>5</v>
      </c>
      <c r="L34" s="164"/>
      <c r="M34" s="164"/>
      <c r="N34" s="165"/>
    </row>
    <row r="35" spans="1:14" ht="41.25" customHeight="1">
      <c r="A35" s="167" t="s">
        <v>16</v>
      </c>
      <c r="B35" s="167"/>
      <c r="C35" s="168" t="s">
        <v>46</v>
      </c>
      <c r="D35" s="168"/>
      <c r="E35" s="125">
        <v>0</v>
      </c>
      <c r="F35" s="125"/>
      <c r="G35" s="125"/>
      <c r="H35" s="125">
        <v>4149003</v>
      </c>
      <c r="I35" s="125"/>
      <c r="J35" s="125"/>
      <c r="K35" s="171">
        <f>E35+H35</f>
        <v>4149003</v>
      </c>
      <c r="L35" s="172"/>
      <c r="M35" s="172"/>
      <c r="N35" s="173"/>
    </row>
    <row r="36" spans="1:14" ht="18" customHeight="1">
      <c r="A36" s="126" t="s">
        <v>9</v>
      </c>
      <c r="B36" s="126"/>
      <c r="C36" s="126"/>
      <c r="D36" s="126"/>
      <c r="E36" s="127">
        <f>SUM(E35:E35)</f>
        <v>0</v>
      </c>
      <c r="F36" s="127"/>
      <c r="G36" s="127"/>
      <c r="H36" s="127">
        <f>SUM(H35:H35)</f>
        <v>4149003</v>
      </c>
      <c r="I36" s="127"/>
      <c r="J36" s="127"/>
      <c r="K36" s="129">
        <f>SUM(K35:K35)</f>
        <v>4149003</v>
      </c>
      <c r="L36" s="130"/>
      <c r="M36" s="130"/>
      <c r="N36" s="131"/>
    </row>
    <row r="37" spans="1:14" ht="18" customHeight="1">
      <c r="A37" s="35"/>
      <c r="B37" s="35"/>
      <c r="C37" s="36"/>
      <c r="D37" s="36"/>
      <c r="E37" s="37"/>
      <c r="F37" s="37"/>
      <c r="G37" s="37"/>
      <c r="H37" s="37"/>
      <c r="I37" s="37"/>
      <c r="J37" s="37"/>
      <c r="K37" s="38"/>
      <c r="L37" s="38"/>
      <c r="M37" s="38"/>
      <c r="N37" s="38"/>
    </row>
    <row r="38" spans="1:13" ht="21.75" customHeight="1">
      <c r="A38" s="75" t="s">
        <v>63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1:14" ht="15.75">
      <c r="K39" s="7"/>
      <c r="L39" s="39"/>
      <c r="N39" s="34" t="s">
        <v>38</v>
      </c>
    </row>
    <row r="40" spans="1:14" ht="48.75" customHeight="1">
      <c r="A40" s="88" t="s">
        <v>6</v>
      </c>
      <c r="B40" s="88"/>
      <c r="C40" s="88" t="s">
        <v>30</v>
      </c>
      <c r="D40" s="88"/>
      <c r="E40" s="88" t="s">
        <v>14</v>
      </c>
      <c r="F40" s="88"/>
      <c r="G40" s="88"/>
      <c r="H40" s="139" t="s">
        <v>7</v>
      </c>
      <c r="I40" s="144"/>
      <c r="J40" s="140"/>
      <c r="K40" s="139" t="s">
        <v>9</v>
      </c>
      <c r="L40" s="144"/>
      <c r="M40" s="144"/>
      <c r="N40" s="140"/>
    </row>
    <row r="41" spans="1:14" ht="15">
      <c r="A41" s="120">
        <v>1</v>
      </c>
      <c r="B41" s="120"/>
      <c r="C41" s="120">
        <v>2</v>
      </c>
      <c r="D41" s="120"/>
      <c r="E41" s="120">
        <v>3</v>
      </c>
      <c r="F41" s="120"/>
      <c r="G41" s="120"/>
      <c r="H41" s="120">
        <v>4</v>
      </c>
      <c r="I41" s="120"/>
      <c r="J41" s="120"/>
      <c r="K41" s="120">
        <v>5</v>
      </c>
      <c r="L41" s="120"/>
      <c r="M41" s="120"/>
      <c r="N41" s="120"/>
    </row>
    <row r="42" spans="1:14" ht="104.25" customHeight="1">
      <c r="A42" s="61" t="s">
        <v>16</v>
      </c>
      <c r="B42" s="62"/>
      <c r="C42" s="150" t="s">
        <v>70</v>
      </c>
      <c r="D42" s="151"/>
      <c r="E42" s="96">
        <v>0</v>
      </c>
      <c r="F42" s="86"/>
      <c r="G42" s="87"/>
      <c r="H42" s="85">
        <v>40000</v>
      </c>
      <c r="I42" s="112"/>
      <c r="J42" s="113"/>
      <c r="K42" s="85">
        <f>E42+H42</f>
        <v>40000</v>
      </c>
      <c r="L42" s="86"/>
      <c r="M42" s="86"/>
      <c r="N42" s="87"/>
    </row>
    <row r="43" spans="1:14" ht="103.5" customHeight="1">
      <c r="A43" s="152" t="s">
        <v>17</v>
      </c>
      <c r="B43" s="78"/>
      <c r="C43" s="114" t="s">
        <v>71</v>
      </c>
      <c r="D43" s="116"/>
      <c r="E43" s="153">
        <v>0</v>
      </c>
      <c r="F43" s="153"/>
      <c r="G43" s="153"/>
      <c r="H43" s="85">
        <v>333251</v>
      </c>
      <c r="I43" s="112"/>
      <c r="J43" s="113"/>
      <c r="K43" s="85">
        <f>E43+H43</f>
        <v>333251</v>
      </c>
      <c r="L43" s="86"/>
      <c r="M43" s="86"/>
      <c r="N43" s="87"/>
    </row>
    <row r="44" spans="1:13" ht="15" customHeight="1" hidden="1">
      <c r="A44" s="56"/>
      <c r="B44" s="57"/>
      <c r="C44" s="14"/>
      <c r="D44" s="14"/>
      <c r="E44" s="114" t="s">
        <v>8</v>
      </c>
      <c r="F44" s="115"/>
      <c r="G44" s="116"/>
      <c r="H44" s="117"/>
      <c r="I44" s="118"/>
      <c r="J44" s="117"/>
      <c r="K44" s="119"/>
      <c r="L44" s="42"/>
      <c r="M44" s="11"/>
    </row>
    <row r="45" spans="1:14" ht="92.25" customHeight="1">
      <c r="A45" s="185" t="s">
        <v>18</v>
      </c>
      <c r="B45" s="186"/>
      <c r="C45" s="183" t="s">
        <v>73</v>
      </c>
      <c r="D45" s="184"/>
      <c r="E45" s="180">
        <v>0</v>
      </c>
      <c r="F45" s="181"/>
      <c r="G45" s="182"/>
      <c r="H45" s="177">
        <v>913688</v>
      </c>
      <c r="I45" s="178"/>
      <c r="J45" s="178"/>
      <c r="K45" s="179">
        <v>913688</v>
      </c>
      <c r="L45" s="179"/>
      <c r="M45" s="179"/>
      <c r="N45" s="179"/>
    </row>
    <row r="46" spans="1:14" ht="15" customHeight="1">
      <c r="A46" s="154" t="s">
        <v>9</v>
      </c>
      <c r="B46" s="154"/>
      <c r="C46" s="154"/>
      <c r="D46" s="154"/>
      <c r="E46" s="59">
        <v>0</v>
      </c>
      <c r="F46" s="174"/>
      <c r="G46" s="60"/>
      <c r="H46" s="187">
        <f>H42+H43+H45</f>
        <v>1286939</v>
      </c>
      <c r="I46" s="188"/>
      <c r="J46" s="188"/>
      <c r="K46" s="127">
        <v>1286939</v>
      </c>
      <c r="L46" s="127"/>
      <c r="M46" s="127"/>
      <c r="N46" s="127"/>
    </row>
    <row r="47" spans="1:13" ht="15" hidden="1">
      <c r="A47" s="76"/>
      <c r="B47" s="76"/>
      <c r="C47" s="13"/>
      <c r="D47" s="13"/>
      <c r="E47" s="93"/>
      <c r="F47" s="94"/>
      <c r="G47" s="95"/>
      <c r="H47" s="96"/>
      <c r="I47" s="87"/>
      <c r="J47" s="96"/>
      <c r="K47" s="97"/>
      <c r="L47" s="43"/>
      <c r="M47" s="11"/>
    </row>
    <row r="48" spans="2:7" ht="18.75">
      <c r="B48" s="5"/>
      <c r="E48" s="9"/>
      <c r="F48" s="9"/>
      <c r="G48" s="9"/>
    </row>
    <row r="49" ht="2.25" customHeight="1">
      <c r="B49" s="5"/>
    </row>
    <row r="50" ht="12.75" hidden="1"/>
    <row r="51" ht="12.75" customHeight="1">
      <c r="B51" s="5"/>
    </row>
    <row r="52" spans="1:12" ht="16.5" customHeight="1">
      <c r="A52" s="75" t="s">
        <v>39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ht="13.5" customHeight="1">
      <c r="B53" s="5"/>
    </row>
    <row r="54" spans="1:14" ht="29.25" customHeight="1">
      <c r="A54" s="89" t="s">
        <v>6</v>
      </c>
      <c r="B54" s="90"/>
      <c r="C54" s="88" t="s">
        <v>31</v>
      </c>
      <c r="D54" s="88"/>
      <c r="E54" s="88" t="s">
        <v>11</v>
      </c>
      <c r="F54" s="88"/>
      <c r="G54" s="88" t="s">
        <v>12</v>
      </c>
      <c r="H54" s="88"/>
      <c r="I54" s="88" t="s">
        <v>14</v>
      </c>
      <c r="J54" s="88"/>
      <c r="K54" s="88" t="s">
        <v>7</v>
      </c>
      <c r="L54" s="88"/>
      <c r="M54" s="70" t="s">
        <v>9</v>
      </c>
      <c r="N54" s="70"/>
    </row>
    <row r="55" spans="1:14" ht="12.75" customHeight="1">
      <c r="A55" s="91"/>
      <c r="B55" s="92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70"/>
      <c r="N55" s="70"/>
    </row>
    <row r="56" spans="1:14" ht="15">
      <c r="A56" s="61">
        <v>1</v>
      </c>
      <c r="B56" s="62"/>
      <c r="C56" s="100">
        <v>2</v>
      </c>
      <c r="D56" s="100"/>
      <c r="E56" s="100">
        <v>3</v>
      </c>
      <c r="F56" s="100"/>
      <c r="G56" s="100">
        <v>4</v>
      </c>
      <c r="H56" s="100"/>
      <c r="I56" s="70">
        <v>5</v>
      </c>
      <c r="J56" s="70"/>
      <c r="K56" s="70">
        <v>6</v>
      </c>
      <c r="L56" s="70"/>
      <c r="M56" s="76">
        <v>7</v>
      </c>
      <c r="N56" s="76"/>
    </row>
    <row r="57" spans="1:14" ht="27" customHeight="1">
      <c r="A57" s="61"/>
      <c r="B57" s="62"/>
      <c r="C57" s="63" t="s">
        <v>64</v>
      </c>
      <c r="D57" s="64"/>
      <c r="E57" s="61"/>
      <c r="F57" s="62"/>
      <c r="G57" s="61"/>
      <c r="H57" s="62"/>
      <c r="I57" s="82"/>
      <c r="J57" s="83"/>
      <c r="K57" s="82"/>
      <c r="L57" s="83"/>
      <c r="M57" s="79"/>
      <c r="N57" s="80"/>
    </row>
    <row r="58" spans="1:14" ht="30" customHeight="1">
      <c r="A58" s="61"/>
      <c r="B58" s="62"/>
      <c r="C58" s="66" t="s">
        <v>46</v>
      </c>
      <c r="D58" s="67"/>
      <c r="E58" s="98"/>
      <c r="F58" s="98"/>
      <c r="G58" s="98"/>
      <c r="H58" s="98"/>
      <c r="I58" s="110"/>
      <c r="J58" s="110"/>
      <c r="K58" s="111"/>
      <c r="L58" s="111"/>
      <c r="M58" s="77"/>
      <c r="N58" s="78"/>
    </row>
    <row r="59" spans="1:14" ht="30" customHeight="1">
      <c r="A59" s="59">
        <v>1</v>
      </c>
      <c r="B59" s="60"/>
      <c r="C59" s="65" t="s">
        <v>65</v>
      </c>
      <c r="D59" s="65"/>
      <c r="E59" s="105"/>
      <c r="F59" s="106"/>
      <c r="G59" s="105"/>
      <c r="H59" s="106"/>
      <c r="I59" s="152"/>
      <c r="J59" s="78"/>
      <c r="K59" s="77"/>
      <c r="L59" s="81"/>
      <c r="M59" s="77"/>
      <c r="N59" s="81"/>
    </row>
    <row r="60" spans="1:14" ht="30" customHeight="1">
      <c r="A60" s="59"/>
      <c r="B60" s="60"/>
      <c r="C60" s="114" t="s">
        <v>66</v>
      </c>
      <c r="D60" s="116"/>
      <c r="E60" s="105" t="s">
        <v>19</v>
      </c>
      <c r="F60" s="106"/>
      <c r="G60" s="98" t="s">
        <v>67</v>
      </c>
      <c r="H60" s="98"/>
      <c r="I60" s="107">
        <v>0</v>
      </c>
      <c r="J60" s="108"/>
      <c r="K60" s="68">
        <v>4149003</v>
      </c>
      <c r="L60" s="69"/>
      <c r="M60" s="68">
        <f>I60+K60</f>
        <v>4149003</v>
      </c>
      <c r="N60" s="69"/>
    </row>
    <row r="61" spans="1:14" ht="15">
      <c r="A61" s="59">
        <v>2</v>
      </c>
      <c r="B61" s="60"/>
      <c r="C61" s="65" t="s">
        <v>49</v>
      </c>
      <c r="D61" s="65"/>
      <c r="E61" s="100"/>
      <c r="F61" s="100"/>
      <c r="G61" s="100"/>
      <c r="H61" s="100"/>
      <c r="I61" s="84"/>
      <c r="J61" s="84"/>
      <c r="K61" s="84"/>
      <c r="L61" s="84"/>
      <c r="M61" s="72"/>
      <c r="N61" s="72"/>
    </row>
    <row r="62" spans="1:14" ht="25.5" customHeight="1">
      <c r="A62" s="61"/>
      <c r="B62" s="62"/>
      <c r="C62" s="109" t="s">
        <v>48</v>
      </c>
      <c r="D62" s="109"/>
      <c r="E62" s="98" t="s">
        <v>50</v>
      </c>
      <c r="F62" s="98"/>
      <c r="G62" s="98" t="s">
        <v>47</v>
      </c>
      <c r="H62" s="98"/>
      <c r="I62" s="99">
        <v>0</v>
      </c>
      <c r="J62" s="99"/>
      <c r="K62" s="73">
        <v>12</v>
      </c>
      <c r="L62" s="73"/>
      <c r="M62" s="73">
        <v>12</v>
      </c>
      <c r="N62" s="73"/>
    </row>
    <row r="63" spans="1:14" ht="19.5" customHeight="1" hidden="1">
      <c r="A63" s="14"/>
      <c r="B63" s="14"/>
      <c r="C63" s="22"/>
      <c r="D63" s="22"/>
      <c r="E63" s="14"/>
      <c r="F63" s="14"/>
      <c r="G63" s="23"/>
      <c r="H63" s="24"/>
      <c r="I63" s="14"/>
      <c r="J63" s="14"/>
      <c r="K63" s="55"/>
      <c r="L63" s="55"/>
      <c r="M63" s="70">
        <f>I63+K63</f>
        <v>0</v>
      </c>
      <c r="N63" s="70"/>
    </row>
    <row r="64" spans="1:14" ht="15">
      <c r="A64" s="59">
        <v>3</v>
      </c>
      <c r="B64" s="60"/>
      <c r="C64" s="65" t="s">
        <v>51</v>
      </c>
      <c r="D64" s="65"/>
      <c r="E64" s="100"/>
      <c r="F64" s="100"/>
      <c r="G64" s="100"/>
      <c r="H64" s="100"/>
      <c r="I64" s="84"/>
      <c r="J64" s="84"/>
      <c r="K64" s="73"/>
      <c r="L64" s="73"/>
      <c r="M64" s="70"/>
      <c r="N64" s="70"/>
    </row>
    <row r="65" spans="1:15" ht="24" customHeight="1">
      <c r="A65" s="61"/>
      <c r="B65" s="62"/>
      <c r="C65" s="103" t="s">
        <v>52</v>
      </c>
      <c r="D65" s="103"/>
      <c r="E65" s="100" t="s">
        <v>19</v>
      </c>
      <c r="F65" s="100"/>
      <c r="G65" s="104" t="s">
        <v>20</v>
      </c>
      <c r="H65" s="104"/>
      <c r="I65" s="74">
        <v>0</v>
      </c>
      <c r="J65" s="74"/>
      <c r="K65" s="74">
        <f>K60/K62</f>
        <v>345750.25</v>
      </c>
      <c r="L65" s="74"/>
      <c r="M65" s="71">
        <f>I65+K65</f>
        <v>345750.25</v>
      </c>
      <c r="N65" s="70"/>
      <c r="O65" s="33"/>
    </row>
    <row r="66" ht="14.25" customHeight="1">
      <c r="B66" s="5"/>
    </row>
    <row r="67" ht="11.25" customHeight="1">
      <c r="B67" s="8"/>
    </row>
    <row r="68" ht="4.5" customHeight="1" hidden="1"/>
    <row r="69" ht="9" customHeight="1">
      <c r="B69" s="3"/>
    </row>
    <row r="70" spans="1:14" ht="26.25" customHeight="1">
      <c r="A70" s="75" t="s">
        <v>23</v>
      </c>
      <c r="B70" s="75"/>
      <c r="C70" s="75"/>
      <c r="D70" s="75"/>
      <c r="E70" s="75"/>
      <c r="F70" s="75"/>
      <c r="G70" s="75"/>
      <c r="I70" s="25"/>
      <c r="J70" s="25"/>
      <c r="L70" s="31" t="s">
        <v>26</v>
      </c>
      <c r="M70" s="31"/>
      <c r="N70" s="28"/>
    </row>
    <row r="71" spans="1:14" ht="16.5" customHeight="1">
      <c r="A71" s="75"/>
      <c r="B71" s="75"/>
      <c r="C71" s="75"/>
      <c r="D71" s="75"/>
      <c r="E71" s="75"/>
      <c r="F71" s="75"/>
      <c r="I71" s="101" t="s">
        <v>15</v>
      </c>
      <c r="J71" s="101"/>
      <c r="L71" s="53" t="s">
        <v>72</v>
      </c>
      <c r="M71" s="54"/>
      <c r="N71" s="29"/>
    </row>
    <row r="72" ht="15" customHeight="1">
      <c r="B72" s="5" t="s">
        <v>21</v>
      </c>
    </row>
    <row r="74" ht="12.75">
      <c r="B74" t="s">
        <v>41</v>
      </c>
    </row>
  </sheetData>
  <sheetProtection/>
  <mergeCells count="161">
    <mergeCell ref="K65:L65"/>
    <mergeCell ref="M64:N64"/>
    <mergeCell ref="M65:N65"/>
    <mergeCell ref="A70:G70"/>
    <mergeCell ref="A71:F71"/>
    <mergeCell ref="I71:J71"/>
    <mergeCell ref="A65:B65"/>
    <mergeCell ref="C65:D65"/>
    <mergeCell ref="E65:F65"/>
    <mergeCell ref="G65:H65"/>
    <mergeCell ref="I65:J65"/>
    <mergeCell ref="M62:N62"/>
    <mergeCell ref="A61:B61"/>
    <mergeCell ref="C61:D61"/>
    <mergeCell ref="M63:N63"/>
    <mergeCell ref="A64:B64"/>
    <mergeCell ref="C64:D64"/>
    <mergeCell ref="E64:F64"/>
    <mergeCell ref="G64:H64"/>
    <mergeCell ref="I64:J64"/>
    <mergeCell ref="K64:L64"/>
    <mergeCell ref="A62:B62"/>
    <mergeCell ref="C62:D62"/>
    <mergeCell ref="E62:F62"/>
    <mergeCell ref="G62:H62"/>
    <mergeCell ref="I62:J62"/>
    <mergeCell ref="K62:L62"/>
    <mergeCell ref="A60:B60"/>
    <mergeCell ref="C60:D60"/>
    <mergeCell ref="E60:F60"/>
    <mergeCell ref="G60:H60"/>
    <mergeCell ref="I60:J60"/>
    <mergeCell ref="M61:N61"/>
    <mergeCell ref="K59:L59"/>
    <mergeCell ref="E61:F61"/>
    <mergeCell ref="G61:H61"/>
    <mergeCell ref="I61:J61"/>
    <mergeCell ref="K61:L61"/>
    <mergeCell ref="M59:N59"/>
    <mergeCell ref="M58:N58"/>
    <mergeCell ref="A57:B57"/>
    <mergeCell ref="C57:D57"/>
    <mergeCell ref="K60:L60"/>
    <mergeCell ref="M60:N60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E57:F57"/>
    <mergeCell ref="G57:H57"/>
    <mergeCell ref="I57:J57"/>
    <mergeCell ref="K57:L57"/>
    <mergeCell ref="K54:L55"/>
    <mergeCell ref="M54:N55"/>
    <mergeCell ref="M56:N56"/>
    <mergeCell ref="M57:N57"/>
    <mergeCell ref="A56:B56"/>
    <mergeCell ref="C56:D56"/>
    <mergeCell ref="E56:F56"/>
    <mergeCell ref="G56:H56"/>
    <mergeCell ref="I56:J56"/>
    <mergeCell ref="K56:L56"/>
    <mergeCell ref="A47:B47"/>
    <mergeCell ref="E47:G47"/>
    <mergeCell ref="H47:I47"/>
    <mergeCell ref="J47:K47"/>
    <mergeCell ref="A52:L52"/>
    <mergeCell ref="A54:B55"/>
    <mergeCell ref="C54:D55"/>
    <mergeCell ref="E54:F55"/>
    <mergeCell ref="G54:H55"/>
    <mergeCell ref="I54:J55"/>
    <mergeCell ref="A45:B45"/>
    <mergeCell ref="C45:D45"/>
    <mergeCell ref="E45:G45"/>
    <mergeCell ref="H45:J45"/>
    <mergeCell ref="K45:N45"/>
    <mergeCell ref="A46:D46"/>
    <mergeCell ref="E46:G46"/>
    <mergeCell ref="H46:J46"/>
    <mergeCell ref="K46:N46"/>
    <mergeCell ref="A43:B43"/>
    <mergeCell ref="C43:D43"/>
    <mergeCell ref="E43:G43"/>
    <mergeCell ref="H43:J43"/>
    <mergeCell ref="K43:N43"/>
    <mergeCell ref="E44:G44"/>
    <mergeCell ref="H44:I44"/>
    <mergeCell ref="J44:K44"/>
    <mergeCell ref="A41:B41"/>
    <mergeCell ref="C41:D41"/>
    <mergeCell ref="E41:G41"/>
    <mergeCell ref="H41:J41"/>
    <mergeCell ref="K41:N41"/>
    <mergeCell ref="A42:B42"/>
    <mergeCell ref="C42:D42"/>
    <mergeCell ref="E42:G42"/>
    <mergeCell ref="H42:J42"/>
    <mergeCell ref="K42:N42"/>
    <mergeCell ref="A38:M38"/>
    <mergeCell ref="A40:B40"/>
    <mergeCell ref="C40:D40"/>
    <mergeCell ref="E40:G40"/>
    <mergeCell ref="H40:J40"/>
    <mergeCell ref="K40:N40"/>
    <mergeCell ref="A35:B35"/>
    <mergeCell ref="C35:D35"/>
    <mergeCell ref="E35:G35"/>
    <mergeCell ref="H35:J35"/>
    <mergeCell ref="K35:N35"/>
    <mergeCell ref="A36:D36"/>
    <mergeCell ref="E36:G36"/>
    <mergeCell ref="H36:J36"/>
    <mergeCell ref="K36:N36"/>
    <mergeCell ref="A33:B33"/>
    <mergeCell ref="C33:D33"/>
    <mergeCell ref="E33:G33"/>
    <mergeCell ref="H33:J33"/>
    <mergeCell ref="K33:N33"/>
    <mergeCell ref="A34:B34"/>
    <mergeCell ref="C34:D34"/>
    <mergeCell ref="E34:G34"/>
    <mergeCell ref="H34:J34"/>
    <mergeCell ref="K34:N34"/>
    <mergeCell ref="A28:N28"/>
    <mergeCell ref="A29:B29"/>
    <mergeCell ref="C29:N29"/>
    <mergeCell ref="A30:B30"/>
    <mergeCell ref="C30:N30"/>
    <mergeCell ref="A31:N31"/>
    <mergeCell ref="A23:N23"/>
    <mergeCell ref="A24:B24"/>
    <mergeCell ref="C24:N24"/>
    <mergeCell ref="A25:B25"/>
    <mergeCell ref="C25:N25"/>
    <mergeCell ref="A26:N26"/>
    <mergeCell ref="F17:G17"/>
    <mergeCell ref="I17:L17"/>
    <mergeCell ref="F18:G18"/>
    <mergeCell ref="I18:L18"/>
    <mergeCell ref="A20:N20"/>
    <mergeCell ref="A21:N21"/>
    <mergeCell ref="B12:D12"/>
    <mergeCell ref="B13:D13"/>
    <mergeCell ref="F13:K13"/>
    <mergeCell ref="B14:D14"/>
    <mergeCell ref="B15:D15"/>
    <mergeCell ref="F15:K15"/>
    <mergeCell ref="J2:M2"/>
    <mergeCell ref="J3:M3"/>
    <mergeCell ref="J4:N4"/>
    <mergeCell ref="J5:N5"/>
    <mergeCell ref="A8:N8"/>
    <mergeCell ref="A9:N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rowBreaks count="3" manualBreakCount="3">
    <brk id="26" max="13" man="1"/>
    <brk id="46" max="13" man="1"/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2020-06-10T07:52:09Z</cp:lastPrinted>
  <dcterms:created xsi:type="dcterms:W3CDTF">2017-01-03T07:50:48Z</dcterms:created>
  <dcterms:modified xsi:type="dcterms:W3CDTF">2020-06-16T07:10:20Z</dcterms:modified>
  <cp:category/>
  <cp:version/>
  <cp:contentType/>
  <cp:contentStatus/>
</cp:coreProperties>
</file>