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5200" windowHeight="11385"/>
  </bookViews>
  <sheets>
    <sheet name="додаток до рішення 2020 (2)" sheetId="9" r:id="rId1"/>
  </sheets>
  <definedNames>
    <definedName name="_xlnm.Print_Titles" localSheetId="0">'додаток до рішення 2020 (2)'!$11:$13</definedName>
    <definedName name="_xlnm.Print_Area" localSheetId="0">'додаток до рішення 2020 (2)'!$A$1:$G$110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9" l="1"/>
  <c r="F15" i="9"/>
  <c r="F16" i="9"/>
</calcChain>
</file>

<file path=xl/sharedStrings.xml><?xml version="1.0" encoding="utf-8"?>
<sst xmlns="http://schemas.openxmlformats.org/spreadsheetml/2006/main" count="135" uniqueCount="125">
  <si>
    <t>Граничні норми споживання</t>
  </si>
  <si>
    <t>енергоносіїв установами та організаціями,</t>
  </si>
  <si>
    <t>що утримуються за рахунок міського бюджету</t>
  </si>
  <si>
    <t>№ з/п</t>
  </si>
  <si>
    <t>Найменування установи (організації)</t>
  </si>
  <si>
    <t xml:space="preserve"> Електрична енергія                              (кВт. Год.)</t>
  </si>
  <si>
    <t>Теплова енергія (Гкал.)</t>
  </si>
  <si>
    <t>Природний       газ          (куб.м.)</t>
  </si>
  <si>
    <t>Холодна вода (куб.м.)</t>
  </si>
  <si>
    <t>Гаряча вода (куб.м.)</t>
  </si>
  <si>
    <t>У цілому у місті</t>
  </si>
  <si>
    <t>Відділи та управління Деснянської районної у місті Чернігові ради, усього:</t>
  </si>
  <si>
    <t>у т.ч.: Деснянська районна у місті Чернігові рада</t>
  </si>
  <si>
    <t>фінансове управління</t>
  </si>
  <si>
    <t>служба у справах дітей</t>
  </si>
  <si>
    <t>управління праці та соціального захисту населення</t>
  </si>
  <si>
    <t xml:space="preserve">територіальний центр соціального обслуговування </t>
  </si>
  <si>
    <t>Відділи та управління Новозаводської районної у місті Чернігові ради, усього:</t>
  </si>
  <si>
    <t>у т.ч.: Новозаводська районна у місті Чернігові рада</t>
  </si>
  <si>
    <t xml:space="preserve">територіальний центр соціального обслуговування пенсіонерів та одиноких громадян </t>
  </si>
  <si>
    <t>Відділи та управління міської ради, усього:</t>
  </si>
  <si>
    <t>3.1</t>
  </si>
  <si>
    <t xml:space="preserve">виконавчий комітет </t>
  </si>
  <si>
    <t>3.2</t>
  </si>
  <si>
    <t xml:space="preserve">управління адміністративних послуг міської ради </t>
  </si>
  <si>
    <t>3.3</t>
  </si>
  <si>
    <t xml:space="preserve">управління економічного розвитку міста </t>
  </si>
  <si>
    <t>3.4</t>
  </si>
  <si>
    <t>фінансове управління міської ради</t>
  </si>
  <si>
    <t>3.5</t>
  </si>
  <si>
    <t>управління земельних ресурсів міської ради</t>
  </si>
  <si>
    <t>3.7</t>
  </si>
  <si>
    <t>управління архітектури та містобудування міської ради</t>
  </si>
  <si>
    <t>3.8</t>
  </si>
  <si>
    <t>управління житлово-комунального господарства міської ради</t>
  </si>
  <si>
    <t>3.10</t>
  </si>
  <si>
    <t>управління капітального будівництва міської ради</t>
  </si>
  <si>
    <t>3.11</t>
  </si>
  <si>
    <t>управління транспорту та зв'язку міської ради</t>
  </si>
  <si>
    <t>3.12</t>
  </si>
  <si>
    <t>фонд комунального майна міської ради</t>
  </si>
  <si>
    <t>3.13</t>
  </si>
  <si>
    <t>управління державного архітектурно-будівельного контролю</t>
  </si>
  <si>
    <t>3.14</t>
  </si>
  <si>
    <t xml:space="preserve"> Управління освіти міської ради, усього:</t>
  </si>
  <si>
    <t xml:space="preserve">адміністрація управління освіти </t>
  </si>
  <si>
    <t xml:space="preserve">вечірня школа </t>
  </si>
  <si>
    <t>спеціальні школи</t>
  </si>
  <si>
    <t>науково-методичний центр</t>
  </si>
  <si>
    <t>централізована бухгалтерія</t>
  </si>
  <si>
    <t>господарча група</t>
  </si>
  <si>
    <t>у т.ч. професійно-технічні навчальні заклади:</t>
  </si>
  <si>
    <t>у т.ч.: Чернігівський професійний ліцей залізничного транспорту (№5)</t>
  </si>
  <si>
    <t>у т.ч.: навчальний корпус</t>
  </si>
  <si>
    <t>гуртожиток</t>
  </si>
  <si>
    <t xml:space="preserve"> Державний професійно-технічний навчальний заклад «Чернігівське вище професійне училище побутового обслуговування» ( № 9)</t>
  </si>
  <si>
    <t>Державний професійно-технічний навчальний заклад «Чернігівське вище професійне училище» (№ 15)</t>
  </si>
  <si>
    <t>Державний професійно-технічний навчальний заклад «Чернігівський центр професійно-технічної освіти»               (№ 16)</t>
  </si>
  <si>
    <t>Державний професійно-технічний навчальний заклад «Чернігівський професійний будівельний ліцей»              (№ 18)</t>
  </si>
  <si>
    <t>адміністрація управління культури</t>
  </si>
  <si>
    <t xml:space="preserve">  дитяча музична школа №1 ім. С. Вільконського</t>
  </si>
  <si>
    <t>дитяча музична школа № 2</t>
  </si>
  <si>
    <t>міська школа мистецтв</t>
  </si>
  <si>
    <t>централізована бібліотечна система</t>
  </si>
  <si>
    <t>дитяча художня школа</t>
  </si>
  <si>
    <t>ККЗ "Палац художньої творчості дітей, юнацтва та молоді"</t>
  </si>
  <si>
    <t>3.16</t>
  </si>
  <si>
    <t>Управління охорони здоров’я міської ради, усього:</t>
  </si>
  <si>
    <t xml:space="preserve">адміністрація управління охорони здоров’я </t>
  </si>
  <si>
    <t>Чернігівська міська лікарня № 1</t>
  </si>
  <si>
    <t>Чернігівська міська лікарня № 2</t>
  </si>
  <si>
    <t>Чернігівська міська лікарня № 3</t>
  </si>
  <si>
    <t>міська лікарня № 4</t>
  </si>
  <si>
    <t>Чернігівський міський пологовий будинок</t>
  </si>
  <si>
    <t>Чернігівська дитяча поліклініка № 1</t>
  </si>
  <si>
    <t>Чернігівська дитяча поліклініка № 2</t>
  </si>
  <si>
    <t>Чернігівська міська стоматологічна поліклініка</t>
  </si>
  <si>
    <t xml:space="preserve"> </t>
  </si>
  <si>
    <t>Чернігівська дитяча стоматологічна поліклініка</t>
  </si>
  <si>
    <t xml:space="preserve">Управління у справах сім'ї, молоді та спорту міської ради </t>
  </si>
  <si>
    <t>адміністрація управління</t>
  </si>
  <si>
    <t>КПНЗ ДЮСШ "Чернігів"</t>
  </si>
  <si>
    <t>КПНЗ ДЮСШ "Атлет"</t>
  </si>
  <si>
    <t>ЧМЦФЗН "Спорт для всіх"</t>
  </si>
  <si>
    <t>КПНЗ СДЮШОР з футболу "Десна"</t>
  </si>
  <si>
    <t>КПНЗ ДЮСШ "Фортуна"</t>
  </si>
  <si>
    <t>КПНЗ ДЮСШ "Україна"</t>
  </si>
  <si>
    <t>КПНЗ ДЮСШ "Авангард"</t>
  </si>
  <si>
    <t>4</t>
  </si>
  <si>
    <t>Міські центри:</t>
  </si>
  <si>
    <t>4.1</t>
  </si>
  <si>
    <t>Чернігівський міський центр соціальних служб для сім"ї, дітей та молоді міської ради</t>
  </si>
  <si>
    <t>4.2</t>
  </si>
  <si>
    <t>комунальний  позашкільний навчальний заклад "Центр по роботі з дітьми та молоддю за місцем проживання"</t>
  </si>
  <si>
    <t>5</t>
  </si>
  <si>
    <t>Міські палаци культури Чернігівської міської ради, усього:</t>
  </si>
  <si>
    <t>5.1</t>
  </si>
  <si>
    <t xml:space="preserve">Комунальне підприємство "Міський палац культури" Чернігівської міської ради </t>
  </si>
  <si>
    <t>6</t>
  </si>
  <si>
    <t>Комунальні підприємства усього:</t>
  </si>
  <si>
    <t>6.1</t>
  </si>
  <si>
    <t>Комунальне підприємство "Центральний парк культури і відпочинку"</t>
  </si>
  <si>
    <t>6.2</t>
  </si>
  <si>
    <t>Комунальне рідприємство "Муніципальна варта"</t>
  </si>
  <si>
    <t>Секретар міської ради</t>
  </si>
  <si>
    <t>КУ "Туристично інформаційний центр"</t>
  </si>
  <si>
    <t>6.3</t>
  </si>
  <si>
    <t>3.6</t>
  </si>
  <si>
    <t>3.9</t>
  </si>
  <si>
    <t>дошкільні навчальні заклади</t>
  </si>
  <si>
    <t>загальноосвітні навчальні заклади</t>
  </si>
  <si>
    <t>туристичний центр</t>
  </si>
  <si>
    <t>Управління культури та туризму міської ради (перейменовано , усього:</t>
  </si>
  <si>
    <t xml:space="preserve">Інформаційно-аналітичний відділ при управлінні охорони здоров'я </t>
  </si>
  <si>
    <t>6.4</t>
  </si>
  <si>
    <t>КПНЗ "КДЮСШ № 1</t>
  </si>
  <si>
    <t>КПНЗ "КДЮСШ № 2</t>
  </si>
  <si>
    <t>інклюзивно-ресурсний центр</t>
  </si>
  <si>
    <t>6.5</t>
  </si>
  <si>
    <t>на 2020 рік</t>
  </si>
  <si>
    <t xml:space="preserve">Н. ХОЛЬЧЕНКОВА
</t>
  </si>
  <si>
    <t>Комунальне підприємство "Телерадіоагенство"Новий Чернігів"</t>
  </si>
  <si>
    <t>Комунальне підприємство  «Ветеринарно-стерилізаційний центр «Крок до тварин»</t>
  </si>
  <si>
    <t xml:space="preserve">Комунальне неприбуткове підприємство  "Центр спортивної боротьби" </t>
  </si>
  <si>
    <t>Додаток                                                                                                     до рішення виконавчого комітету міської ради                                                                         "___  "_________ 2020 року №_________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</si>
</sst>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u/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charset val="204"/>
    </font>
    <font>
      <sz val="14"/>
      <name val="Times New Roman CYR"/>
      <charset val="204"/>
    </font>
    <font>
      <sz val="12"/>
      <name val="Times New Roman Cyr"/>
      <charset val="204"/>
    </font>
    <font>
      <b/>
      <u/>
      <sz val="14"/>
      <name val="Times New Roman Cyr"/>
      <charset val="204"/>
    </font>
    <font>
      <b/>
      <sz val="14"/>
      <name val="Times New Roman Cyr"/>
      <charset val="204"/>
    </font>
    <font>
      <sz val="11"/>
      <name val="Times New Roman Cyr"/>
      <family val="1"/>
      <charset val="204"/>
    </font>
    <font>
      <sz val="14"/>
      <color theme="1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Fill="1" applyAlignment="1"/>
    <xf numFmtId="0" fontId="2" fillId="0" borderId="0" xfId="0" applyNumberFormat="1" applyFont="1" applyFill="1" applyAlignment="1">
      <alignment vertical="top" wrapText="1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center"/>
    </xf>
    <xf numFmtId="0" fontId="2" fillId="0" borderId="0" xfId="0" applyFont="1" applyFill="1"/>
    <xf numFmtId="3" fontId="2" fillId="0" borderId="1" xfId="0" applyNumberFormat="1" applyFont="1" applyFill="1" applyBorder="1"/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wrapText="1"/>
    </xf>
    <xf numFmtId="3" fontId="4" fillId="0" borderId="1" xfId="0" applyNumberFormat="1" applyFont="1" applyFill="1" applyBorder="1" applyProtection="1"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Protection="1"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49" fontId="5" fillId="0" borderId="3" xfId="0" applyNumberFormat="1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right" wrapText="1" indent="1"/>
      <protection locked="0"/>
    </xf>
    <xf numFmtId="49" fontId="5" fillId="0" borderId="6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right" wrapText="1" indent="1"/>
      <protection locked="0"/>
    </xf>
    <xf numFmtId="0" fontId="12" fillId="0" borderId="1" xfId="0" applyFont="1" applyFill="1" applyBorder="1" applyAlignment="1" applyProtection="1">
      <alignment horizontal="right" wrapText="1" indent="1"/>
      <protection locked="0"/>
    </xf>
    <xf numFmtId="49" fontId="13" fillId="0" borderId="6" xfId="0" applyNumberFormat="1" applyFont="1" applyFill="1" applyBorder="1" applyAlignment="1" applyProtection="1">
      <alignment vertical="center" wrapText="1"/>
    </xf>
    <xf numFmtId="49" fontId="13" fillId="0" borderId="7" xfId="0" applyNumberFormat="1" applyFont="1" applyFill="1" applyBorder="1" applyAlignment="1" applyProtection="1">
      <alignment vertical="center" wrapText="1"/>
    </xf>
    <xf numFmtId="49" fontId="5" fillId="0" borderId="7" xfId="0" applyNumberFormat="1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left" wrapText="1" indent="1"/>
      <protection locked="0"/>
    </xf>
    <xf numFmtId="3" fontId="7" fillId="0" borderId="1" xfId="0" applyNumberFormat="1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right" wrapText="1" indent="1"/>
      <protection locked="0"/>
    </xf>
    <xf numFmtId="3" fontId="4" fillId="0" borderId="1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horizontal="left" wrapText="1"/>
    </xf>
    <xf numFmtId="3" fontId="0" fillId="0" borderId="0" xfId="0" applyNumberFormat="1" applyFill="1" applyProtection="1">
      <protection locked="0"/>
    </xf>
    <xf numFmtId="0" fontId="0" fillId="0" borderId="0" xfId="0" applyFill="1"/>
    <xf numFmtId="3" fontId="0" fillId="0" borderId="0" xfId="0" applyNumberFormat="1" applyFill="1"/>
    <xf numFmtId="3" fontId="6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4" fillId="0" borderId="1" xfId="0" applyFont="1" applyFill="1" applyBorder="1" applyAlignment="1" applyProtection="1">
      <alignment horizontal="left" vertical="top" wrapText="1"/>
      <protection locked="0"/>
    </xf>
    <xf numFmtId="3" fontId="0" fillId="0" borderId="0" xfId="0" applyNumberFormat="1" applyFill="1" applyBorder="1" applyProtection="1">
      <protection locked="0"/>
    </xf>
    <xf numFmtId="0" fontId="14" fillId="0" borderId="1" xfId="0" applyFont="1" applyFill="1" applyBorder="1" applyAlignment="1" applyProtection="1">
      <alignment horizontal="right" wrapText="1" indent="1"/>
      <protection locked="0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 applyProtection="1">
      <alignment horizontal="center" vertical="center" wrapText="1"/>
    </xf>
    <xf numFmtId="3" fontId="2" fillId="0" borderId="6" xfId="0" applyNumberFormat="1" applyFont="1" applyFill="1" applyBorder="1" applyAlignment="1" applyProtection="1">
      <alignment horizontal="center" vertical="center" wrapText="1"/>
    </xf>
    <xf numFmtId="3" fontId="2" fillId="0" borderId="7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3" fontId="2" fillId="0" borderId="4" xfId="0" applyNumberFormat="1" applyFont="1" applyFill="1" applyBorder="1" applyAlignment="1" applyProtection="1">
      <alignment horizontal="center" vertical="center" wrapText="1"/>
    </xf>
    <xf numFmtId="3" fontId="2" fillId="0" borderId="5" xfId="0" applyNumberFormat="1" applyFont="1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 wrapText="1"/>
    </xf>
    <xf numFmtId="3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  <pageSetUpPr fitToPage="1"/>
  </sheetPr>
  <dimension ref="A1:L110"/>
  <sheetViews>
    <sheetView tabSelected="1" view="pageBreakPreview" zoomScale="85" zoomScaleNormal="85" zoomScaleSheetLayoutView="85" workbookViewId="0">
      <selection activeCell="F14" sqref="F14"/>
    </sheetView>
  </sheetViews>
  <sheetFormatPr defaultRowHeight="18.75" x14ac:dyDescent="0.3"/>
  <cols>
    <col min="1" max="1" width="7.7109375" style="31" customWidth="1"/>
    <col min="2" max="2" width="64.7109375" style="31" customWidth="1"/>
    <col min="3" max="3" width="15.42578125" style="30" customWidth="1"/>
    <col min="4" max="4" width="13" style="30" customWidth="1"/>
    <col min="5" max="5" width="14.28515625" style="3" customWidth="1"/>
    <col min="6" max="6" width="13.85546875" style="31" customWidth="1"/>
    <col min="7" max="7" width="14.7109375" style="32" customWidth="1"/>
    <col min="8" max="8" width="10.28515625" style="31" bestFit="1" customWidth="1"/>
    <col min="9" max="256" width="9.140625" style="31"/>
    <col min="257" max="257" width="7.7109375" style="31" customWidth="1"/>
    <col min="258" max="258" width="64.7109375" style="31" customWidth="1"/>
    <col min="259" max="259" width="15.42578125" style="31" customWidth="1"/>
    <col min="260" max="260" width="13" style="31" customWidth="1"/>
    <col min="261" max="261" width="14.28515625" style="31" customWidth="1"/>
    <col min="262" max="262" width="13.85546875" style="31" customWidth="1"/>
    <col min="263" max="263" width="14.7109375" style="31" customWidth="1"/>
    <col min="264" max="512" width="9.140625" style="31"/>
    <col min="513" max="513" width="7.7109375" style="31" customWidth="1"/>
    <col min="514" max="514" width="64.7109375" style="31" customWidth="1"/>
    <col min="515" max="515" width="15.42578125" style="31" customWidth="1"/>
    <col min="516" max="516" width="13" style="31" customWidth="1"/>
    <col min="517" max="517" width="14.28515625" style="31" customWidth="1"/>
    <col min="518" max="518" width="13.85546875" style="31" customWidth="1"/>
    <col min="519" max="519" width="14.7109375" style="31" customWidth="1"/>
    <col min="520" max="768" width="9.140625" style="31"/>
    <col min="769" max="769" width="7.7109375" style="31" customWidth="1"/>
    <col min="770" max="770" width="64.7109375" style="31" customWidth="1"/>
    <col min="771" max="771" width="15.42578125" style="31" customWidth="1"/>
    <col min="772" max="772" width="13" style="31" customWidth="1"/>
    <col min="773" max="773" width="14.28515625" style="31" customWidth="1"/>
    <col min="774" max="774" width="13.85546875" style="31" customWidth="1"/>
    <col min="775" max="775" width="14.7109375" style="31" customWidth="1"/>
    <col min="776" max="1024" width="9.140625" style="31"/>
    <col min="1025" max="1025" width="7.7109375" style="31" customWidth="1"/>
    <col min="1026" max="1026" width="64.7109375" style="31" customWidth="1"/>
    <col min="1027" max="1027" width="15.42578125" style="31" customWidth="1"/>
    <col min="1028" max="1028" width="13" style="31" customWidth="1"/>
    <col min="1029" max="1029" width="14.28515625" style="31" customWidth="1"/>
    <col min="1030" max="1030" width="13.85546875" style="31" customWidth="1"/>
    <col min="1031" max="1031" width="14.7109375" style="31" customWidth="1"/>
    <col min="1032" max="1280" width="9.140625" style="31"/>
    <col min="1281" max="1281" width="7.7109375" style="31" customWidth="1"/>
    <col min="1282" max="1282" width="64.7109375" style="31" customWidth="1"/>
    <col min="1283" max="1283" width="15.42578125" style="31" customWidth="1"/>
    <col min="1284" max="1284" width="13" style="31" customWidth="1"/>
    <col min="1285" max="1285" width="14.28515625" style="31" customWidth="1"/>
    <col min="1286" max="1286" width="13.85546875" style="31" customWidth="1"/>
    <col min="1287" max="1287" width="14.7109375" style="31" customWidth="1"/>
    <col min="1288" max="1536" width="9.140625" style="31"/>
    <col min="1537" max="1537" width="7.7109375" style="31" customWidth="1"/>
    <col min="1538" max="1538" width="64.7109375" style="31" customWidth="1"/>
    <col min="1539" max="1539" width="15.42578125" style="31" customWidth="1"/>
    <col min="1540" max="1540" width="13" style="31" customWidth="1"/>
    <col min="1541" max="1541" width="14.28515625" style="31" customWidth="1"/>
    <col min="1542" max="1542" width="13.85546875" style="31" customWidth="1"/>
    <col min="1543" max="1543" width="14.7109375" style="31" customWidth="1"/>
    <col min="1544" max="1792" width="9.140625" style="31"/>
    <col min="1793" max="1793" width="7.7109375" style="31" customWidth="1"/>
    <col min="1794" max="1794" width="64.7109375" style="31" customWidth="1"/>
    <col min="1795" max="1795" width="15.42578125" style="31" customWidth="1"/>
    <col min="1796" max="1796" width="13" style="31" customWidth="1"/>
    <col min="1797" max="1797" width="14.28515625" style="31" customWidth="1"/>
    <col min="1798" max="1798" width="13.85546875" style="31" customWidth="1"/>
    <col min="1799" max="1799" width="14.7109375" style="31" customWidth="1"/>
    <col min="1800" max="2048" width="9.140625" style="31"/>
    <col min="2049" max="2049" width="7.7109375" style="31" customWidth="1"/>
    <col min="2050" max="2050" width="64.7109375" style="31" customWidth="1"/>
    <col min="2051" max="2051" width="15.42578125" style="31" customWidth="1"/>
    <col min="2052" max="2052" width="13" style="31" customWidth="1"/>
    <col min="2053" max="2053" width="14.28515625" style="31" customWidth="1"/>
    <col min="2054" max="2054" width="13.85546875" style="31" customWidth="1"/>
    <col min="2055" max="2055" width="14.7109375" style="31" customWidth="1"/>
    <col min="2056" max="2304" width="9.140625" style="31"/>
    <col min="2305" max="2305" width="7.7109375" style="31" customWidth="1"/>
    <col min="2306" max="2306" width="64.7109375" style="31" customWidth="1"/>
    <col min="2307" max="2307" width="15.42578125" style="31" customWidth="1"/>
    <col min="2308" max="2308" width="13" style="31" customWidth="1"/>
    <col min="2309" max="2309" width="14.28515625" style="31" customWidth="1"/>
    <col min="2310" max="2310" width="13.85546875" style="31" customWidth="1"/>
    <col min="2311" max="2311" width="14.7109375" style="31" customWidth="1"/>
    <col min="2312" max="2560" width="9.140625" style="31"/>
    <col min="2561" max="2561" width="7.7109375" style="31" customWidth="1"/>
    <col min="2562" max="2562" width="64.7109375" style="31" customWidth="1"/>
    <col min="2563" max="2563" width="15.42578125" style="31" customWidth="1"/>
    <col min="2564" max="2564" width="13" style="31" customWidth="1"/>
    <col min="2565" max="2565" width="14.28515625" style="31" customWidth="1"/>
    <col min="2566" max="2566" width="13.85546875" style="31" customWidth="1"/>
    <col min="2567" max="2567" width="14.7109375" style="31" customWidth="1"/>
    <col min="2568" max="2816" width="9.140625" style="31"/>
    <col min="2817" max="2817" width="7.7109375" style="31" customWidth="1"/>
    <col min="2818" max="2818" width="64.7109375" style="31" customWidth="1"/>
    <col min="2819" max="2819" width="15.42578125" style="31" customWidth="1"/>
    <col min="2820" max="2820" width="13" style="31" customWidth="1"/>
    <col min="2821" max="2821" width="14.28515625" style="31" customWidth="1"/>
    <col min="2822" max="2822" width="13.85546875" style="31" customWidth="1"/>
    <col min="2823" max="2823" width="14.7109375" style="31" customWidth="1"/>
    <col min="2824" max="3072" width="9.140625" style="31"/>
    <col min="3073" max="3073" width="7.7109375" style="31" customWidth="1"/>
    <col min="3074" max="3074" width="64.7109375" style="31" customWidth="1"/>
    <col min="3075" max="3075" width="15.42578125" style="31" customWidth="1"/>
    <col min="3076" max="3076" width="13" style="31" customWidth="1"/>
    <col min="3077" max="3077" width="14.28515625" style="31" customWidth="1"/>
    <col min="3078" max="3078" width="13.85546875" style="31" customWidth="1"/>
    <col min="3079" max="3079" width="14.7109375" style="31" customWidth="1"/>
    <col min="3080" max="3328" width="9.140625" style="31"/>
    <col min="3329" max="3329" width="7.7109375" style="31" customWidth="1"/>
    <col min="3330" max="3330" width="64.7109375" style="31" customWidth="1"/>
    <col min="3331" max="3331" width="15.42578125" style="31" customWidth="1"/>
    <col min="3332" max="3332" width="13" style="31" customWidth="1"/>
    <col min="3333" max="3333" width="14.28515625" style="31" customWidth="1"/>
    <col min="3334" max="3334" width="13.85546875" style="31" customWidth="1"/>
    <col min="3335" max="3335" width="14.7109375" style="31" customWidth="1"/>
    <col min="3336" max="3584" width="9.140625" style="31"/>
    <col min="3585" max="3585" width="7.7109375" style="31" customWidth="1"/>
    <col min="3586" max="3586" width="64.7109375" style="31" customWidth="1"/>
    <col min="3587" max="3587" width="15.42578125" style="31" customWidth="1"/>
    <col min="3588" max="3588" width="13" style="31" customWidth="1"/>
    <col min="3589" max="3589" width="14.28515625" style="31" customWidth="1"/>
    <col min="3590" max="3590" width="13.85546875" style="31" customWidth="1"/>
    <col min="3591" max="3591" width="14.7109375" style="31" customWidth="1"/>
    <col min="3592" max="3840" width="9.140625" style="31"/>
    <col min="3841" max="3841" width="7.7109375" style="31" customWidth="1"/>
    <col min="3842" max="3842" width="64.7109375" style="31" customWidth="1"/>
    <col min="3843" max="3843" width="15.42578125" style="31" customWidth="1"/>
    <col min="3844" max="3844" width="13" style="31" customWidth="1"/>
    <col min="3845" max="3845" width="14.28515625" style="31" customWidth="1"/>
    <col min="3846" max="3846" width="13.85546875" style="31" customWidth="1"/>
    <col min="3847" max="3847" width="14.7109375" style="31" customWidth="1"/>
    <col min="3848" max="4096" width="9.140625" style="31"/>
    <col min="4097" max="4097" width="7.7109375" style="31" customWidth="1"/>
    <col min="4098" max="4098" width="64.7109375" style="31" customWidth="1"/>
    <col min="4099" max="4099" width="15.42578125" style="31" customWidth="1"/>
    <col min="4100" max="4100" width="13" style="31" customWidth="1"/>
    <col min="4101" max="4101" width="14.28515625" style="31" customWidth="1"/>
    <col min="4102" max="4102" width="13.85546875" style="31" customWidth="1"/>
    <col min="4103" max="4103" width="14.7109375" style="31" customWidth="1"/>
    <col min="4104" max="4352" width="9.140625" style="31"/>
    <col min="4353" max="4353" width="7.7109375" style="31" customWidth="1"/>
    <col min="4354" max="4354" width="64.7109375" style="31" customWidth="1"/>
    <col min="4355" max="4355" width="15.42578125" style="31" customWidth="1"/>
    <col min="4356" max="4356" width="13" style="31" customWidth="1"/>
    <col min="4357" max="4357" width="14.28515625" style="31" customWidth="1"/>
    <col min="4358" max="4358" width="13.85546875" style="31" customWidth="1"/>
    <col min="4359" max="4359" width="14.7109375" style="31" customWidth="1"/>
    <col min="4360" max="4608" width="9.140625" style="31"/>
    <col min="4609" max="4609" width="7.7109375" style="31" customWidth="1"/>
    <col min="4610" max="4610" width="64.7109375" style="31" customWidth="1"/>
    <col min="4611" max="4611" width="15.42578125" style="31" customWidth="1"/>
    <col min="4612" max="4612" width="13" style="31" customWidth="1"/>
    <col min="4613" max="4613" width="14.28515625" style="31" customWidth="1"/>
    <col min="4614" max="4614" width="13.85546875" style="31" customWidth="1"/>
    <col min="4615" max="4615" width="14.7109375" style="31" customWidth="1"/>
    <col min="4616" max="4864" width="9.140625" style="31"/>
    <col min="4865" max="4865" width="7.7109375" style="31" customWidth="1"/>
    <col min="4866" max="4866" width="64.7109375" style="31" customWidth="1"/>
    <col min="4867" max="4867" width="15.42578125" style="31" customWidth="1"/>
    <col min="4868" max="4868" width="13" style="31" customWidth="1"/>
    <col min="4869" max="4869" width="14.28515625" style="31" customWidth="1"/>
    <col min="4870" max="4870" width="13.85546875" style="31" customWidth="1"/>
    <col min="4871" max="4871" width="14.7109375" style="31" customWidth="1"/>
    <col min="4872" max="5120" width="9.140625" style="31"/>
    <col min="5121" max="5121" width="7.7109375" style="31" customWidth="1"/>
    <col min="5122" max="5122" width="64.7109375" style="31" customWidth="1"/>
    <col min="5123" max="5123" width="15.42578125" style="31" customWidth="1"/>
    <col min="5124" max="5124" width="13" style="31" customWidth="1"/>
    <col min="5125" max="5125" width="14.28515625" style="31" customWidth="1"/>
    <col min="5126" max="5126" width="13.85546875" style="31" customWidth="1"/>
    <col min="5127" max="5127" width="14.7109375" style="31" customWidth="1"/>
    <col min="5128" max="5376" width="9.140625" style="31"/>
    <col min="5377" max="5377" width="7.7109375" style="31" customWidth="1"/>
    <col min="5378" max="5378" width="64.7109375" style="31" customWidth="1"/>
    <col min="5379" max="5379" width="15.42578125" style="31" customWidth="1"/>
    <col min="5380" max="5380" width="13" style="31" customWidth="1"/>
    <col min="5381" max="5381" width="14.28515625" style="31" customWidth="1"/>
    <col min="5382" max="5382" width="13.85546875" style="31" customWidth="1"/>
    <col min="5383" max="5383" width="14.7109375" style="31" customWidth="1"/>
    <col min="5384" max="5632" width="9.140625" style="31"/>
    <col min="5633" max="5633" width="7.7109375" style="31" customWidth="1"/>
    <col min="5634" max="5634" width="64.7109375" style="31" customWidth="1"/>
    <col min="5635" max="5635" width="15.42578125" style="31" customWidth="1"/>
    <col min="5636" max="5636" width="13" style="31" customWidth="1"/>
    <col min="5637" max="5637" width="14.28515625" style="31" customWidth="1"/>
    <col min="5638" max="5638" width="13.85546875" style="31" customWidth="1"/>
    <col min="5639" max="5639" width="14.7109375" style="31" customWidth="1"/>
    <col min="5640" max="5888" width="9.140625" style="31"/>
    <col min="5889" max="5889" width="7.7109375" style="31" customWidth="1"/>
    <col min="5890" max="5890" width="64.7109375" style="31" customWidth="1"/>
    <col min="5891" max="5891" width="15.42578125" style="31" customWidth="1"/>
    <col min="5892" max="5892" width="13" style="31" customWidth="1"/>
    <col min="5893" max="5893" width="14.28515625" style="31" customWidth="1"/>
    <col min="5894" max="5894" width="13.85546875" style="31" customWidth="1"/>
    <col min="5895" max="5895" width="14.7109375" style="31" customWidth="1"/>
    <col min="5896" max="6144" width="9.140625" style="31"/>
    <col min="6145" max="6145" width="7.7109375" style="31" customWidth="1"/>
    <col min="6146" max="6146" width="64.7109375" style="31" customWidth="1"/>
    <col min="6147" max="6147" width="15.42578125" style="31" customWidth="1"/>
    <col min="6148" max="6148" width="13" style="31" customWidth="1"/>
    <col min="6149" max="6149" width="14.28515625" style="31" customWidth="1"/>
    <col min="6150" max="6150" width="13.85546875" style="31" customWidth="1"/>
    <col min="6151" max="6151" width="14.7109375" style="31" customWidth="1"/>
    <col min="6152" max="6400" width="9.140625" style="31"/>
    <col min="6401" max="6401" width="7.7109375" style="31" customWidth="1"/>
    <col min="6402" max="6402" width="64.7109375" style="31" customWidth="1"/>
    <col min="6403" max="6403" width="15.42578125" style="31" customWidth="1"/>
    <col min="6404" max="6404" width="13" style="31" customWidth="1"/>
    <col min="6405" max="6405" width="14.28515625" style="31" customWidth="1"/>
    <col min="6406" max="6406" width="13.85546875" style="31" customWidth="1"/>
    <col min="6407" max="6407" width="14.7109375" style="31" customWidth="1"/>
    <col min="6408" max="6656" width="9.140625" style="31"/>
    <col min="6657" max="6657" width="7.7109375" style="31" customWidth="1"/>
    <col min="6658" max="6658" width="64.7109375" style="31" customWidth="1"/>
    <col min="6659" max="6659" width="15.42578125" style="31" customWidth="1"/>
    <col min="6660" max="6660" width="13" style="31" customWidth="1"/>
    <col min="6661" max="6661" width="14.28515625" style="31" customWidth="1"/>
    <col min="6662" max="6662" width="13.85546875" style="31" customWidth="1"/>
    <col min="6663" max="6663" width="14.7109375" style="31" customWidth="1"/>
    <col min="6664" max="6912" width="9.140625" style="31"/>
    <col min="6913" max="6913" width="7.7109375" style="31" customWidth="1"/>
    <col min="6914" max="6914" width="64.7109375" style="31" customWidth="1"/>
    <col min="6915" max="6915" width="15.42578125" style="31" customWidth="1"/>
    <col min="6916" max="6916" width="13" style="31" customWidth="1"/>
    <col min="6917" max="6917" width="14.28515625" style="31" customWidth="1"/>
    <col min="6918" max="6918" width="13.85546875" style="31" customWidth="1"/>
    <col min="6919" max="6919" width="14.7109375" style="31" customWidth="1"/>
    <col min="6920" max="7168" width="9.140625" style="31"/>
    <col min="7169" max="7169" width="7.7109375" style="31" customWidth="1"/>
    <col min="7170" max="7170" width="64.7109375" style="31" customWidth="1"/>
    <col min="7171" max="7171" width="15.42578125" style="31" customWidth="1"/>
    <col min="7172" max="7172" width="13" style="31" customWidth="1"/>
    <col min="7173" max="7173" width="14.28515625" style="31" customWidth="1"/>
    <col min="7174" max="7174" width="13.85546875" style="31" customWidth="1"/>
    <col min="7175" max="7175" width="14.7109375" style="31" customWidth="1"/>
    <col min="7176" max="7424" width="9.140625" style="31"/>
    <col min="7425" max="7425" width="7.7109375" style="31" customWidth="1"/>
    <col min="7426" max="7426" width="64.7109375" style="31" customWidth="1"/>
    <col min="7427" max="7427" width="15.42578125" style="31" customWidth="1"/>
    <col min="7428" max="7428" width="13" style="31" customWidth="1"/>
    <col min="7429" max="7429" width="14.28515625" style="31" customWidth="1"/>
    <col min="7430" max="7430" width="13.85546875" style="31" customWidth="1"/>
    <col min="7431" max="7431" width="14.7109375" style="31" customWidth="1"/>
    <col min="7432" max="7680" width="9.140625" style="31"/>
    <col min="7681" max="7681" width="7.7109375" style="31" customWidth="1"/>
    <col min="7682" max="7682" width="64.7109375" style="31" customWidth="1"/>
    <col min="7683" max="7683" width="15.42578125" style="31" customWidth="1"/>
    <col min="7684" max="7684" width="13" style="31" customWidth="1"/>
    <col min="7685" max="7685" width="14.28515625" style="31" customWidth="1"/>
    <col min="7686" max="7686" width="13.85546875" style="31" customWidth="1"/>
    <col min="7687" max="7687" width="14.7109375" style="31" customWidth="1"/>
    <col min="7688" max="7936" width="9.140625" style="31"/>
    <col min="7937" max="7937" width="7.7109375" style="31" customWidth="1"/>
    <col min="7938" max="7938" width="64.7109375" style="31" customWidth="1"/>
    <col min="7939" max="7939" width="15.42578125" style="31" customWidth="1"/>
    <col min="7940" max="7940" width="13" style="31" customWidth="1"/>
    <col min="7941" max="7941" width="14.28515625" style="31" customWidth="1"/>
    <col min="7942" max="7942" width="13.85546875" style="31" customWidth="1"/>
    <col min="7943" max="7943" width="14.7109375" style="31" customWidth="1"/>
    <col min="7944" max="8192" width="9.140625" style="31"/>
    <col min="8193" max="8193" width="7.7109375" style="31" customWidth="1"/>
    <col min="8194" max="8194" width="64.7109375" style="31" customWidth="1"/>
    <col min="8195" max="8195" width="15.42578125" style="31" customWidth="1"/>
    <col min="8196" max="8196" width="13" style="31" customWidth="1"/>
    <col min="8197" max="8197" width="14.28515625" style="31" customWidth="1"/>
    <col min="8198" max="8198" width="13.85546875" style="31" customWidth="1"/>
    <col min="8199" max="8199" width="14.7109375" style="31" customWidth="1"/>
    <col min="8200" max="8448" width="9.140625" style="31"/>
    <col min="8449" max="8449" width="7.7109375" style="31" customWidth="1"/>
    <col min="8450" max="8450" width="64.7109375" style="31" customWidth="1"/>
    <col min="8451" max="8451" width="15.42578125" style="31" customWidth="1"/>
    <col min="8452" max="8452" width="13" style="31" customWidth="1"/>
    <col min="8453" max="8453" width="14.28515625" style="31" customWidth="1"/>
    <col min="8454" max="8454" width="13.85546875" style="31" customWidth="1"/>
    <col min="8455" max="8455" width="14.7109375" style="31" customWidth="1"/>
    <col min="8456" max="8704" width="9.140625" style="31"/>
    <col min="8705" max="8705" width="7.7109375" style="31" customWidth="1"/>
    <col min="8706" max="8706" width="64.7109375" style="31" customWidth="1"/>
    <col min="8707" max="8707" width="15.42578125" style="31" customWidth="1"/>
    <col min="8708" max="8708" width="13" style="31" customWidth="1"/>
    <col min="8709" max="8709" width="14.28515625" style="31" customWidth="1"/>
    <col min="8710" max="8710" width="13.85546875" style="31" customWidth="1"/>
    <col min="8711" max="8711" width="14.7109375" style="31" customWidth="1"/>
    <col min="8712" max="8960" width="9.140625" style="31"/>
    <col min="8961" max="8961" width="7.7109375" style="31" customWidth="1"/>
    <col min="8962" max="8962" width="64.7109375" style="31" customWidth="1"/>
    <col min="8963" max="8963" width="15.42578125" style="31" customWidth="1"/>
    <col min="8964" max="8964" width="13" style="31" customWidth="1"/>
    <col min="8965" max="8965" width="14.28515625" style="31" customWidth="1"/>
    <col min="8966" max="8966" width="13.85546875" style="31" customWidth="1"/>
    <col min="8967" max="8967" width="14.7109375" style="31" customWidth="1"/>
    <col min="8968" max="9216" width="9.140625" style="31"/>
    <col min="9217" max="9217" width="7.7109375" style="31" customWidth="1"/>
    <col min="9218" max="9218" width="64.7109375" style="31" customWidth="1"/>
    <col min="9219" max="9219" width="15.42578125" style="31" customWidth="1"/>
    <col min="9220" max="9220" width="13" style="31" customWidth="1"/>
    <col min="9221" max="9221" width="14.28515625" style="31" customWidth="1"/>
    <col min="9222" max="9222" width="13.85546875" style="31" customWidth="1"/>
    <col min="9223" max="9223" width="14.7109375" style="31" customWidth="1"/>
    <col min="9224" max="9472" width="9.140625" style="31"/>
    <col min="9473" max="9473" width="7.7109375" style="31" customWidth="1"/>
    <col min="9474" max="9474" width="64.7109375" style="31" customWidth="1"/>
    <col min="9475" max="9475" width="15.42578125" style="31" customWidth="1"/>
    <col min="9476" max="9476" width="13" style="31" customWidth="1"/>
    <col min="9477" max="9477" width="14.28515625" style="31" customWidth="1"/>
    <col min="9478" max="9478" width="13.85546875" style="31" customWidth="1"/>
    <col min="9479" max="9479" width="14.7109375" style="31" customWidth="1"/>
    <col min="9480" max="9728" width="9.140625" style="31"/>
    <col min="9729" max="9729" width="7.7109375" style="31" customWidth="1"/>
    <col min="9730" max="9730" width="64.7109375" style="31" customWidth="1"/>
    <col min="9731" max="9731" width="15.42578125" style="31" customWidth="1"/>
    <col min="9732" max="9732" width="13" style="31" customWidth="1"/>
    <col min="9733" max="9733" width="14.28515625" style="31" customWidth="1"/>
    <col min="9734" max="9734" width="13.85546875" style="31" customWidth="1"/>
    <col min="9735" max="9735" width="14.7109375" style="31" customWidth="1"/>
    <col min="9736" max="9984" width="9.140625" style="31"/>
    <col min="9985" max="9985" width="7.7109375" style="31" customWidth="1"/>
    <col min="9986" max="9986" width="64.7109375" style="31" customWidth="1"/>
    <col min="9987" max="9987" width="15.42578125" style="31" customWidth="1"/>
    <col min="9988" max="9988" width="13" style="31" customWidth="1"/>
    <col min="9989" max="9989" width="14.28515625" style="31" customWidth="1"/>
    <col min="9990" max="9990" width="13.85546875" style="31" customWidth="1"/>
    <col min="9991" max="9991" width="14.7109375" style="31" customWidth="1"/>
    <col min="9992" max="10240" width="9.140625" style="31"/>
    <col min="10241" max="10241" width="7.7109375" style="31" customWidth="1"/>
    <col min="10242" max="10242" width="64.7109375" style="31" customWidth="1"/>
    <col min="10243" max="10243" width="15.42578125" style="31" customWidth="1"/>
    <col min="10244" max="10244" width="13" style="31" customWidth="1"/>
    <col min="10245" max="10245" width="14.28515625" style="31" customWidth="1"/>
    <col min="10246" max="10246" width="13.85546875" style="31" customWidth="1"/>
    <col min="10247" max="10247" width="14.7109375" style="31" customWidth="1"/>
    <col min="10248" max="10496" width="9.140625" style="31"/>
    <col min="10497" max="10497" width="7.7109375" style="31" customWidth="1"/>
    <col min="10498" max="10498" width="64.7109375" style="31" customWidth="1"/>
    <col min="10499" max="10499" width="15.42578125" style="31" customWidth="1"/>
    <col min="10500" max="10500" width="13" style="31" customWidth="1"/>
    <col min="10501" max="10501" width="14.28515625" style="31" customWidth="1"/>
    <col min="10502" max="10502" width="13.85546875" style="31" customWidth="1"/>
    <col min="10503" max="10503" width="14.7109375" style="31" customWidth="1"/>
    <col min="10504" max="10752" width="9.140625" style="31"/>
    <col min="10753" max="10753" width="7.7109375" style="31" customWidth="1"/>
    <col min="10754" max="10754" width="64.7109375" style="31" customWidth="1"/>
    <col min="10755" max="10755" width="15.42578125" style="31" customWidth="1"/>
    <col min="10756" max="10756" width="13" style="31" customWidth="1"/>
    <col min="10757" max="10757" width="14.28515625" style="31" customWidth="1"/>
    <col min="10758" max="10758" width="13.85546875" style="31" customWidth="1"/>
    <col min="10759" max="10759" width="14.7109375" style="31" customWidth="1"/>
    <col min="10760" max="11008" width="9.140625" style="31"/>
    <col min="11009" max="11009" width="7.7109375" style="31" customWidth="1"/>
    <col min="11010" max="11010" width="64.7109375" style="31" customWidth="1"/>
    <col min="11011" max="11011" width="15.42578125" style="31" customWidth="1"/>
    <col min="11012" max="11012" width="13" style="31" customWidth="1"/>
    <col min="11013" max="11013" width="14.28515625" style="31" customWidth="1"/>
    <col min="11014" max="11014" width="13.85546875" style="31" customWidth="1"/>
    <col min="11015" max="11015" width="14.7109375" style="31" customWidth="1"/>
    <col min="11016" max="11264" width="9.140625" style="31"/>
    <col min="11265" max="11265" width="7.7109375" style="31" customWidth="1"/>
    <col min="11266" max="11266" width="64.7109375" style="31" customWidth="1"/>
    <col min="11267" max="11267" width="15.42578125" style="31" customWidth="1"/>
    <col min="11268" max="11268" width="13" style="31" customWidth="1"/>
    <col min="11269" max="11269" width="14.28515625" style="31" customWidth="1"/>
    <col min="11270" max="11270" width="13.85546875" style="31" customWidth="1"/>
    <col min="11271" max="11271" width="14.7109375" style="31" customWidth="1"/>
    <col min="11272" max="11520" width="9.140625" style="31"/>
    <col min="11521" max="11521" width="7.7109375" style="31" customWidth="1"/>
    <col min="11522" max="11522" width="64.7109375" style="31" customWidth="1"/>
    <col min="11523" max="11523" width="15.42578125" style="31" customWidth="1"/>
    <col min="11524" max="11524" width="13" style="31" customWidth="1"/>
    <col min="11525" max="11525" width="14.28515625" style="31" customWidth="1"/>
    <col min="11526" max="11526" width="13.85546875" style="31" customWidth="1"/>
    <col min="11527" max="11527" width="14.7109375" style="31" customWidth="1"/>
    <col min="11528" max="11776" width="9.140625" style="31"/>
    <col min="11777" max="11777" width="7.7109375" style="31" customWidth="1"/>
    <col min="11778" max="11778" width="64.7109375" style="31" customWidth="1"/>
    <col min="11779" max="11779" width="15.42578125" style="31" customWidth="1"/>
    <col min="11780" max="11780" width="13" style="31" customWidth="1"/>
    <col min="11781" max="11781" width="14.28515625" style="31" customWidth="1"/>
    <col min="11782" max="11782" width="13.85546875" style="31" customWidth="1"/>
    <col min="11783" max="11783" width="14.7109375" style="31" customWidth="1"/>
    <col min="11784" max="12032" width="9.140625" style="31"/>
    <col min="12033" max="12033" width="7.7109375" style="31" customWidth="1"/>
    <col min="12034" max="12034" width="64.7109375" style="31" customWidth="1"/>
    <col min="12035" max="12035" width="15.42578125" style="31" customWidth="1"/>
    <col min="12036" max="12036" width="13" style="31" customWidth="1"/>
    <col min="12037" max="12037" width="14.28515625" style="31" customWidth="1"/>
    <col min="12038" max="12038" width="13.85546875" style="31" customWidth="1"/>
    <col min="12039" max="12039" width="14.7109375" style="31" customWidth="1"/>
    <col min="12040" max="12288" width="9.140625" style="31"/>
    <col min="12289" max="12289" width="7.7109375" style="31" customWidth="1"/>
    <col min="12290" max="12290" width="64.7109375" style="31" customWidth="1"/>
    <col min="12291" max="12291" width="15.42578125" style="31" customWidth="1"/>
    <col min="12292" max="12292" width="13" style="31" customWidth="1"/>
    <col min="12293" max="12293" width="14.28515625" style="31" customWidth="1"/>
    <col min="12294" max="12294" width="13.85546875" style="31" customWidth="1"/>
    <col min="12295" max="12295" width="14.7109375" style="31" customWidth="1"/>
    <col min="12296" max="12544" width="9.140625" style="31"/>
    <col min="12545" max="12545" width="7.7109375" style="31" customWidth="1"/>
    <col min="12546" max="12546" width="64.7109375" style="31" customWidth="1"/>
    <col min="12547" max="12547" width="15.42578125" style="31" customWidth="1"/>
    <col min="12548" max="12548" width="13" style="31" customWidth="1"/>
    <col min="12549" max="12549" width="14.28515625" style="31" customWidth="1"/>
    <col min="12550" max="12550" width="13.85546875" style="31" customWidth="1"/>
    <col min="12551" max="12551" width="14.7109375" style="31" customWidth="1"/>
    <col min="12552" max="12800" width="9.140625" style="31"/>
    <col min="12801" max="12801" width="7.7109375" style="31" customWidth="1"/>
    <col min="12802" max="12802" width="64.7109375" style="31" customWidth="1"/>
    <col min="12803" max="12803" width="15.42578125" style="31" customWidth="1"/>
    <col min="12804" max="12804" width="13" style="31" customWidth="1"/>
    <col min="12805" max="12805" width="14.28515625" style="31" customWidth="1"/>
    <col min="12806" max="12806" width="13.85546875" style="31" customWidth="1"/>
    <col min="12807" max="12807" width="14.7109375" style="31" customWidth="1"/>
    <col min="12808" max="13056" width="9.140625" style="31"/>
    <col min="13057" max="13057" width="7.7109375" style="31" customWidth="1"/>
    <col min="13058" max="13058" width="64.7109375" style="31" customWidth="1"/>
    <col min="13059" max="13059" width="15.42578125" style="31" customWidth="1"/>
    <col min="13060" max="13060" width="13" style="31" customWidth="1"/>
    <col min="13061" max="13061" width="14.28515625" style="31" customWidth="1"/>
    <col min="13062" max="13062" width="13.85546875" style="31" customWidth="1"/>
    <col min="13063" max="13063" width="14.7109375" style="31" customWidth="1"/>
    <col min="13064" max="13312" width="9.140625" style="31"/>
    <col min="13313" max="13313" width="7.7109375" style="31" customWidth="1"/>
    <col min="13314" max="13314" width="64.7109375" style="31" customWidth="1"/>
    <col min="13315" max="13315" width="15.42578125" style="31" customWidth="1"/>
    <col min="13316" max="13316" width="13" style="31" customWidth="1"/>
    <col min="13317" max="13317" width="14.28515625" style="31" customWidth="1"/>
    <col min="13318" max="13318" width="13.85546875" style="31" customWidth="1"/>
    <col min="13319" max="13319" width="14.7109375" style="31" customWidth="1"/>
    <col min="13320" max="13568" width="9.140625" style="31"/>
    <col min="13569" max="13569" width="7.7109375" style="31" customWidth="1"/>
    <col min="13570" max="13570" width="64.7109375" style="31" customWidth="1"/>
    <col min="13571" max="13571" width="15.42578125" style="31" customWidth="1"/>
    <col min="13572" max="13572" width="13" style="31" customWidth="1"/>
    <col min="13573" max="13573" width="14.28515625" style="31" customWidth="1"/>
    <col min="13574" max="13574" width="13.85546875" style="31" customWidth="1"/>
    <col min="13575" max="13575" width="14.7109375" style="31" customWidth="1"/>
    <col min="13576" max="13824" width="9.140625" style="31"/>
    <col min="13825" max="13825" width="7.7109375" style="31" customWidth="1"/>
    <col min="13826" max="13826" width="64.7109375" style="31" customWidth="1"/>
    <col min="13827" max="13827" width="15.42578125" style="31" customWidth="1"/>
    <col min="13828" max="13828" width="13" style="31" customWidth="1"/>
    <col min="13829" max="13829" width="14.28515625" style="31" customWidth="1"/>
    <col min="13830" max="13830" width="13.85546875" style="31" customWidth="1"/>
    <col min="13831" max="13831" width="14.7109375" style="31" customWidth="1"/>
    <col min="13832" max="14080" width="9.140625" style="31"/>
    <col min="14081" max="14081" width="7.7109375" style="31" customWidth="1"/>
    <col min="14082" max="14082" width="64.7109375" style="31" customWidth="1"/>
    <col min="14083" max="14083" width="15.42578125" style="31" customWidth="1"/>
    <col min="14084" max="14084" width="13" style="31" customWidth="1"/>
    <col min="14085" max="14085" width="14.28515625" style="31" customWidth="1"/>
    <col min="14086" max="14086" width="13.85546875" style="31" customWidth="1"/>
    <col min="14087" max="14087" width="14.7109375" style="31" customWidth="1"/>
    <col min="14088" max="14336" width="9.140625" style="31"/>
    <col min="14337" max="14337" width="7.7109375" style="31" customWidth="1"/>
    <col min="14338" max="14338" width="64.7109375" style="31" customWidth="1"/>
    <col min="14339" max="14339" width="15.42578125" style="31" customWidth="1"/>
    <col min="14340" max="14340" width="13" style="31" customWidth="1"/>
    <col min="14341" max="14341" width="14.28515625" style="31" customWidth="1"/>
    <col min="14342" max="14342" width="13.85546875" style="31" customWidth="1"/>
    <col min="14343" max="14343" width="14.7109375" style="31" customWidth="1"/>
    <col min="14344" max="14592" width="9.140625" style="31"/>
    <col min="14593" max="14593" width="7.7109375" style="31" customWidth="1"/>
    <col min="14594" max="14594" width="64.7109375" style="31" customWidth="1"/>
    <col min="14595" max="14595" width="15.42578125" style="31" customWidth="1"/>
    <col min="14596" max="14596" width="13" style="31" customWidth="1"/>
    <col min="14597" max="14597" width="14.28515625" style="31" customWidth="1"/>
    <col min="14598" max="14598" width="13.85546875" style="31" customWidth="1"/>
    <col min="14599" max="14599" width="14.7109375" style="31" customWidth="1"/>
    <col min="14600" max="14848" width="9.140625" style="31"/>
    <col min="14849" max="14849" width="7.7109375" style="31" customWidth="1"/>
    <col min="14850" max="14850" width="64.7109375" style="31" customWidth="1"/>
    <col min="14851" max="14851" width="15.42578125" style="31" customWidth="1"/>
    <col min="14852" max="14852" width="13" style="31" customWidth="1"/>
    <col min="14853" max="14853" width="14.28515625" style="31" customWidth="1"/>
    <col min="14854" max="14854" width="13.85546875" style="31" customWidth="1"/>
    <col min="14855" max="14855" width="14.7109375" style="31" customWidth="1"/>
    <col min="14856" max="15104" width="9.140625" style="31"/>
    <col min="15105" max="15105" width="7.7109375" style="31" customWidth="1"/>
    <col min="15106" max="15106" width="64.7109375" style="31" customWidth="1"/>
    <col min="15107" max="15107" width="15.42578125" style="31" customWidth="1"/>
    <col min="15108" max="15108" width="13" style="31" customWidth="1"/>
    <col min="15109" max="15109" width="14.28515625" style="31" customWidth="1"/>
    <col min="15110" max="15110" width="13.85546875" style="31" customWidth="1"/>
    <col min="15111" max="15111" width="14.7109375" style="31" customWidth="1"/>
    <col min="15112" max="15360" width="9.140625" style="31"/>
    <col min="15361" max="15361" width="7.7109375" style="31" customWidth="1"/>
    <col min="15362" max="15362" width="64.7109375" style="31" customWidth="1"/>
    <col min="15363" max="15363" width="15.42578125" style="31" customWidth="1"/>
    <col min="15364" max="15364" width="13" style="31" customWidth="1"/>
    <col min="15365" max="15365" width="14.28515625" style="31" customWidth="1"/>
    <col min="15366" max="15366" width="13.85546875" style="31" customWidth="1"/>
    <col min="15367" max="15367" width="14.7109375" style="31" customWidth="1"/>
    <col min="15368" max="15616" width="9.140625" style="31"/>
    <col min="15617" max="15617" width="7.7109375" style="31" customWidth="1"/>
    <col min="15618" max="15618" width="64.7109375" style="31" customWidth="1"/>
    <col min="15619" max="15619" width="15.42578125" style="31" customWidth="1"/>
    <col min="15620" max="15620" width="13" style="31" customWidth="1"/>
    <col min="15621" max="15621" width="14.28515625" style="31" customWidth="1"/>
    <col min="15622" max="15622" width="13.85546875" style="31" customWidth="1"/>
    <col min="15623" max="15623" width="14.7109375" style="31" customWidth="1"/>
    <col min="15624" max="15872" width="9.140625" style="31"/>
    <col min="15873" max="15873" width="7.7109375" style="31" customWidth="1"/>
    <col min="15874" max="15874" width="64.7109375" style="31" customWidth="1"/>
    <col min="15875" max="15875" width="15.42578125" style="31" customWidth="1"/>
    <col min="15876" max="15876" width="13" style="31" customWidth="1"/>
    <col min="15877" max="15877" width="14.28515625" style="31" customWidth="1"/>
    <col min="15878" max="15878" width="13.85546875" style="31" customWidth="1"/>
    <col min="15879" max="15879" width="14.7109375" style="31" customWidth="1"/>
    <col min="15880" max="16128" width="9.140625" style="31"/>
    <col min="16129" max="16129" width="7.7109375" style="31" customWidth="1"/>
    <col min="16130" max="16130" width="64.7109375" style="31" customWidth="1"/>
    <col min="16131" max="16131" width="15.42578125" style="31" customWidth="1"/>
    <col min="16132" max="16132" width="13" style="31" customWidth="1"/>
    <col min="16133" max="16133" width="14.28515625" style="31" customWidth="1"/>
    <col min="16134" max="16134" width="13.85546875" style="31" customWidth="1"/>
    <col min="16135" max="16135" width="14.7109375" style="31" customWidth="1"/>
    <col min="16136" max="16384" width="9.140625" style="31"/>
  </cols>
  <sheetData>
    <row r="1" spans="1:12" ht="18.75" customHeight="1" x14ac:dyDescent="0.3">
      <c r="A1" s="1"/>
      <c r="B1" s="2"/>
      <c r="D1" s="64" t="s">
        <v>124</v>
      </c>
      <c r="E1" s="64"/>
      <c r="F1" s="64"/>
      <c r="G1" s="64"/>
    </row>
    <row r="2" spans="1:12" x14ac:dyDescent="0.3">
      <c r="A2" s="1"/>
      <c r="B2" s="2"/>
      <c r="C2" s="2"/>
      <c r="D2" s="64"/>
      <c r="E2" s="64"/>
      <c r="F2" s="64"/>
      <c r="G2" s="64"/>
    </row>
    <row r="3" spans="1:12" x14ac:dyDescent="0.3">
      <c r="A3" s="1"/>
      <c r="B3" s="2"/>
      <c r="C3" s="2"/>
      <c r="D3" s="64"/>
      <c r="E3" s="64"/>
      <c r="F3" s="64"/>
      <c r="G3" s="64"/>
    </row>
    <row r="4" spans="1:12" ht="39" customHeight="1" x14ac:dyDescent="0.3">
      <c r="A4" s="1"/>
      <c r="B4" s="2"/>
      <c r="C4" s="2"/>
      <c r="D4" s="64"/>
      <c r="E4" s="64"/>
      <c r="F4" s="64"/>
      <c r="G4" s="64"/>
    </row>
    <row r="5" spans="1:12" ht="42" customHeight="1" x14ac:dyDescent="0.3">
      <c r="A5" s="1"/>
      <c r="B5" s="32"/>
      <c r="C5" s="32"/>
      <c r="D5" s="3"/>
      <c r="E5" s="31"/>
      <c r="F5" s="32"/>
      <c r="L5" s="31" t="s">
        <v>77</v>
      </c>
    </row>
    <row r="6" spans="1:12" s="5" customFormat="1" x14ac:dyDescent="0.3">
      <c r="A6" s="65" t="s">
        <v>0</v>
      </c>
      <c r="B6" s="65"/>
      <c r="C6" s="65"/>
      <c r="D6" s="65"/>
      <c r="E6" s="65"/>
      <c r="F6" s="4"/>
      <c r="G6" s="4"/>
    </row>
    <row r="7" spans="1:12" s="5" customFormat="1" x14ac:dyDescent="0.3">
      <c r="A7" s="65" t="s">
        <v>1</v>
      </c>
      <c r="B7" s="65"/>
      <c r="C7" s="65"/>
      <c r="D7" s="65"/>
      <c r="E7" s="65"/>
      <c r="F7" s="4"/>
      <c r="G7" s="4"/>
    </row>
    <row r="8" spans="1:12" s="5" customFormat="1" ht="18" customHeight="1" x14ac:dyDescent="0.3">
      <c r="A8" s="65" t="s">
        <v>2</v>
      </c>
      <c r="B8" s="65"/>
      <c r="C8" s="65"/>
      <c r="D8" s="65"/>
      <c r="E8" s="65"/>
      <c r="F8" s="4"/>
      <c r="G8" s="4"/>
    </row>
    <row r="9" spans="1:12" s="5" customFormat="1" x14ac:dyDescent="0.3">
      <c r="A9" s="65" t="s">
        <v>119</v>
      </c>
      <c r="B9" s="65"/>
      <c r="C9" s="65"/>
      <c r="D9" s="65"/>
      <c r="E9" s="65"/>
      <c r="F9" s="4"/>
      <c r="G9" s="4"/>
    </row>
    <row r="10" spans="1:12" x14ac:dyDescent="0.3">
      <c r="B10" s="5"/>
    </row>
    <row r="11" spans="1:12" ht="19.5" customHeight="1" x14ac:dyDescent="0.2">
      <c r="A11" s="52" t="s">
        <v>3</v>
      </c>
      <c r="B11" s="55" t="s">
        <v>4</v>
      </c>
      <c r="C11" s="58" t="s">
        <v>5</v>
      </c>
      <c r="D11" s="61" t="s">
        <v>6</v>
      </c>
      <c r="E11" s="61" t="s">
        <v>7</v>
      </c>
      <c r="F11" s="40" t="s">
        <v>8</v>
      </c>
      <c r="G11" s="43" t="s">
        <v>9</v>
      </c>
    </row>
    <row r="12" spans="1:12" ht="16.5" customHeight="1" x14ac:dyDescent="0.2">
      <c r="A12" s="53"/>
      <c r="B12" s="56"/>
      <c r="C12" s="59"/>
      <c r="D12" s="62"/>
      <c r="E12" s="62"/>
      <c r="F12" s="41"/>
      <c r="G12" s="44"/>
    </row>
    <row r="13" spans="1:12" ht="18.75" customHeight="1" x14ac:dyDescent="0.2">
      <c r="A13" s="53"/>
      <c r="B13" s="57"/>
      <c r="C13" s="60"/>
      <c r="D13" s="63"/>
      <c r="E13" s="63"/>
      <c r="F13" s="42"/>
      <c r="G13" s="45"/>
    </row>
    <row r="14" spans="1:12" x14ac:dyDescent="0.3">
      <c r="A14" s="54"/>
      <c r="B14" s="8" t="s">
        <v>10</v>
      </c>
      <c r="C14" s="33">
        <v>10232632</v>
      </c>
      <c r="D14" s="33">
        <v>58626</v>
      </c>
      <c r="E14" s="33">
        <v>345130</v>
      </c>
      <c r="F14" s="33">
        <f>370679.1+257</f>
        <v>370936.1</v>
      </c>
      <c r="G14" s="33">
        <v>142866</v>
      </c>
      <c r="H14" s="32"/>
    </row>
    <row r="15" spans="1:12" ht="38.25" customHeight="1" x14ac:dyDescent="0.3">
      <c r="A15" s="7">
        <v>1</v>
      </c>
      <c r="B15" s="8" t="s">
        <v>11</v>
      </c>
      <c r="C15" s="24">
        <v>96247</v>
      </c>
      <c r="D15" s="24">
        <v>345</v>
      </c>
      <c r="E15" s="24">
        <v>0</v>
      </c>
      <c r="F15" s="24">
        <f>812+257</f>
        <v>1069</v>
      </c>
      <c r="G15" s="24">
        <v>0</v>
      </c>
      <c r="H15" s="32"/>
    </row>
    <row r="16" spans="1:12" ht="19.5" customHeight="1" x14ac:dyDescent="0.3">
      <c r="A16" s="46"/>
      <c r="B16" s="29" t="s">
        <v>12</v>
      </c>
      <c r="C16" s="9">
        <v>39000</v>
      </c>
      <c r="D16" s="9">
        <v>140</v>
      </c>
      <c r="E16" s="9">
        <v>0</v>
      </c>
      <c r="F16" s="9">
        <f>300+257</f>
        <v>557</v>
      </c>
      <c r="G16" s="9">
        <v>0</v>
      </c>
      <c r="H16" s="32"/>
    </row>
    <row r="17" spans="1:10" x14ac:dyDescent="0.3">
      <c r="A17" s="47"/>
      <c r="B17" s="29" t="s">
        <v>13</v>
      </c>
      <c r="C17" s="9">
        <v>2400</v>
      </c>
      <c r="D17" s="9">
        <v>10</v>
      </c>
      <c r="E17" s="9">
        <v>0</v>
      </c>
      <c r="F17" s="9">
        <v>56</v>
      </c>
      <c r="G17" s="9">
        <v>0</v>
      </c>
      <c r="H17" s="32"/>
    </row>
    <row r="18" spans="1:10" x14ac:dyDescent="0.3">
      <c r="A18" s="47"/>
      <c r="B18" s="29" t="s">
        <v>14</v>
      </c>
      <c r="C18" s="9">
        <v>2847</v>
      </c>
      <c r="D18" s="9">
        <v>12</v>
      </c>
      <c r="E18" s="9">
        <v>0</v>
      </c>
      <c r="F18" s="9">
        <v>86</v>
      </c>
      <c r="G18" s="9">
        <v>0</v>
      </c>
      <c r="H18" s="32"/>
    </row>
    <row r="19" spans="1:10" ht="19.5" customHeight="1" x14ac:dyDescent="0.3">
      <c r="A19" s="47"/>
      <c r="B19" s="29" t="s">
        <v>15</v>
      </c>
      <c r="C19" s="9">
        <v>45000</v>
      </c>
      <c r="D19" s="9">
        <v>108</v>
      </c>
      <c r="E19" s="9">
        <v>0</v>
      </c>
      <c r="F19" s="9">
        <v>210</v>
      </c>
      <c r="G19" s="9">
        <v>0</v>
      </c>
      <c r="H19" s="32"/>
      <c r="I19" s="34"/>
      <c r="J19" s="34"/>
    </row>
    <row r="20" spans="1:10" ht="21" customHeight="1" x14ac:dyDescent="0.3">
      <c r="A20" s="48"/>
      <c r="B20" s="29" t="s">
        <v>16</v>
      </c>
      <c r="C20" s="9">
        <v>7000</v>
      </c>
      <c r="D20" s="9">
        <v>75</v>
      </c>
      <c r="E20" s="9">
        <v>0</v>
      </c>
      <c r="F20" s="9">
        <v>160</v>
      </c>
      <c r="G20" s="9">
        <v>0</v>
      </c>
      <c r="H20" s="32"/>
      <c r="I20" s="34"/>
      <c r="J20" s="34"/>
    </row>
    <row r="21" spans="1:10" ht="38.25" customHeight="1" x14ac:dyDescent="0.3">
      <c r="A21" s="7">
        <v>2</v>
      </c>
      <c r="B21" s="8" t="s">
        <v>17</v>
      </c>
      <c r="C21" s="24">
        <v>97750</v>
      </c>
      <c r="D21" s="24">
        <v>346</v>
      </c>
      <c r="E21" s="24">
        <v>12000</v>
      </c>
      <c r="F21" s="24">
        <v>1410</v>
      </c>
      <c r="G21" s="24">
        <v>0</v>
      </c>
      <c r="H21" s="32"/>
      <c r="I21" s="34"/>
      <c r="J21" s="34"/>
    </row>
    <row r="22" spans="1:10" x14ac:dyDescent="0.3">
      <c r="A22" s="49"/>
      <c r="B22" s="29" t="s">
        <v>18</v>
      </c>
      <c r="C22" s="11">
        <v>21300</v>
      </c>
      <c r="D22" s="11">
        <v>150</v>
      </c>
      <c r="E22" s="11">
        <v>0</v>
      </c>
      <c r="F22" s="11">
        <v>270</v>
      </c>
      <c r="G22" s="11">
        <v>0</v>
      </c>
      <c r="H22" s="32"/>
      <c r="I22" s="34"/>
      <c r="J22" s="34"/>
    </row>
    <row r="23" spans="1:10" ht="21.75" customHeight="1" x14ac:dyDescent="0.3">
      <c r="A23" s="50"/>
      <c r="B23" s="29" t="s">
        <v>15</v>
      </c>
      <c r="C23" s="11">
        <v>54000</v>
      </c>
      <c r="D23" s="11">
        <v>160</v>
      </c>
      <c r="E23" s="11">
        <v>0</v>
      </c>
      <c r="F23" s="11">
        <v>740</v>
      </c>
      <c r="G23" s="11">
        <v>0</v>
      </c>
      <c r="H23" s="32"/>
      <c r="I23" s="34"/>
      <c r="J23" s="34"/>
    </row>
    <row r="24" spans="1:10" x14ac:dyDescent="0.3">
      <c r="A24" s="50"/>
      <c r="B24" s="29" t="s">
        <v>13</v>
      </c>
      <c r="C24" s="11">
        <v>5450</v>
      </c>
      <c r="D24" s="11">
        <v>13</v>
      </c>
      <c r="E24" s="11">
        <v>0</v>
      </c>
      <c r="F24" s="11">
        <v>60</v>
      </c>
      <c r="G24" s="11">
        <v>0</v>
      </c>
      <c r="H24" s="32"/>
      <c r="I24" s="34"/>
      <c r="J24" s="34"/>
    </row>
    <row r="25" spans="1:10" ht="19.5" customHeight="1" x14ac:dyDescent="0.3">
      <c r="A25" s="50"/>
      <c r="B25" s="29" t="s">
        <v>14</v>
      </c>
      <c r="C25" s="11">
        <v>7000</v>
      </c>
      <c r="D25" s="11">
        <v>23</v>
      </c>
      <c r="E25" s="11">
        <v>0</v>
      </c>
      <c r="F25" s="11">
        <v>90</v>
      </c>
      <c r="G25" s="11">
        <v>0</v>
      </c>
      <c r="H25" s="32"/>
      <c r="I25" s="34"/>
      <c r="J25" s="34"/>
    </row>
    <row r="26" spans="1:10" ht="36.75" customHeight="1" x14ac:dyDescent="0.3">
      <c r="A26" s="51"/>
      <c r="B26" s="29" t="s">
        <v>19</v>
      </c>
      <c r="C26" s="11">
        <v>10000</v>
      </c>
      <c r="D26" s="11">
        <v>0</v>
      </c>
      <c r="E26" s="11">
        <v>12000</v>
      </c>
      <c r="F26" s="11">
        <v>250</v>
      </c>
      <c r="G26" s="11">
        <v>0</v>
      </c>
      <c r="H26" s="32"/>
      <c r="I26" s="34"/>
      <c r="J26" s="34"/>
    </row>
    <row r="27" spans="1:10" ht="21" customHeight="1" x14ac:dyDescent="0.3">
      <c r="A27" s="7">
        <v>3</v>
      </c>
      <c r="B27" s="8" t="s">
        <v>20</v>
      </c>
      <c r="C27" s="24">
        <v>9667330</v>
      </c>
      <c r="D27" s="24">
        <v>56835</v>
      </c>
      <c r="E27" s="24">
        <v>333130</v>
      </c>
      <c r="F27" s="24">
        <v>363982.1</v>
      </c>
      <c r="G27" s="24">
        <v>142618</v>
      </c>
      <c r="H27" s="32"/>
      <c r="I27" s="34"/>
      <c r="J27" s="34"/>
    </row>
    <row r="28" spans="1:10" x14ac:dyDescent="0.3">
      <c r="A28" s="12" t="s">
        <v>21</v>
      </c>
      <c r="B28" s="13" t="s">
        <v>22</v>
      </c>
      <c r="C28" s="11">
        <v>110000</v>
      </c>
      <c r="D28" s="11">
        <v>450</v>
      </c>
      <c r="E28" s="11">
        <v>0</v>
      </c>
      <c r="F28" s="11">
        <v>820</v>
      </c>
      <c r="G28" s="11">
        <v>0</v>
      </c>
      <c r="H28" s="32"/>
      <c r="I28" s="34"/>
      <c r="J28" s="34"/>
    </row>
    <row r="29" spans="1:10" ht="19.5" customHeight="1" x14ac:dyDescent="0.3">
      <c r="A29" s="12" t="s">
        <v>23</v>
      </c>
      <c r="B29" s="13" t="s">
        <v>24</v>
      </c>
      <c r="C29" s="11">
        <v>70000</v>
      </c>
      <c r="D29" s="11">
        <v>150</v>
      </c>
      <c r="E29" s="11">
        <v>0</v>
      </c>
      <c r="F29" s="11">
        <v>420</v>
      </c>
      <c r="G29" s="11">
        <v>50</v>
      </c>
      <c r="H29" s="32"/>
      <c r="I29" s="34"/>
      <c r="J29" s="34"/>
    </row>
    <row r="30" spans="1:10" ht="34.5" customHeight="1" x14ac:dyDescent="0.3">
      <c r="A30" s="12" t="s">
        <v>25</v>
      </c>
      <c r="B30" s="13" t="s">
        <v>26</v>
      </c>
      <c r="C30" s="11">
        <v>7000</v>
      </c>
      <c r="D30" s="11">
        <v>42</v>
      </c>
      <c r="E30" s="11">
        <v>0</v>
      </c>
      <c r="F30" s="11">
        <v>150</v>
      </c>
      <c r="G30" s="11">
        <v>0</v>
      </c>
      <c r="H30" s="32"/>
      <c r="I30" s="34"/>
      <c r="J30" s="34"/>
    </row>
    <row r="31" spans="1:10" ht="18.75" customHeight="1" x14ac:dyDescent="0.3">
      <c r="A31" s="12" t="s">
        <v>27</v>
      </c>
      <c r="B31" s="13" t="s">
        <v>28</v>
      </c>
      <c r="C31" s="11">
        <v>9100</v>
      </c>
      <c r="D31" s="11">
        <v>40</v>
      </c>
      <c r="E31" s="11">
        <v>0</v>
      </c>
      <c r="F31" s="11">
        <v>242</v>
      </c>
      <c r="G31" s="11">
        <v>0</v>
      </c>
      <c r="H31" s="32"/>
      <c r="I31" s="34"/>
      <c r="J31" s="34"/>
    </row>
    <row r="32" spans="1:10" ht="19.5" customHeight="1" x14ac:dyDescent="0.3">
      <c r="A32" s="12" t="s">
        <v>29</v>
      </c>
      <c r="B32" s="13" t="s">
        <v>30</v>
      </c>
      <c r="C32" s="11">
        <v>14000</v>
      </c>
      <c r="D32" s="11">
        <v>50</v>
      </c>
      <c r="E32" s="11">
        <v>0</v>
      </c>
      <c r="F32" s="11">
        <v>180</v>
      </c>
      <c r="G32" s="11">
        <v>0</v>
      </c>
      <c r="H32" s="32"/>
      <c r="I32" s="34"/>
      <c r="J32" s="34"/>
    </row>
    <row r="33" spans="1:8" ht="17.25" customHeight="1" x14ac:dyDescent="0.3">
      <c r="A33" s="12" t="s">
        <v>107</v>
      </c>
      <c r="B33" s="13" t="s">
        <v>32</v>
      </c>
      <c r="C33" s="11">
        <v>12000</v>
      </c>
      <c r="D33" s="11">
        <v>65</v>
      </c>
      <c r="E33" s="11">
        <v>0</v>
      </c>
      <c r="F33" s="11">
        <v>125</v>
      </c>
      <c r="G33" s="11">
        <v>0</v>
      </c>
      <c r="H33" s="32"/>
    </row>
    <row r="34" spans="1:8" ht="39" customHeight="1" x14ac:dyDescent="0.3">
      <c r="A34" s="12" t="s">
        <v>31</v>
      </c>
      <c r="B34" s="35" t="s">
        <v>34</v>
      </c>
      <c r="C34" s="11">
        <v>10800</v>
      </c>
      <c r="D34" s="11">
        <v>47</v>
      </c>
      <c r="E34" s="11">
        <v>0</v>
      </c>
      <c r="F34" s="11">
        <v>170</v>
      </c>
      <c r="G34" s="11">
        <v>30</v>
      </c>
      <c r="H34" s="32"/>
    </row>
    <row r="35" spans="1:8" ht="21" customHeight="1" x14ac:dyDescent="0.3">
      <c r="A35" s="12" t="s">
        <v>33</v>
      </c>
      <c r="B35" s="13" t="s">
        <v>36</v>
      </c>
      <c r="C35" s="11">
        <v>14770</v>
      </c>
      <c r="D35" s="11">
        <v>30</v>
      </c>
      <c r="E35" s="11">
        <v>0</v>
      </c>
      <c r="F35" s="11">
        <v>165</v>
      </c>
      <c r="G35" s="11">
        <v>0</v>
      </c>
      <c r="H35" s="32"/>
    </row>
    <row r="36" spans="1:8" ht="21" customHeight="1" x14ac:dyDescent="0.3">
      <c r="A36" s="12" t="s">
        <v>108</v>
      </c>
      <c r="B36" s="13" t="s">
        <v>38</v>
      </c>
      <c r="C36" s="11">
        <v>1900</v>
      </c>
      <c r="D36" s="11">
        <v>12</v>
      </c>
      <c r="E36" s="11">
        <v>0</v>
      </c>
      <c r="F36" s="11">
        <v>44.1</v>
      </c>
      <c r="G36" s="11">
        <v>0</v>
      </c>
      <c r="H36" s="32"/>
    </row>
    <row r="37" spans="1:8" ht="21.75" customHeight="1" x14ac:dyDescent="0.3">
      <c r="A37" s="12" t="s">
        <v>35</v>
      </c>
      <c r="B37" s="13" t="s">
        <v>40</v>
      </c>
      <c r="C37" s="11">
        <v>5000</v>
      </c>
      <c r="D37" s="11">
        <v>35</v>
      </c>
      <c r="E37" s="11">
        <v>0</v>
      </c>
      <c r="F37" s="11">
        <v>90</v>
      </c>
      <c r="G37" s="11">
        <v>0</v>
      </c>
      <c r="H37" s="32"/>
    </row>
    <row r="38" spans="1:8" ht="37.5" x14ac:dyDescent="0.3">
      <c r="A38" s="12" t="s">
        <v>37</v>
      </c>
      <c r="B38" s="13" t="s">
        <v>42</v>
      </c>
      <c r="C38" s="11">
        <v>6200</v>
      </c>
      <c r="D38" s="11">
        <v>20</v>
      </c>
      <c r="E38" s="11">
        <v>0</v>
      </c>
      <c r="F38" s="11">
        <v>90</v>
      </c>
      <c r="G38" s="11">
        <v>0</v>
      </c>
      <c r="H38" s="32"/>
    </row>
    <row r="39" spans="1:8" ht="18.75" customHeight="1" x14ac:dyDescent="0.3">
      <c r="A39" s="12" t="s">
        <v>39</v>
      </c>
      <c r="B39" s="14" t="s">
        <v>44</v>
      </c>
      <c r="C39" s="24">
        <v>4995660</v>
      </c>
      <c r="D39" s="24">
        <v>41612</v>
      </c>
      <c r="E39" s="24">
        <v>90690</v>
      </c>
      <c r="F39" s="24">
        <v>189571</v>
      </c>
      <c r="G39" s="24">
        <v>90608</v>
      </c>
      <c r="H39" s="32"/>
    </row>
    <row r="40" spans="1:8" ht="15.75" customHeight="1" x14ac:dyDescent="0.3">
      <c r="A40" s="15"/>
      <c r="B40" s="16" t="s">
        <v>45</v>
      </c>
      <c r="C40" s="11">
        <v>5600</v>
      </c>
      <c r="D40" s="11">
        <v>27</v>
      </c>
      <c r="E40" s="11">
        <v>0</v>
      </c>
      <c r="F40" s="11">
        <v>134</v>
      </c>
      <c r="G40" s="11">
        <v>0</v>
      </c>
      <c r="H40" s="32"/>
    </row>
    <row r="41" spans="1:8" x14ac:dyDescent="0.3">
      <c r="A41" s="17"/>
      <c r="B41" s="18" t="s">
        <v>109</v>
      </c>
      <c r="C41" s="11">
        <v>2275000</v>
      </c>
      <c r="D41" s="11">
        <v>17050</v>
      </c>
      <c r="E41" s="11">
        <v>75190</v>
      </c>
      <c r="F41" s="11">
        <v>99266</v>
      </c>
      <c r="G41" s="11">
        <v>45050</v>
      </c>
      <c r="H41" s="32"/>
    </row>
    <row r="42" spans="1:8" x14ac:dyDescent="0.3">
      <c r="A42" s="17"/>
      <c r="B42" s="18" t="s">
        <v>110</v>
      </c>
      <c r="C42" s="11">
        <v>1615000</v>
      </c>
      <c r="D42" s="11">
        <v>17850</v>
      </c>
      <c r="E42" s="11">
        <v>0</v>
      </c>
      <c r="F42" s="11">
        <v>54000</v>
      </c>
      <c r="G42" s="11">
        <v>31000</v>
      </c>
      <c r="H42" s="32"/>
    </row>
    <row r="43" spans="1:8" x14ac:dyDescent="0.3">
      <c r="A43" s="17"/>
      <c r="B43" s="18" t="s">
        <v>46</v>
      </c>
      <c r="C43" s="11">
        <v>5010</v>
      </c>
      <c r="D43" s="11">
        <v>130</v>
      </c>
      <c r="E43" s="11">
        <v>0</v>
      </c>
      <c r="F43" s="11">
        <v>140</v>
      </c>
      <c r="G43" s="11">
        <v>0</v>
      </c>
      <c r="H43" s="32"/>
    </row>
    <row r="44" spans="1:8" x14ac:dyDescent="0.3">
      <c r="A44" s="17"/>
      <c r="B44" s="18" t="s">
        <v>47</v>
      </c>
      <c r="C44" s="11">
        <v>40280</v>
      </c>
      <c r="D44" s="11">
        <v>500</v>
      </c>
      <c r="E44" s="11">
        <v>0</v>
      </c>
      <c r="F44" s="11">
        <v>1275</v>
      </c>
      <c r="G44" s="11">
        <v>700</v>
      </c>
      <c r="H44" s="32"/>
    </row>
    <row r="45" spans="1:8" x14ac:dyDescent="0.3">
      <c r="A45" s="17"/>
      <c r="B45" s="18" t="s">
        <v>111</v>
      </c>
      <c r="C45" s="11">
        <v>13920</v>
      </c>
      <c r="D45" s="11">
        <v>144</v>
      </c>
      <c r="E45" s="11">
        <v>10100</v>
      </c>
      <c r="F45" s="11">
        <v>389</v>
      </c>
      <c r="G45" s="11">
        <v>0</v>
      </c>
      <c r="H45" s="32"/>
    </row>
    <row r="46" spans="1:8" x14ac:dyDescent="0.3">
      <c r="A46" s="17"/>
      <c r="B46" s="18" t="s">
        <v>48</v>
      </c>
      <c r="C46" s="11">
        <v>1850</v>
      </c>
      <c r="D46" s="11">
        <v>50</v>
      </c>
      <c r="E46" s="11">
        <v>0</v>
      </c>
      <c r="F46" s="11">
        <v>38</v>
      </c>
      <c r="G46" s="11">
        <v>0</v>
      </c>
      <c r="H46" s="32"/>
    </row>
    <row r="47" spans="1:8" x14ac:dyDescent="0.3">
      <c r="A47" s="17"/>
      <c r="B47" s="18" t="s">
        <v>49</v>
      </c>
      <c r="C47" s="11">
        <v>22580</v>
      </c>
      <c r="D47" s="11">
        <v>75</v>
      </c>
      <c r="E47" s="11">
        <v>0</v>
      </c>
      <c r="F47" s="11">
        <v>510</v>
      </c>
      <c r="G47" s="11">
        <v>0</v>
      </c>
      <c r="H47" s="32"/>
    </row>
    <row r="48" spans="1:8" x14ac:dyDescent="0.3">
      <c r="A48" s="17"/>
      <c r="B48" s="37" t="s">
        <v>50</v>
      </c>
      <c r="C48" s="11">
        <v>19000</v>
      </c>
      <c r="D48" s="11">
        <v>265</v>
      </c>
      <c r="E48" s="11"/>
      <c r="F48" s="11">
        <v>220</v>
      </c>
      <c r="G48" s="11"/>
      <c r="H48" s="32"/>
    </row>
    <row r="49" spans="1:8" x14ac:dyDescent="0.3">
      <c r="A49" s="17"/>
      <c r="B49" s="18" t="s">
        <v>117</v>
      </c>
      <c r="C49" s="11">
        <v>3420</v>
      </c>
      <c r="D49" s="11">
        <v>41</v>
      </c>
      <c r="E49" s="11">
        <v>0</v>
      </c>
      <c r="F49" s="11">
        <v>84</v>
      </c>
      <c r="G49" s="11">
        <v>11</v>
      </c>
      <c r="H49" s="32"/>
    </row>
    <row r="50" spans="1:8" ht="19.5" customHeight="1" x14ac:dyDescent="0.3">
      <c r="A50" s="17"/>
      <c r="B50" s="19" t="s">
        <v>51</v>
      </c>
      <c r="C50" s="24">
        <v>994000</v>
      </c>
      <c r="D50" s="24">
        <v>5480</v>
      </c>
      <c r="E50" s="24">
        <v>5400</v>
      </c>
      <c r="F50" s="24">
        <v>33515</v>
      </c>
      <c r="G50" s="24">
        <v>13847</v>
      </c>
      <c r="H50" s="32"/>
    </row>
    <row r="51" spans="1:8" ht="36.75" customHeight="1" x14ac:dyDescent="0.3">
      <c r="A51" s="17"/>
      <c r="B51" s="18" t="s">
        <v>52</v>
      </c>
      <c r="C51" s="11">
        <v>426500</v>
      </c>
      <c r="D51" s="11">
        <v>1350</v>
      </c>
      <c r="E51" s="11">
        <v>0</v>
      </c>
      <c r="F51" s="11">
        <v>14730</v>
      </c>
      <c r="G51" s="11">
        <v>11305</v>
      </c>
      <c r="H51" s="32"/>
    </row>
    <row r="52" spans="1:8" x14ac:dyDescent="0.3">
      <c r="A52" s="17"/>
      <c r="B52" s="18" t="s">
        <v>53</v>
      </c>
      <c r="C52" s="11">
        <v>172300</v>
      </c>
      <c r="D52" s="11">
        <v>600</v>
      </c>
      <c r="E52" s="11">
        <v>0</v>
      </c>
      <c r="F52" s="11">
        <v>1730</v>
      </c>
      <c r="G52" s="11">
        <v>1320</v>
      </c>
      <c r="H52" s="32"/>
    </row>
    <row r="53" spans="1:8" x14ac:dyDescent="0.3">
      <c r="A53" s="20"/>
      <c r="B53" s="18" t="s">
        <v>54</v>
      </c>
      <c r="C53" s="11">
        <v>254200</v>
      </c>
      <c r="D53" s="11">
        <v>750</v>
      </c>
      <c r="E53" s="11">
        <v>0</v>
      </c>
      <c r="F53" s="11">
        <v>13000</v>
      </c>
      <c r="G53" s="11">
        <v>9985</v>
      </c>
      <c r="H53" s="32"/>
    </row>
    <row r="54" spans="1:8" ht="56.25" x14ac:dyDescent="0.3">
      <c r="A54" s="20"/>
      <c r="B54" s="18" t="s">
        <v>55</v>
      </c>
      <c r="C54" s="11">
        <v>186500</v>
      </c>
      <c r="D54" s="11">
        <v>1825</v>
      </c>
      <c r="E54" s="11">
        <v>5400</v>
      </c>
      <c r="F54" s="11">
        <v>9635</v>
      </c>
      <c r="G54" s="11">
        <v>1840</v>
      </c>
      <c r="H54" s="32"/>
    </row>
    <row r="55" spans="1:8" x14ac:dyDescent="0.3">
      <c r="A55" s="20"/>
      <c r="B55" s="18" t="s">
        <v>53</v>
      </c>
      <c r="C55" s="11">
        <v>81500</v>
      </c>
      <c r="D55" s="11">
        <v>1190</v>
      </c>
      <c r="E55" s="11"/>
      <c r="F55" s="11">
        <v>2935</v>
      </c>
      <c r="G55" s="11">
        <v>0</v>
      </c>
      <c r="H55" s="32"/>
    </row>
    <row r="56" spans="1:8" x14ac:dyDescent="0.3">
      <c r="A56" s="20"/>
      <c r="B56" s="18" t="s">
        <v>54</v>
      </c>
      <c r="C56" s="11">
        <v>105000</v>
      </c>
      <c r="D56" s="11">
        <v>635</v>
      </c>
      <c r="E56" s="11">
        <v>5400</v>
      </c>
      <c r="F56" s="11">
        <v>6700</v>
      </c>
      <c r="G56" s="11">
        <v>1840</v>
      </c>
      <c r="H56" s="32"/>
    </row>
    <row r="57" spans="1:8" ht="39" customHeight="1" x14ac:dyDescent="0.3">
      <c r="A57" s="20"/>
      <c r="B57" s="18" t="s">
        <v>56</v>
      </c>
      <c r="C57" s="11">
        <v>65000</v>
      </c>
      <c r="D57" s="11">
        <v>730</v>
      </c>
      <c r="E57" s="11">
        <v>0</v>
      </c>
      <c r="F57" s="11">
        <v>1050</v>
      </c>
      <c r="G57" s="11">
        <v>105</v>
      </c>
      <c r="H57" s="32"/>
    </row>
    <row r="58" spans="1:8" x14ac:dyDescent="0.3">
      <c r="A58" s="20"/>
      <c r="B58" s="18" t="s">
        <v>53</v>
      </c>
      <c r="C58" s="11">
        <v>65000</v>
      </c>
      <c r="D58" s="11">
        <v>730</v>
      </c>
      <c r="E58" s="11">
        <v>0</v>
      </c>
      <c r="F58" s="11">
        <v>1050</v>
      </c>
      <c r="G58" s="11">
        <v>105</v>
      </c>
      <c r="H58" s="32"/>
    </row>
    <row r="59" spans="1:8" hidden="1" x14ac:dyDescent="0.3">
      <c r="A59" s="20"/>
      <c r="B59" s="18" t="s">
        <v>54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32"/>
    </row>
    <row r="60" spans="1:8" ht="54.75" customHeight="1" x14ac:dyDescent="0.3">
      <c r="A60" s="20"/>
      <c r="B60" s="18" t="s">
        <v>57</v>
      </c>
      <c r="C60" s="11">
        <v>50000</v>
      </c>
      <c r="D60" s="11">
        <v>475</v>
      </c>
      <c r="E60" s="11">
        <v>0</v>
      </c>
      <c r="F60" s="11">
        <v>800</v>
      </c>
      <c r="G60" s="11">
        <v>447</v>
      </c>
      <c r="H60" s="32"/>
    </row>
    <row r="61" spans="1:8" ht="52.5" customHeight="1" x14ac:dyDescent="0.3">
      <c r="A61" s="20"/>
      <c r="B61" s="18" t="s">
        <v>58</v>
      </c>
      <c r="C61" s="11">
        <v>266000</v>
      </c>
      <c r="D61" s="11">
        <v>1100</v>
      </c>
      <c r="E61" s="11">
        <v>0</v>
      </c>
      <c r="F61" s="11">
        <v>7300</v>
      </c>
      <c r="G61" s="11">
        <v>150</v>
      </c>
      <c r="H61" s="32"/>
    </row>
    <row r="62" spans="1:8" x14ac:dyDescent="0.3">
      <c r="A62" s="20"/>
      <c r="B62" s="18" t="s">
        <v>53</v>
      </c>
      <c r="C62" s="11">
        <v>76000</v>
      </c>
      <c r="D62" s="11">
        <v>600</v>
      </c>
      <c r="E62" s="11">
        <v>0</v>
      </c>
      <c r="F62" s="11">
        <v>800</v>
      </c>
      <c r="G62" s="11">
        <v>0</v>
      </c>
      <c r="H62" s="32"/>
    </row>
    <row r="63" spans="1:8" x14ac:dyDescent="0.3">
      <c r="A63" s="21"/>
      <c r="B63" s="18" t="s">
        <v>54</v>
      </c>
      <c r="C63" s="11">
        <v>190000</v>
      </c>
      <c r="D63" s="11">
        <v>500</v>
      </c>
      <c r="E63" s="11">
        <v>0</v>
      </c>
      <c r="F63" s="11">
        <v>6500</v>
      </c>
      <c r="G63" s="11">
        <v>150</v>
      </c>
      <c r="H63" s="32"/>
    </row>
    <row r="64" spans="1:8" ht="35.25" customHeight="1" x14ac:dyDescent="0.3">
      <c r="A64" s="12" t="s">
        <v>41</v>
      </c>
      <c r="B64" s="14" t="s">
        <v>112</v>
      </c>
      <c r="C64" s="24">
        <v>89300</v>
      </c>
      <c r="D64" s="24">
        <v>1081</v>
      </c>
      <c r="E64" s="24">
        <v>16000</v>
      </c>
      <c r="F64" s="24">
        <v>3385</v>
      </c>
      <c r="G64" s="24">
        <v>0</v>
      </c>
      <c r="H64" s="32"/>
    </row>
    <row r="65" spans="1:8" x14ac:dyDescent="0.3">
      <c r="A65" s="49"/>
      <c r="B65" s="18" t="s">
        <v>59</v>
      </c>
      <c r="C65" s="11">
        <v>14500</v>
      </c>
      <c r="D65" s="11">
        <v>76</v>
      </c>
      <c r="E65" s="11">
        <v>0</v>
      </c>
      <c r="F65" s="11">
        <v>95</v>
      </c>
      <c r="G65" s="11">
        <v>0</v>
      </c>
      <c r="H65" s="32"/>
    </row>
    <row r="66" spans="1:8" ht="20.25" customHeight="1" x14ac:dyDescent="0.3">
      <c r="A66" s="50"/>
      <c r="B66" s="18" t="s">
        <v>60</v>
      </c>
      <c r="C66" s="11">
        <v>7300</v>
      </c>
      <c r="D66" s="11">
        <v>223</v>
      </c>
      <c r="E66" s="11">
        <v>0</v>
      </c>
      <c r="F66" s="11">
        <v>600</v>
      </c>
      <c r="G66" s="11">
        <v>0</v>
      </c>
      <c r="H66" s="32"/>
    </row>
    <row r="67" spans="1:8" x14ac:dyDescent="0.3">
      <c r="A67" s="50"/>
      <c r="B67" s="18" t="s">
        <v>61</v>
      </c>
      <c r="C67" s="11">
        <v>7900</v>
      </c>
      <c r="D67" s="11">
        <v>70</v>
      </c>
      <c r="E67" s="11">
        <v>0</v>
      </c>
      <c r="F67" s="11">
        <v>299</v>
      </c>
      <c r="G67" s="11">
        <v>0</v>
      </c>
      <c r="H67" s="32"/>
    </row>
    <row r="68" spans="1:8" x14ac:dyDescent="0.3">
      <c r="A68" s="50"/>
      <c r="B68" s="18" t="s">
        <v>62</v>
      </c>
      <c r="C68" s="11">
        <v>18000</v>
      </c>
      <c r="D68" s="11">
        <v>190</v>
      </c>
      <c r="E68" s="11">
        <v>0</v>
      </c>
      <c r="F68" s="11">
        <v>836</v>
      </c>
      <c r="G68" s="11">
        <v>0</v>
      </c>
      <c r="H68" s="32"/>
    </row>
    <row r="69" spans="1:8" x14ac:dyDescent="0.3">
      <c r="A69" s="50"/>
      <c r="B69" s="18" t="s">
        <v>63</v>
      </c>
      <c r="C69" s="11">
        <v>23000</v>
      </c>
      <c r="D69" s="11">
        <v>255</v>
      </c>
      <c r="E69" s="11">
        <v>8200</v>
      </c>
      <c r="F69" s="11">
        <v>896</v>
      </c>
      <c r="G69" s="11">
        <v>0</v>
      </c>
      <c r="H69" s="32"/>
    </row>
    <row r="70" spans="1:8" x14ac:dyDescent="0.3">
      <c r="A70" s="50"/>
      <c r="B70" s="18" t="s">
        <v>64</v>
      </c>
      <c r="C70" s="11">
        <v>4500</v>
      </c>
      <c r="D70" s="11">
        <v>52</v>
      </c>
      <c r="E70" s="11">
        <v>0</v>
      </c>
      <c r="F70" s="11">
        <v>200</v>
      </c>
      <c r="G70" s="11">
        <v>0</v>
      </c>
      <c r="H70" s="32"/>
    </row>
    <row r="71" spans="1:8" ht="17.25" hidden="1" customHeight="1" x14ac:dyDescent="0.3">
      <c r="A71" s="50"/>
      <c r="B71" s="18" t="s">
        <v>49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32"/>
    </row>
    <row r="72" spans="1:8" ht="39.75" customHeight="1" x14ac:dyDescent="0.3">
      <c r="A72" s="50"/>
      <c r="B72" s="18" t="s">
        <v>65</v>
      </c>
      <c r="C72" s="11">
        <v>10500</v>
      </c>
      <c r="D72" s="11">
        <v>195</v>
      </c>
      <c r="E72" s="11">
        <v>7800</v>
      </c>
      <c r="F72" s="11">
        <v>359</v>
      </c>
      <c r="G72" s="11">
        <v>0</v>
      </c>
      <c r="H72" s="32"/>
    </row>
    <row r="73" spans="1:8" ht="39.75" customHeight="1" x14ac:dyDescent="0.3">
      <c r="A73" s="51"/>
      <c r="B73" s="18" t="s">
        <v>105</v>
      </c>
      <c r="C73" s="11">
        <v>3600</v>
      </c>
      <c r="D73" s="11">
        <v>20</v>
      </c>
      <c r="E73" s="11">
        <v>0</v>
      </c>
      <c r="F73" s="11">
        <v>100</v>
      </c>
      <c r="G73" s="11">
        <v>0</v>
      </c>
      <c r="H73" s="32"/>
    </row>
    <row r="74" spans="1:8" ht="21" customHeight="1" x14ac:dyDescent="0.3">
      <c r="A74" s="12" t="s">
        <v>66</v>
      </c>
      <c r="B74" s="14" t="s">
        <v>67</v>
      </c>
      <c r="C74" s="24">
        <v>4262000</v>
      </c>
      <c r="D74" s="24">
        <v>12596</v>
      </c>
      <c r="E74" s="24">
        <v>226440</v>
      </c>
      <c r="F74" s="24">
        <v>165270</v>
      </c>
      <c r="G74" s="24">
        <v>51540</v>
      </c>
      <c r="H74" s="32"/>
    </row>
    <row r="75" spans="1:8" x14ac:dyDescent="0.3">
      <c r="A75" s="15"/>
      <c r="B75" s="18" t="s">
        <v>68</v>
      </c>
      <c r="C75" s="11">
        <v>4550</v>
      </c>
      <c r="D75" s="11">
        <v>11</v>
      </c>
      <c r="E75" s="11">
        <v>0</v>
      </c>
      <c r="F75" s="11">
        <v>50</v>
      </c>
      <c r="G75" s="11">
        <v>0</v>
      </c>
      <c r="H75" s="32"/>
    </row>
    <row r="76" spans="1:8" x14ac:dyDescent="0.3">
      <c r="A76" s="17"/>
      <c r="B76" s="18" t="s">
        <v>69</v>
      </c>
      <c r="C76" s="11">
        <v>737000</v>
      </c>
      <c r="D76" s="11">
        <v>2750</v>
      </c>
      <c r="E76" s="11">
        <v>0</v>
      </c>
      <c r="F76" s="11">
        <v>28000</v>
      </c>
      <c r="G76" s="11">
        <v>11000</v>
      </c>
      <c r="H76" s="32"/>
    </row>
    <row r="77" spans="1:8" x14ac:dyDescent="0.3">
      <c r="A77" s="17"/>
      <c r="B77" s="18" t="s">
        <v>70</v>
      </c>
      <c r="C77" s="11">
        <v>1650000</v>
      </c>
      <c r="D77" s="11">
        <v>4100</v>
      </c>
      <c r="E77" s="11">
        <v>0</v>
      </c>
      <c r="F77" s="11">
        <v>55000</v>
      </c>
      <c r="G77" s="11">
        <v>14500</v>
      </c>
      <c r="H77" s="32"/>
    </row>
    <row r="78" spans="1:8" x14ac:dyDescent="0.3">
      <c r="A78" s="17"/>
      <c r="B78" s="18" t="s">
        <v>71</v>
      </c>
      <c r="C78" s="11">
        <v>693000</v>
      </c>
      <c r="D78" s="11">
        <v>2050</v>
      </c>
      <c r="E78" s="11">
        <v>0</v>
      </c>
      <c r="F78" s="11">
        <v>25800</v>
      </c>
      <c r="G78" s="11">
        <v>11300</v>
      </c>
      <c r="H78" s="32"/>
    </row>
    <row r="79" spans="1:8" x14ac:dyDescent="0.3">
      <c r="A79" s="17"/>
      <c r="B79" s="18" t="s">
        <v>72</v>
      </c>
      <c r="C79" s="11">
        <v>200000</v>
      </c>
      <c r="D79" s="11">
        <v>500</v>
      </c>
      <c r="E79" s="11">
        <v>0</v>
      </c>
      <c r="F79" s="11">
        <v>6500</v>
      </c>
      <c r="G79" s="11">
        <v>3600</v>
      </c>
      <c r="H79" s="32"/>
    </row>
    <row r="80" spans="1:8" x14ac:dyDescent="0.3">
      <c r="A80" s="17"/>
      <c r="B80" s="18" t="s">
        <v>73</v>
      </c>
      <c r="C80" s="11">
        <v>501000</v>
      </c>
      <c r="D80" s="11">
        <v>2130</v>
      </c>
      <c r="E80" s="11">
        <v>0</v>
      </c>
      <c r="F80" s="11">
        <v>18500</v>
      </c>
      <c r="G80" s="11">
        <v>8500</v>
      </c>
      <c r="H80" s="32"/>
    </row>
    <row r="81" spans="1:8" x14ac:dyDescent="0.3">
      <c r="A81" s="17"/>
      <c r="B81" s="18" t="s">
        <v>74</v>
      </c>
      <c r="C81" s="11">
        <v>95000</v>
      </c>
      <c r="D81" s="11">
        <v>660</v>
      </c>
      <c r="E81" s="11">
        <v>0</v>
      </c>
      <c r="F81" s="11">
        <v>2300</v>
      </c>
      <c r="G81" s="11">
        <v>1600</v>
      </c>
      <c r="H81" s="32"/>
    </row>
    <row r="82" spans="1:8" x14ac:dyDescent="0.3">
      <c r="A82" s="17"/>
      <c r="B82" s="18" t="s">
        <v>75</v>
      </c>
      <c r="C82" s="11">
        <v>155000</v>
      </c>
      <c r="D82" s="11">
        <v>260</v>
      </c>
      <c r="E82" s="11">
        <v>178000</v>
      </c>
      <c r="F82" s="11">
        <v>22000</v>
      </c>
      <c r="G82" s="11">
        <v>460</v>
      </c>
      <c r="H82" s="32"/>
    </row>
    <row r="83" spans="1:8" ht="22.5" customHeight="1" x14ac:dyDescent="0.3">
      <c r="A83" s="17"/>
      <c r="B83" s="18" t="s">
        <v>76</v>
      </c>
      <c r="C83" s="11">
        <v>180000</v>
      </c>
      <c r="D83" s="11">
        <v>0</v>
      </c>
      <c r="E83" s="11">
        <v>48000</v>
      </c>
      <c r="F83" s="11">
        <v>5800</v>
      </c>
      <c r="G83" s="11">
        <v>0</v>
      </c>
      <c r="H83" s="32"/>
    </row>
    <row r="84" spans="1:8" ht="18.75" customHeight="1" x14ac:dyDescent="0.3">
      <c r="A84" s="17"/>
      <c r="B84" s="18" t="s">
        <v>78</v>
      </c>
      <c r="C84" s="11">
        <v>42000</v>
      </c>
      <c r="D84" s="11">
        <v>125</v>
      </c>
      <c r="E84" s="11">
        <v>440</v>
      </c>
      <c r="F84" s="11">
        <v>1250</v>
      </c>
      <c r="G84" s="11">
        <v>580</v>
      </c>
      <c r="H84" s="32"/>
    </row>
    <row r="85" spans="1:8" ht="36.75" customHeight="1" x14ac:dyDescent="0.3">
      <c r="A85" s="22"/>
      <c r="B85" s="18" t="s">
        <v>113</v>
      </c>
      <c r="C85" s="11">
        <v>4450</v>
      </c>
      <c r="D85" s="11">
        <v>10</v>
      </c>
      <c r="E85" s="11">
        <v>0</v>
      </c>
      <c r="F85" s="11">
        <v>70</v>
      </c>
      <c r="G85" s="11">
        <v>0</v>
      </c>
      <c r="H85" s="32"/>
    </row>
    <row r="86" spans="1:8" ht="37.5" x14ac:dyDescent="0.3">
      <c r="A86" s="12" t="s">
        <v>43</v>
      </c>
      <c r="B86" s="14" t="s">
        <v>79</v>
      </c>
      <c r="C86" s="24">
        <v>59600</v>
      </c>
      <c r="D86" s="24">
        <v>605</v>
      </c>
      <c r="E86" s="24">
        <v>0</v>
      </c>
      <c r="F86" s="24">
        <v>3260</v>
      </c>
      <c r="G86" s="24">
        <v>390</v>
      </c>
      <c r="H86" s="32"/>
    </row>
    <row r="87" spans="1:8" ht="16.5" customHeight="1" x14ac:dyDescent="0.3">
      <c r="A87" s="49"/>
      <c r="B87" s="18" t="s">
        <v>80</v>
      </c>
      <c r="C87" s="11">
        <v>3600</v>
      </c>
      <c r="D87" s="11">
        <v>25</v>
      </c>
      <c r="E87" s="11">
        <v>0</v>
      </c>
      <c r="F87" s="11">
        <v>75</v>
      </c>
      <c r="G87" s="11">
        <v>0</v>
      </c>
      <c r="H87" s="32"/>
    </row>
    <row r="88" spans="1:8" x14ac:dyDescent="0.3">
      <c r="A88" s="50"/>
      <c r="B88" s="18" t="s">
        <v>81</v>
      </c>
      <c r="C88" s="11">
        <v>1800</v>
      </c>
      <c r="D88" s="11">
        <v>19</v>
      </c>
      <c r="E88" s="11">
        <v>0</v>
      </c>
      <c r="F88" s="11">
        <v>55</v>
      </c>
      <c r="G88" s="11">
        <v>10</v>
      </c>
      <c r="H88" s="32"/>
    </row>
    <row r="89" spans="1:8" x14ac:dyDescent="0.3">
      <c r="A89" s="50"/>
      <c r="B89" s="18" t="s">
        <v>82</v>
      </c>
      <c r="C89" s="11">
        <v>6000</v>
      </c>
      <c r="D89" s="11">
        <v>0</v>
      </c>
      <c r="E89" s="11">
        <v>0</v>
      </c>
      <c r="F89" s="11">
        <v>120</v>
      </c>
      <c r="G89" s="11">
        <v>0</v>
      </c>
      <c r="H89" s="32"/>
    </row>
    <row r="90" spans="1:8" x14ac:dyDescent="0.3">
      <c r="A90" s="50"/>
      <c r="B90" s="18" t="s">
        <v>83</v>
      </c>
      <c r="C90" s="11">
        <v>1000</v>
      </c>
      <c r="D90" s="11">
        <v>6</v>
      </c>
      <c r="E90" s="11">
        <v>0</v>
      </c>
      <c r="F90" s="11">
        <v>60</v>
      </c>
      <c r="G90" s="11">
        <v>0</v>
      </c>
      <c r="H90" s="32"/>
    </row>
    <row r="91" spans="1:8" x14ac:dyDescent="0.3">
      <c r="A91" s="50"/>
      <c r="B91" s="18" t="s">
        <v>84</v>
      </c>
      <c r="C91" s="11">
        <v>11700</v>
      </c>
      <c r="D91" s="11">
        <v>0</v>
      </c>
      <c r="E91" s="11">
        <v>0</v>
      </c>
      <c r="F91" s="11">
        <v>1200</v>
      </c>
      <c r="G91" s="11">
        <v>0</v>
      </c>
      <c r="H91" s="32"/>
    </row>
    <row r="92" spans="1:8" x14ac:dyDescent="0.3">
      <c r="A92" s="50"/>
      <c r="B92" s="18" t="s">
        <v>85</v>
      </c>
      <c r="C92" s="11">
        <v>8500</v>
      </c>
      <c r="D92" s="11">
        <v>25</v>
      </c>
      <c r="E92" s="11">
        <v>0</v>
      </c>
      <c r="F92" s="11">
        <v>450</v>
      </c>
      <c r="G92" s="11">
        <v>0</v>
      </c>
      <c r="H92" s="32"/>
    </row>
    <row r="93" spans="1:8" x14ac:dyDescent="0.3">
      <c r="A93" s="50"/>
      <c r="B93" s="18" t="s">
        <v>86</v>
      </c>
      <c r="C93" s="11">
        <v>6000</v>
      </c>
      <c r="D93" s="11">
        <v>30</v>
      </c>
      <c r="E93" s="11">
        <v>0</v>
      </c>
      <c r="F93" s="11">
        <v>150</v>
      </c>
      <c r="G93" s="11">
        <v>35</v>
      </c>
      <c r="H93" s="32"/>
    </row>
    <row r="94" spans="1:8" x14ac:dyDescent="0.3">
      <c r="A94" s="50"/>
      <c r="B94" s="18" t="s">
        <v>115</v>
      </c>
      <c r="C94" s="11">
        <v>8000</v>
      </c>
      <c r="D94" s="11">
        <v>180</v>
      </c>
      <c r="E94" s="11">
        <v>0</v>
      </c>
      <c r="F94" s="11">
        <v>500</v>
      </c>
      <c r="G94" s="11">
        <v>0</v>
      </c>
      <c r="H94" s="32"/>
    </row>
    <row r="95" spans="1:8" x14ac:dyDescent="0.3">
      <c r="A95" s="50"/>
      <c r="B95" s="18" t="s">
        <v>116</v>
      </c>
      <c r="C95" s="11">
        <v>4500</v>
      </c>
      <c r="D95" s="11">
        <v>200</v>
      </c>
      <c r="E95" s="11">
        <v>0</v>
      </c>
      <c r="F95" s="11">
        <v>250</v>
      </c>
      <c r="G95" s="11">
        <v>45</v>
      </c>
      <c r="H95" s="32"/>
    </row>
    <row r="96" spans="1:8" x14ac:dyDescent="0.3">
      <c r="A96" s="51"/>
      <c r="B96" s="18" t="s">
        <v>87</v>
      </c>
      <c r="C96" s="11">
        <v>8500</v>
      </c>
      <c r="D96" s="11">
        <v>120</v>
      </c>
      <c r="E96" s="11">
        <v>0</v>
      </c>
      <c r="F96" s="11">
        <v>400</v>
      </c>
      <c r="G96" s="11">
        <v>300</v>
      </c>
      <c r="H96" s="32"/>
    </row>
    <row r="97" spans="1:9" x14ac:dyDescent="0.3">
      <c r="A97" s="10" t="s">
        <v>88</v>
      </c>
      <c r="B97" s="14" t="s">
        <v>89</v>
      </c>
      <c r="C97" s="24">
        <v>20205</v>
      </c>
      <c r="D97" s="24">
        <v>270</v>
      </c>
      <c r="E97" s="24">
        <v>0</v>
      </c>
      <c r="F97" s="24">
        <v>930</v>
      </c>
      <c r="G97" s="24">
        <v>200</v>
      </c>
      <c r="H97" s="32"/>
    </row>
    <row r="98" spans="1:9" ht="37.5" x14ac:dyDescent="0.3">
      <c r="A98" s="12" t="s">
        <v>90</v>
      </c>
      <c r="B98" s="13" t="s">
        <v>91</v>
      </c>
      <c r="C98" s="11">
        <v>2205</v>
      </c>
      <c r="D98" s="11">
        <v>35</v>
      </c>
      <c r="E98" s="11">
        <v>0</v>
      </c>
      <c r="F98" s="11">
        <v>80</v>
      </c>
      <c r="G98" s="11">
        <v>0</v>
      </c>
      <c r="H98" s="32"/>
    </row>
    <row r="99" spans="1:9" ht="40.5" customHeight="1" x14ac:dyDescent="0.3">
      <c r="A99" s="12" t="s">
        <v>92</v>
      </c>
      <c r="B99" s="13" t="s">
        <v>93</v>
      </c>
      <c r="C99" s="11">
        <v>18000</v>
      </c>
      <c r="D99" s="11">
        <v>235</v>
      </c>
      <c r="E99" s="11">
        <v>0</v>
      </c>
      <c r="F99" s="11">
        <v>850</v>
      </c>
      <c r="G99" s="11">
        <v>200</v>
      </c>
      <c r="H99" s="32"/>
    </row>
    <row r="100" spans="1:9" ht="37.5" x14ac:dyDescent="0.3">
      <c r="A100" s="10" t="s">
        <v>94</v>
      </c>
      <c r="B100" s="23" t="s">
        <v>95</v>
      </c>
      <c r="C100" s="24">
        <v>210000</v>
      </c>
      <c r="D100" s="24">
        <v>700</v>
      </c>
      <c r="E100" s="24">
        <v>0</v>
      </c>
      <c r="F100" s="24">
        <v>2700</v>
      </c>
      <c r="G100" s="24">
        <v>0</v>
      </c>
      <c r="H100" s="32"/>
    </row>
    <row r="101" spans="1:9" ht="37.5" x14ac:dyDescent="0.3">
      <c r="A101" s="12" t="s">
        <v>96</v>
      </c>
      <c r="B101" s="18" t="s">
        <v>97</v>
      </c>
      <c r="C101" s="11">
        <v>210000</v>
      </c>
      <c r="D101" s="11">
        <v>700</v>
      </c>
      <c r="E101" s="11"/>
      <c r="F101" s="11">
        <v>2700</v>
      </c>
      <c r="G101" s="11"/>
      <c r="H101" s="32"/>
    </row>
    <row r="102" spans="1:9" x14ac:dyDescent="0.3">
      <c r="A102" s="10" t="s">
        <v>98</v>
      </c>
      <c r="B102" s="25" t="s">
        <v>99</v>
      </c>
      <c r="C102" s="24">
        <v>141100</v>
      </c>
      <c r="D102" s="24">
        <v>130</v>
      </c>
      <c r="E102" s="24">
        <v>0</v>
      </c>
      <c r="F102" s="24">
        <v>845</v>
      </c>
      <c r="G102" s="24">
        <v>48</v>
      </c>
      <c r="H102" s="32"/>
    </row>
    <row r="103" spans="1:9" ht="37.5" x14ac:dyDescent="0.3">
      <c r="A103" s="12" t="s">
        <v>100</v>
      </c>
      <c r="B103" s="18" t="s">
        <v>101</v>
      </c>
      <c r="C103" s="11">
        <v>49600</v>
      </c>
      <c r="D103" s="11">
        <v>0</v>
      </c>
      <c r="E103" s="11">
        <v>0</v>
      </c>
      <c r="F103" s="11">
        <v>0</v>
      </c>
      <c r="G103" s="11">
        <v>0</v>
      </c>
      <c r="H103" s="32"/>
    </row>
    <row r="104" spans="1:9" x14ac:dyDescent="0.3">
      <c r="A104" s="12" t="s">
        <v>102</v>
      </c>
      <c r="B104" s="18" t="s">
        <v>103</v>
      </c>
      <c r="C104" s="11">
        <v>10000</v>
      </c>
      <c r="D104" s="11">
        <v>60</v>
      </c>
      <c r="E104" s="11"/>
      <c r="F104" s="11">
        <v>185</v>
      </c>
      <c r="G104" s="11">
        <v>48</v>
      </c>
      <c r="H104" s="32"/>
    </row>
    <row r="105" spans="1:9" ht="37.5" x14ac:dyDescent="0.3">
      <c r="A105" s="12" t="s">
        <v>106</v>
      </c>
      <c r="B105" s="18" t="s">
        <v>121</v>
      </c>
      <c r="C105" s="11">
        <v>0</v>
      </c>
      <c r="D105" s="11">
        <v>70</v>
      </c>
      <c r="E105" s="6">
        <v>0</v>
      </c>
      <c r="F105" s="26">
        <v>0</v>
      </c>
      <c r="G105" s="26">
        <v>0</v>
      </c>
      <c r="H105" s="32"/>
    </row>
    <row r="106" spans="1:9" ht="37.5" x14ac:dyDescent="0.3">
      <c r="A106" s="12" t="s">
        <v>114</v>
      </c>
      <c r="B106" s="18" t="s">
        <v>122</v>
      </c>
      <c r="C106" s="26">
        <v>80000</v>
      </c>
      <c r="D106" s="26">
        <v>0</v>
      </c>
      <c r="E106" s="26">
        <v>0</v>
      </c>
      <c r="F106" s="26">
        <v>600</v>
      </c>
      <c r="G106" s="26">
        <v>0</v>
      </c>
      <c r="H106" s="32"/>
    </row>
    <row r="107" spans="1:9" ht="46.5" customHeight="1" x14ac:dyDescent="0.3">
      <c r="A107" s="12" t="s">
        <v>118</v>
      </c>
      <c r="B107" s="18" t="s">
        <v>123</v>
      </c>
      <c r="C107" s="6">
        <v>1500</v>
      </c>
      <c r="D107" s="26">
        <v>0</v>
      </c>
      <c r="E107" s="26">
        <v>0</v>
      </c>
      <c r="F107" s="6">
        <v>60</v>
      </c>
      <c r="G107" s="26">
        <v>0</v>
      </c>
      <c r="H107" s="32"/>
    </row>
    <row r="108" spans="1:9" ht="15.75" customHeight="1" x14ac:dyDescent="0.3">
      <c r="B108" s="38"/>
      <c r="D108" s="36"/>
      <c r="E108" s="27"/>
      <c r="F108" s="34"/>
    </row>
    <row r="109" spans="1:9" ht="13.5" customHeight="1" x14ac:dyDescent="0.3">
      <c r="A109" s="28"/>
      <c r="B109" s="28"/>
      <c r="D109" s="36"/>
      <c r="E109" s="27"/>
      <c r="F109" s="34"/>
    </row>
    <row r="110" spans="1:9" ht="18.75" customHeight="1" x14ac:dyDescent="0.3">
      <c r="A110" s="39" t="s">
        <v>104</v>
      </c>
      <c r="B110" s="39"/>
      <c r="C110" s="32"/>
      <c r="D110" s="32"/>
      <c r="F110" s="39" t="s">
        <v>120</v>
      </c>
      <c r="G110" s="39"/>
      <c r="H110" s="1"/>
      <c r="I110" s="1"/>
    </row>
  </sheetData>
  <sheetProtection formatCells="0"/>
  <mergeCells count="18">
    <mergeCell ref="D1:G4"/>
    <mergeCell ref="A6:E6"/>
    <mergeCell ref="A7:E7"/>
    <mergeCell ref="A8:E8"/>
    <mergeCell ref="A9:E9"/>
    <mergeCell ref="A110:B110"/>
    <mergeCell ref="F110:G110"/>
    <mergeCell ref="F11:F13"/>
    <mergeCell ref="G11:G13"/>
    <mergeCell ref="A16:A20"/>
    <mergeCell ref="A22:A26"/>
    <mergeCell ref="A65:A73"/>
    <mergeCell ref="A87:A96"/>
    <mergeCell ref="A11:A14"/>
    <mergeCell ref="B11:B13"/>
    <mergeCell ref="C11:C13"/>
    <mergeCell ref="D11:D13"/>
    <mergeCell ref="E11:E13"/>
  </mergeCells>
  <pageMargins left="1.2204724409448819" right="0.23622047244094491" top="1.4960629921259843" bottom="0.27559055118110237" header="0.19685039370078741" footer="0.19685039370078741"/>
  <pageSetup paperSize="9" scale="92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до рішення 2020 (2)</vt:lpstr>
      <vt:lpstr>'додаток до рішення 2020 (2)'!Заголовки_для_печати</vt:lpstr>
      <vt:lpstr>'додаток до рішення 2020 (2)'!Область_печати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2020-07-30T09:11:59Z</cp:lastPrinted>
  <dcterms:created xsi:type="dcterms:W3CDTF">2017-12-14T15:14:25Z</dcterms:created>
  <dcterms:modified xsi:type="dcterms:W3CDTF">2020-07-30T09:35:21Z</dcterms:modified>
</cp:coreProperties>
</file>