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0640" windowHeight="11760"/>
  </bookViews>
  <sheets>
    <sheet name="звіт з 01.01.2021" sheetId="3" r:id="rId1"/>
  </sheets>
  <definedNames>
    <definedName name="_xlnm.Print_Area" localSheetId="0">'звіт з 01.01.2021'!$A$1:$M$86</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3"/>
  <c r="L46" l="1"/>
  <c r="L36"/>
  <c r="L37"/>
  <c r="I35"/>
  <c r="K70" l="1"/>
  <c r="J70"/>
  <c r="M70" s="1"/>
  <c r="L70"/>
  <c r="J63"/>
  <c r="H63"/>
  <c r="G63"/>
  <c r="L47"/>
  <c r="M47" s="1"/>
  <c r="K46"/>
  <c r="H46"/>
  <c r="K47"/>
  <c r="J47"/>
  <c r="I46"/>
  <c r="J46" s="1"/>
  <c r="F46"/>
  <c r="E46"/>
  <c r="G47"/>
  <c r="K37"/>
  <c r="J35"/>
  <c r="H36"/>
  <c r="K36" s="1"/>
  <c r="G37"/>
  <c r="M37" s="1"/>
  <c r="G36"/>
  <c r="F35"/>
  <c r="L35" s="1"/>
  <c r="E35"/>
  <c r="K35" s="1"/>
  <c r="M35" s="1"/>
  <c r="J36" l="1"/>
  <c r="M36" s="1"/>
  <c r="M46"/>
  <c r="G46"/>
  <c r="G35"/>
</calcChain>
</file>

<file path=xl/sharedStrings.xml><?xml version="1.0" encoding="utf-8"?>
<sst xmlns="http://schemas.openxmlformats.org/spreadsheetml/2006/main" count="146" uniqueCount="85">
  <si>
    <t>(найменування головного розпорядника коштів місцевого бюджету)</t>
  </si>
  <si>
    <t>1.</t>
  </si>
  <si>
    <t>2.</t>
  </si>
  <si>
    <t>3.</t>
  </si>
  <si>
    <t>N з/п</t>
  </si>
  <si>
    <t>Завдання</t>
  </si>
  <si>
    <t>Усього</t>
  </si>
  <si>
    <t>Одиниця виміру</t>
  </si>
  <si>
    <t>Джерело інформації</t>
  </si>
  <si>
    <t>Звіт</t>
  </si>
  <si>
    <t>Затверджено у паспорті бюджетної програми</t>
  </si>
  <si>
    <t>Відхилення</t>
  </si>
  <si>
    <t>загальний фонд</t>
  </si>
  <si>
    <t>спеціальний фонд</t>
  </si>
  <si>
    <t>усього</t>
  </si>
  <si>
    <t>Показники</t>
  </si>
  <si>
    <t>Аналіз стану виконання результативних показників</t>
  </si>
  <si>
    <t>N
з/п</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</si>
  <si>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</si>
  <si>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</si>
  <si>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</si>
  <si>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</si>
  <si>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</si>
  <si>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</si>
  <si>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</si>
  <si>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</si>
  <si>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</si>
  <si>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</si>
  <si>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</si>
  <si>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</si>
  <si>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</si>
  <si>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Пояснення щодо причин розбіжностей між фактичними та затвердженими результативними показниками</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</si>
  <si>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</si>
  <si>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</si>
  <si>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ЗАТВЕРДЖЕНО
Наказ Міністерства фінансів України 26 серпня 2014 року № 836
(у редакції наказу Міністерства фінансів Українивід 29 грудня 2018 року № 1209)</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</si>
  <si>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</si>
  <si>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</si>
  <si>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</si>
  <si>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</si>
  <si>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</si>
  <si>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</si>
  <si>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освіти Чернігівської міської ради</t>
  </si>
  <si>
    <t>0611090</t>
  </si>
  <si>
    <t>Забезпечення особистого розвітку дитини згідно з її індивідуальними здібностями, потребами</t>
  </si>
  <si>
    <t>5. Мета бюджетної програми: Задоволення потреб дівчат і хлопців у сфері позашкільної освіти з урахуванням їх віку та місця проживання</t>
  </si>
  <si>
    <t>Забезпечити рівні можливості дівчатам та хлопцям у сфері отримання позашкільної освіти</t>
  </si>
  <si>
    <t>Міська цільова Програма розвитку освіти м. Чернігова “Освіта в житті нашого міста на 2017-2021 роки”, затверджена рішенням міської ради від 27.10.2016 року № 12/VII - 25 зі змінами</t>
  </si>
  <si>
    <t>Кількість закладів</t>
  </si>
  <si>
    <t>од.</t>
  </si>
  <si>
    <t>звіт</t>
  </si>
  <si>
    <t>Кількість гуртків</t>
  </si>
  <si>
    <t>Середньорічне число штатних одиниць педперсоналу</t>
  </si>
  <si>
    <t xml:space="preserve">Середньорічне число штатних одиниць, за умови віднесені до педперсоналу </t>
  </si>
  <si>
    <t>Середньорічне число штатних одиниць спеціалістів</t>
  </si>
  <si>
    <t>Середньорічне число штатних одиниць робітників</t>
  </si>
  <si>
    <t xml:space="preserve">Середньорічне число штатних одиниць </t>
  </si>
  <si>
    <t>Середньорічна кількість дітей (хлопців/дівчат), які отримують позашкільну освіту</t>
  </si>
  <si>
    <t>осіб</t>
  </si>
  <si>
    <t>грн.</t>
  </si>
  <si>
    <t>%</t>
  </si>
  <si>
    <t>Середні витрат на 1 дитину(хлопця/дівчин.)</t>
  </si>
  <si>
    <t>0600000</t>
  </si>
  <si>
    <t>0610000</t>
  </si>
  <si>
    <t>Відсоток дітей які отримали нагороди</t>
  </si>
  <si>
    <t>Відсоток дітей, охоплених позашкільною освітою</t>
  </si>
  <si>
    <t>Показники затрат</t>
  </si>
  <si>
    <t>Показники продукту</t>
  </si>
  <si>
    <t>Показники ефективності</t>
  </si>
  <si>
    <t>Показники якості</t>
  </si>
  <si>
    <t>Начальник управління освіти</t>
  </si>
  <si>
    <t>Головнй бухгалтер</t>
  </si>
  <si>
    <t>Надання позашкільної освіти закладами позашкільної освіти , заходи із позашкільної роботи з дітьми</t>
  </si>
  <si>
    <t>Погашення заборгованості за спожиті комунальні послуги та енергоносії станом на 01.01.2020 року</t>
  </si>
  <si>
    <t xml:space="preserve">Реалізація  державної політики в галузі позашкільної освіти засобами туризму, краєзнавства, екології, тощо </t>
  </si>
  <si>
    <t xml:space="preserve">Пояснення щодо причин розбіжностей між фактичними та затвердженими результативними показниками: Відхилення планового показника від фактичного пояснюється економією бюджетних коштів. </t>
  </si>
  <si>
    <t>Використання бюджетних коштів було здійснено в межах встановлених бюджетних повноважень із забезпеченням ефективного, раціонального, цільового та економного використання бюджетних коштів, в зв’язку з чим зекономлено 893 584 грн. по загальному фонду. Завдання регіональних цільових програм виконані на 91,46 %.</t>
  </si>
  <si>
    <t>1150</t>
  </si>
  <si>
    <t>0990</t>
  </si>
  <si>
    <t>02147598</t>
  </si>
  <si>
    <t>про виконання паспорта бюджетної програми місцевого бюджету на 01.01.2021 року</t>
  </si>
  <si>
    <t xml:space="preserve"> Бюджетна прграма КТПКВК МБ 0611090 була виконана повністю, використання бюджетних коштів було здійснено в межах встановлених бюджетних повноважень із забезпеченням ефективного, раціонального, цільового та економного використання бюджетних коштів. По загальному фонду розбіжності між плановими та фактичними показниками пояснюється економією бюджетних коштів. Залишки по спеціальному фонду  виникли  в зв'язку з зі зменшенням надходженнь. Завдання регіональних цільових програм виконані, з урахуванням раціонального та економного використання коштів на 91,46 %.</t>
  </si>
  <si>
    <r>
      <t xml:space="preserve">Залишок  коштів по  заробітній  платі  з нарахуваннями у сумі  708 720 грн  </t>
    </r>
    <r>
      <rPr>
        <sz val="12"/>
        <rFont val="Times New Roman"/>
        <family val="1"/>
        <charset val="204"/>
      </rPr>
      <t>пояснюється тим, що в  період навігації  теплоход "Казбек" знаходився на простої  в міському річному порту</t>
    </r>
    <r>
      <rPr>
        <sz val="12"/>
        <color indexed="8"/>
        <rFont val="Times New Roman"/>
        <family val="1"/>
        <charset val="204"/>
      </rPr>
      <t xml:space="preserve">. Залишки по загальному фонду по КЕКВ 2210-2050 грн., КЕКВ 2240 - 1957 грн, КЕКВ 2800- 7  грн., пояснюються економією бюджетних коштів. Залишки коштів по комунальним послугам та енергоносіям  склали 88 010,98 грн., що пояснюється  економією енергоресурсів .  Не повністю використані кошти по відрядженням за КЕКВ 2250 - 92838 грн, в зв`язку з карантинними заходами. </t>
    </r>
    <r>
      <rPr>
        <sz val="12"/>
        <rFont val="Times New Roman"/>
        <family val="1"/>
        <charset val="204"/>
      </rPr>
      <t>Залишки по спеціальному фонду  виникли  в зв'язку  зі зменшенням надходженнь.</t>
    </r>
  </si>
  <si>
    <t>(найменування  відповідального виконавця)</t>
  </si>
  <si>
    <t>Василь БІЛОГУРА</t>
  </si>
  <si>
    <t>Надія  КОТ</t>
  </si>
</sst>
</file>

<file path=xl/styles.xml><?xml version="1.0" encoding="utf-8"?>
<styleSheet xmlns="http://schemas.openxmlformats.org/spreadsheetml/2006/main">
  <numFmts count="1">
    <numFmt numFmtId="164" formatCode="0.0"/>
  </numFmts>
  <fonts count="12">
    <font>
      <sz val="11"/>
      <color theme="1"/>
      <name val="Calibri"/>
      <family val="2"/>
      <charset val="204"/>
      <scheme val="minor"/>
    </font>
    <font>
      <sz val="12"/>
      <color indexed="8"/>
      <name val="Times New Roman"/>
      <family val="1"/>
      <charset val="204"/>
    </font>
    <font>
      <sz val="11"/>
      <color indexed="8"/>
      <name val="Times New Roman"/>
      <family val="1"/>
      <charset val="204"/>
    </font>
    <font>
      <sz val="8"/>
      <color indexed="8"/>
      <name val="Times New Roman"/>
      <family val="1"/>
      <charset val="204"/>
    </font>
    <font>
      <sz val="10"/>
      <color indexed="8"/>
      <name val="Times New Roman"/>
      <family val="1"/>
      <charset val="204"/>
    </font>
    <font>
      <sz val="12"/>
      <color indexed="8"/>
      <name val="Calibri"/>
      <family val="2"/>
      <charset val="204"/>
    </font>
    <font>
      <b/>
      <sz val="12"/>
      <color indexed="8"/>
      <name val="Times New Roman"/>
      <family val="1"/>
      <charset val="204"/>
    </font>
    <font>
      <sz val="8"/>
      <color indexed="8"/>
      <name val="Times New Roman"/>
      <family val="1"/>
      <charset val="204"/>
    </font>
    <font>
      <b/>
      <sz val="12"/>
      <color indexed="8"/>
      <name val="Calibri"/>
      <family val="2"/>
      <charset val="204"/>
    </font>
    <font>
      <sz val="8"/>
      <name val="Calibri"/>
      <family val="2"/>
      <charset val="204"/>
    </font>
    <font>
      <u/>
      <sz val="12"/>
      <color indexed="8"/>
      <name val="Calibri"/>
      <family val="2"/>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vertical="center" wrapText="1"/>
    </xf>
    <xf numFmtId="0" fontId="1" fillId="0" borderId="0" xfId="0" applyFont="1"/>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vertical="center" wrapText="1"/>
    </xf>
    <xf numFmtId="0" fontId="5" fillId="0" borderId="0" xfId="0" applyFont="1"/>
    <xf numFmtId="0" fontId="1" fillId="0" borderId="0" xfId="0" applyFont="1" applyAlignment="1">
      <alignment vertical="center"/>
    </xf>
    <xf numFmtId="0" fontId="1" fillId="0" borderId="0" xfId="0" applyFont="1" applyBorder="1" applyAlignment="1">
      <alignment horizontal="center" vertical="center" wrapText="1"/>
    </xf>
    <xf numFmtId="0" fontId="3" fillId="0" borderId="0" xfId="0" applyFont="1" applyAlignment="1">
      <alignment vertical="top"/>
    </xf>
    <xf numFmtId="0" fontId="6" fillId="0" borderId="0" xfId="0" applyFont="1" applyAlignment="1">
      <alignment horizontal="left" vertical="center" wrapText="1"/>
    </xf>
    <xf numFmtId="49" fontId="1"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0" xfId="0" applyFont="1" applyBorder="1"/>
    <xf numFmtId="0" fontId="5" fillId="0" borderId="1" xfId="0" applyFont="1" applyBorder="1"/>
    <xf numFmtId="0" fontId="10" fillId="0" borderId="1" xfId="0" applyFont="1" applyBorder="1"/>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top" wrapText="1"/>
    </xf>
    <xf numFmtId="0" fontId="1" fillId="0" borderId="0" xfId="0" applyFont="1" applyBorder="1" applyAlignment="1">
      <alignment wrapText="1"/>
    </xf>
    <xf numFmtId="0" fontId="0" fillId="0" borderId="0" xfId="0" applyBorder="1" applyAlignment="1">
      <alignment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Alignment="1">
      <alignment horizontal="center" vertical="top" wrapText="1"/>
    </xf>
    <xf numFmtId="3"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3" fillId="0" borderId="0" xfId="0" applyFont="1" applyAlignment="1">
      <alignment horizontal="center" vertical="top" wrapText="1"/>
    </xf>
    <xf numFmtId="0" fontId="8" fillId="0" borderId="1" xfId="0" applyFont="1" applyBorder="1" applyAlignment="1"/>
    <xf numFmtId="0" fontId="1" fillId="0" borderId="3" xfId="0" applyFont="1" applyBorder="1" applyAlignment="1">
      <alignment vertical="top" wrapText="1"/>
    </xf>
    <xf numFmtId="49" fontId="8" fillId="0" borderId="1" xfId="0" applyNumberFormat="1" applyFont="1" applyBorder="1" applyAlignment="1">
      <alignment horizontal="center"/>
    </xf>
    <xf numFmtId="0" fontId="3" fillId="0" borderId="3" xfId="0" applyFont="1" applyBorder="1" applyAlignment="1">
      <alignment vertical="top" wrapText="1"/>
    </xf>
    <xf numFmtId="49" fontId="1" fillId="0" borderId="1" xfId="0" applyNumberFormat="1" applyFont="1" applyBorder="1" applyAlignment="1">
      <alignment horizontal="center" wrapText="1"/>
    </xf>
    <xf numFmtId="0" fontId="5" fillId="0" borderId="1" xfId="0" applyFont="1" applyBorder="1" applyAlignment="1">
      <alignment wrapText="1"/>
    </xf>
    <xf numFmtId="0" fontId="5" fillId="0" borderId="1" xfId="0" applyFont="1" applyBorder="1" applyAlignment="1"/>
    <xf numFmtId="49" fontId="5" fillId="0" borderId="1" xfId="0" applyNumberFormat="1" applyFont="1" applyBorder="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3" fillId="0" borderId="3" xfId="0" applyFont="1" applyBorder="1" applyAlignment="1">
      <alignment horizontal="center" vertical="top"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7" fillId="0" borderId="0" xfId="0" applyFont="1" applyAlignment="1">
      <alignment horizontal="left" vertical="top" wrapText="1"/>
    </xf>
    <xf numFmtId="0" fontId="1" fillId="0" borderId="0" xfId="0" applyFont="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horizontal="center" wrapText="1"/>
    </xf>
    <xf numFmtId="0" fontId="3" fillId="0" borderId="3" xfId="0" applyFont="1" applyBorder="1" applyAlignment="1">
      <alignment horizontal="center" vertical="top" wrapText="1"/>
    </xf>
    <xf numFmtId="0" fontId="1" fillId="0" borderId="0" xfId="0" applyFont="1" applyBorder="1" applyAlignment="1">
      <alignment horizontal="left" vertical="center" wrapText="1"/>
    </xf>
    <xf numFmtId="0" fontId="1" fillId="0" borderId="3" xfId="0" applyFont="1" applyBorder="1" applyAlignment="1">
      <alignment wrapText="1"/>
    </xf>
    <xf numFmtId="0" fontId="0" fillId="0" borderId="3" xfId="0" applyBorder="1" applyAlignment="1">
      <alignment wrapText="1"/>
    </xf>
    <xf numFmtId="0" fontId="2" fillId="0" borderId="2" xfId="0" applyFont="1" applyBorder="1" applyAlignment="1">
      <alignment horizontal="center"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wrapText="1"/>
    </xf>
    <xf numFmtId="0" fontId="3" fillId="0" borderId="0" xfId="0" applyFont="1" applyBorder="1" applyAlignment="1">
      <alignment horizontal="center" vertical="top" wrapText="1"/>
    </xf>
    <xf numFmtId="0" fontId="6" fillId="0" borderId="0" xfId="0" applyFont="1" applyAlignment="1">
      <alignment horizontal="left" vertical="center" wrapText="1"/>
    </xf>
    <xf numFmtId="0" fontId="5" fillId="0" borderId="1"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6"/>
  <sheetViews>
    <sheetView tabSelected="1" view="pageBreakPreview" topLeftCell="A65" zoomScale="60" zoomScaleNormal="100" workbookViewId="0">
      <selection activeCell="A87" sqref="A87"/>
    </sheetView>
  </sheetViews>
  <sheetFormatPr defaultRowHeight="15.75"/>
  <cols>
    <col min="1" max="1" width="4.7109375" style="6" customWidth="1"/>
    <col min="2" max="2" width="23.42578125" style="6" customWidth="1"/>
    <col min="3" max="3" width="12.85546875" style="6" customWidth="1"/>
    <col min="4" max="4" width="14" style="6" customWidth="1"/>
    <col min="5" max="5" width="11.7109375" style="6" customWidth="1"/>
    <col min="6" max="6" width="12.7109375" style="6" customWidth="1"/>
    <col min="7" max="7" width="11" style="6" customWidth="1"/>
    <col min="8" max="8" width="12.140625" style="6" customWidth="1"/>
    <col min="9" max="9" width="12.7109375" style="6" customWidth="1"/>
    <col min="10" max="10" width="11.5703125" style="6" customWidth="1"/>
    <col min="11" max="11" width="11.85546875" style="6" customWidth="1"/>
    <col min="12" max="12" width="13.42578125" style="6" customWidth="1"/>
    <col min="13" max="13" width="13" style="6" customWidth="1"/>
    <col min="14" max="16384" width="9.140625" style="6"/>
  </cols>
  <sheetData>
    <row r="1" spans="1:13" ht="15.75" customHeight="1">
      <c r="J1" s="43" t="s">
        <v>34</v>
      </c>
      <c r="K1" s="43"/>
      <c r="L1" s="43"/>
      <c r="M1" s="43"/>
    </row>
    <row r="2" spans="1:13">
      <c r="J2" s="43"/>
      <c r="K2" s="43"/>
      <c r="L2" s="43"/>
      <c r="M2" s="43"/>
    </row>
    <row r="3" spans="1:13">
      <c r="J3" s="43"/>
      <c r="K3" s="43"/>
      <c r="L3" s="43"/>
      <c r="M3" s="43"/>
    </row>
    <row r="4" spans="1:13">
      <c r="J4" s="43"/>
      <c r="K4" s="43"/>
      <c r="L4" s="43"/>
      <c r="M4" s="43"/>
    </row>
    <row r="5" spans="1:13">
      <c r="A5" s="45" t="s">
        <v>9</v>
      </c>
      <c r="B5" s="45"/>
      <c r="C5" s="45"/>
      <c r="D5" s="45"/>
      <c r="E5" s="45"/>
      <c r="F5" s="45"/>
      <c r="G5" s="45"/>
      <c r="H5" s="45"/>
      <c r="I5" s="45"/>
      <c r="J5" s="45"/>
      <c r="K5" s="45"/>
      <c r="L5" s="45"/>
      <c r="M5" s="45"/>
    </row>
    <row r="6" spans="1:13">
      <c r="A6" s="45" t="s">
        <v>79</v>
      </c>
      <c r="B6" s="45"/>
      <c r="C6" s="45"/>
      <c r="D6" s="45"/>
      <c r="E6" s="45"/>
      <c r="F6" s="45"/>
      <c r="G6" s="45"/>
      <c r="H6" s="45"/>
      <c r="I6" s="45"/>
      <c r="J6" s="45"/>
      <c r="K6" s="45"/>
      <c r="L6" s="45"/>
      <c r="M6" s="45"/>
    </row>
    <row r="7" spans="1:13">
      <c r="A7" s="44" t="s">
        <v>1</v>
      </c>
      <c r="B7" s="11" t="s">
        <v>61</v>
      </c>
      <c r="C7" s="5"/>
      <c r="D7" s="15"/>
      <c r="E7" s="27"/>
      <c r="F7" s="33"/>
      <c r="G7" s="27" t="s">
        <v>41</v>
      </c>
      <c r="H7" s="33"/>
      <c r="I7" s="33"/>
      <c r="J7" s="33"/>
      <c r="K7" s="33"/>
      <c r="L7" s="33"/>
      <c r="M7" s="34" t="s">
        <v>78</v>
      </c>
    </row>
    <row r="8" spans="1:13" ht="39.75" customHeight="1">
      <c r="A8" s="44"/>
      <c r="B8" s="23" t="s">
        <v>36</v>
      </c>
      <c r="C8" s="1"/>
      <c r="E8" s="28"/>
      <c r="F8" s="28"/>
      <c r="G8" s="47" t="s">
        <v>0</v>
      </c>
      <c r="H8" s="47"/>
      <c r="I8" s="47"/>
      <c r="J8" s="47"/>
      <c r="K8" s="30"/>
      <c r="L8" s="28"/>
      <c r="M8" s="30" t="s">
        <v>35</v>
      </c>
    </row>
    <row r="9" spans="1:13">
      <c r="A9" s="44" t="s">
        <v>2</v>
      </c>
      <c r="B9" s="11" t="s">
        <v>62</v>
      </c>
      <c r="C9" s="5"/>
      <c r="D9" s="14"/>
      <c r="E9" s="27"/>
      <c r="F9" s="33"/>
      <c r="G9" s="27" t="s">
        <v>41</v>
      </c>
      <c r="H9" s="33"/>
      <c r="I9" s="33"/>
      <c r="J9" s="33"/>
      <c r="K9" s="33"/>
      <c r="L9" s="33"/>
      <c r="M9" s="34" t="s">
        <v>78</v>
      </c>
    </row>
    <row r="10" spans="1:13" ht="35.25" customHeight="1">
      <c r="A10" s="44"/>
      <c r="B10" s="26" t="s">
        <v>36</v>
      </c>
      <c r="C10" s="1"/>
      <c r="E10" s="28"/>
      <c r="F10" s="28"/>
      <c r="G10" s="47" t="s">
        <v>82</v>
      </c>
      <c r="H10" s="47"/>
      <c r="I10" s="47"/>
      <c r="J10" s="47"/>
      <c r="K10" s="30"/>
      <c r="L10" s="28"/>
      <c r="M10" s="30" t="s">
        <v>35</v>
      </c>
    </row>
    <row r="11" spans="1:13" ht="40.5" customHeight="1">
      <c r="A11" s="44" t="s">
        <v>3</v>
      </c>
      <c r="B11" s="31" t="s">
        <v>42</v>
      </c>
      <c r="C11" s="31" t="s">
        <v>76</v>
      </c>
      <c r="D11" s="32"/>
      <c r="E11" s="29" t="s">
        <v>77</v>
      </c>
      <c r="F11" s="27"/>
      <c r="G11" s="46" t="s">
        <v>71</v>
      </c>
      <c r="H11" s="46"/>
      <c r="I11" s="46"/>
      <c r="J11" s="46"/>
      <c r="K11" s="46"/>
      <c r="L11" s="27"/>
      <c r="M11" s="27">
        <v>7410100000</v>
      </c>
    </row>
    <row r="12" spans="1:13" ht="78" customHeight="1">
      <c r="A12" s="44"/>
      <c r="B12" s="26" t="s">
        <v>36</v>
      </c>
      <c r="C12" s="3" t="s">
        <v>37</v>
      </c>
      <c r="E12" s="39" t="s">
        <v>38</v>
      </c>
      <c r="F12" s="28"/>
      <c r="G12" s="47" t="s">
        <v>39</v>
      </c>
      <c r="H12" s="47"/>
      <c r="I12" s="47"/>
      <c r="J12" s="47"/>
      <c r="K12" s="47"/>
      <c r="L12" s="28"/>
      <c r="M12" s="30" t="s">
        <v>40</v>
      </c>
    </row>
    <row r="13" spans="1:13" ht="30.75" customHeight="1">
      <c r="A13" s="16"/>
      <c r="B13" s="16"/>
      <c r="C13" s="16"/>
      <c r="E13" s="18"/>
      <c r="F13" s="18"/>
      <c r="G13" s="18"/>
      <c r="H13" s="18"/>
      <c r="I13" s="18"/>
      <c r="J13" s="18"/>
      <c r="K13" s="18"/>
      <c r="L13" s="18"/>
      <c r="M13" s="18"/>
    </row>
    <row r="14" spans="1:13" ht="19.5" customHeight="1">
      <c r="A14" s="42" t="s">
        <v>21</v>
      </c>
      <c r="B14" s="42"/>
      <c r="C14" s="42"/>
      <c r="D14" s="42"/>
      <c r="E14" s="42"/>
      <c r="F14" s="42"/>
      <c r="G14" s="42"/>
      <c r="H14" s="42"/>
      <c r="I14" s="42"/>
      <c r="J14" s="42"/>
      <c r="K14" s="42"/>
      <c r="L14" s="42"/>
      <c r="M14" s="42"/>
    </row>
    <row r="15" spans="1:13">
      <c r="A15" s="2"/>
    </row>
    <row r="16" spans="1:13" ht="31.5">
      <c r="A16" s="4" t="s">
        <v>17</v>
      </c>
      <c r="B16" s="41" t="s">
        <v>18</v>
      </c>
      <c r="C16" s="41"/>
      <c r="D16" s="41"/>
      <c r="E16" s="41"/>
      <c r="F16" s="41"/>
      <c r="G16" s="41"/>
      <c r="H16" s="41"/>
      <c r="I16" s="41"/>
      <c r="J16" s="41"/>
      <c r="K16" s="41"/>
      <c r="L16" s="41"/>
      <c r="M16" s="41"/>
    </row>
    <row r="17" spans="1:26">
      <c r="A17" s="4">
        <v>1</v>
      </c>
      <c r="B17" s="41" t="s">
        <v>43</v>
      </c>
      <c r="C17" s="41"/>
      <c r="D17" s="41"/>
      <c r="E17" s="41"/>
      <c r="F17" s="41"/>
      <c r="G17" s="41"/>
      <c r="H17" s="41"/>
      <c r="I17" s="41"/>
      <c r="J17" s="41"/>
      <c r="K17" s="41"/>
      <c r="L17" s="41"/>
      <c r="M17" s="41"/>
    </row>
    <row r="18" spans="1:26" ht="10.5" customHeight="1">
      <c r="A18" s="2"/>
    </row>
    <row r="19" spans="1:26" ht="19.5" customHeight="1">
      <c r="A19" s="2"/>
    </row>
    <row r="20" spans="1:26">
      <c r="A20" s="7" t="s">
        <v>44</v>
      </c>
    </row>
    <row r="21" spans="1:26" ht="0.75" customHeight="1">
      <c r="A21" s="1"/>
    </row>
    <row r="22" spans="1:26" ht="18" customHeight="1">
      <c r="A22" s="17"/>
    </row>
    <row r="23" spans="1:26">
      <c r="A23" s="7" t="s">
        <v>22</v>
      </c>
    </row>
    <row r="24" spans="1:26">
      <c r="A24" s="2"/>
    </row>
    <row r="25" spans="1:26" ht="32.25" customHeight="1">
      <c r="A25" s="4" t="s">
        <v>17</v>
      </c>
      <c r="B25" s="41" t="s">
        <v>5</v>
      </c>
      <c r="C25" s="41"/>
      <c r="D25" s="41"/>
      <c r="E25" s="41"/>
      <c r="F25" s="41"/>
      <c r="G25" s="41"/>
      <c r="H25" s="41"/>
      <c r="I25" s="41"/>
      <c r="J25" s="41"/>
      <c r="K25" s="41"/>
      <c r="L25" s="41"/>
      <c r="M25" s="41"/>
    </row>
    <row r="26" spans="1:26">
      <c r="A26" s="4">
        <v>1</v>
      </c>
      <c r="B26" s="41" t="s">
        <v>45</v>
      </c>
      <c r="C26" s="41"/>
      <c r="D26" s="41"/>
      <c r="E26" s="41"/>
      <c r="F26" s="41"/>
      <c r="G26" s="41"/>
      <c r="H26" s="41"/>
      <c r="I26" s="41"/>
      <c r="J26" s="41"/>
      <c r="K26" s="41"/>
      <c r="L26" s="41"/>
      <c r="M26" s="41"/>
    </row>
    <row r="27" spans="1:26">
      <c r="A27" s="2"/>
    </row>
    <row r="28" spans="1:26">
      <c r="A28" s="2"/>
    </row>
    <row r="29" spans="1:26">
      <c r="A29" s="7" t="s">
        <v>23</v>
      </c>
    </row>
    <row r="30" spans="1:26" ht="20.25" customHeight="1">
      <c r="A30" s="1"/>
      <c r="M30" s="6" t="s">
        <v>19</v>
      </c>
    </row>
    <row r="31" spans="1:26" hidden="1">
      <c r="A31" s="2"/>
    </row>
    <row r="32" spans="1:26" ht="30" customHeight="1">
      <c r="A32" s="41" t="s">
        <v>17</v>
      </c>
      <c r="B32" s="41" t="s">
        <v>24</v>
      </c>
      <c r="C32" s="41"/>
      <c r="D32" s="41"/>
      <c r="E32" s="41" t="s">
        <v>10</v>
      </c>
      <c r="F32" s="41"/>
      <c r="G32" s="41"/>
      <c r="H32" s="41" t="s">
        <v>25</v>
      </c>
      <c r="I32" s="41"/>
      <c r="J32" s="41"/>
      <c r="K32" s="41" t="s">
        <v>11</v>
      </c>
      <c r="L32" s="41"/>
      <c r="M32" s="41"/>
      <c r="R32" s="40"/>
      <c r="S32" s="40"/>
      <c r="T32" s="40"/>
      <c r="U32" s="40"/>
      <c r="V32" s="40"/>
      <c r="W32" s="40"/>
      <c r="X32" s="40"/>
      <c r="Y32" s="40"/>
      <c r="Z32" s="40"/>
    </row>
    <row r="33" spans="1:26" ht="33" customHeight="1">
      <c r="A33" s="41"/>
      <c r="B33" s="41"/>
      <c r="C33" s="41"/>
      <c r="D33" s="41"/>
      <c r="E33" s="4" t="s">
        <v>12</v>
      </c>
      <c r="F33" s="4" t="s">
        <v>13</v>
      </c>
      <c r="G33" s="4" t="s">
        <v>14</v>
      </c>
      <c r="H33" s="4" t="s">
        <v>12</v>
      </c>
      <c r="I33" s="4" t="s">
        <v>13</v>
      </c>
      <c r="J33" s="4" t="s">
        <v>14</v>
      </c>
      <c r="K33" s="4" t="s">
        <v>12</v>
      </c>
      <c r="L33" s="4" t="s">
        <v>13</v>
      </c>
      <c r="M33" s="4" t="s">
        <v>14</v>
      </c>
      <c r="R33" s="8"/>
      <c r="S33" s="8"/>
      <c r="T33" s="8"/>
      <c r="U33" s="8"/>
      <c r="V33" s="8"/>
      <c r="W33" s="8"/>
      <c r="X33" s="8"/>
      <c r="Y33" s="8"/>
      <c r="Z33" s="8"/>
    </row>
    <row r="34" spans="1:26">
      <c r="A34" s="4">
        <v>1</v>
      </c>
      <c r="B34" s="41">
        <v>2</v>
      </c>
      <c r="C34" s="41"/>
      <c r="D34" s="41"/>
      <c r="E34" s="4">
        <v>3</v>
      </c>
      <c r="F34" s="4">
        <v>4</v>
      </c>
      <c r="G34" s="4">
        <v>5</v>
      </c>
      <c r="H34" s="4">
        <v>6</v>
      </c>
      <c r="I34" s="4">
        <v>7</v>
      </c>
      <c r="J34" s="4">
        <v>8</v>
      </c>
      <c r="K34" s="4">
        <v>9</v>
      </c>
      <c r="L34" s="4">
        <v>10</v>
      </c>
      <c r="M34" s="4">
        <v>11</v>
      </c>
      <c r="R34" s="8"/>
      <c r="S34" s="8"/>
      <c r="T34" s="8"/>
      <c r="U34" s="8"/>
      <c r="V34" s="8"/>
      <c r="W34" s="8"/>
      <c r="X34" s="8"/>
      <c r="Y34" s="8"/>
      <c r="Z34" s="8"/>
    </row>
    <row r="35" spans="1:26">
      <c r="A35" s="4"/>
      <c r="B35" s="41" t="s">
        <v>6</v>
      </c>
      <c r="C35" s="41"/>
      <c r="D35" s="41"/>
      <c r="E35" s="24">
        <f>E36+E37</f>
        <v>5604772</v>
      </c>
      <c r="F35" s="24">
        <f>F36+F37</f>
        <v>572826</v>
      </c>
      <c r="G35" s="24">
        <f>G36+G37</f>
        <v>6177598</v>
      </c>
      <c r="H35" s="24">
        <v>4711189</v>
      </c>
      <c r="I35" s="24">
        <f>I36</f>
        <v>276090.78999999998</v>
      </c>
      <c r="J35" s="24">
        <f>H35+I35</f>
        <v>4987279.79</v>
      </c>
      <c r="K35" s="24">
        <f>H35-E35</f>
        <v>-893583</v>
      </c>
      <c r="L35" s="24">
        <f>I35-F35</f>
        <v>-296735.21000000002</v>
      </c>
      <c r="M35" s="24">
        <f>K35+L35</f>
        <v>-1190318.21</v>
      </c>
      <c r="R35" s="8"/>
      <c r="S35" s="8"/>
      <c r="T35" s="8"/>
      <c r="U35" s="8"/>
      <c r="V35" s="8"/>
      <c r="W35" s="8"/>
      <c r="X35" s="8"/>
      <c r="Y35" s="8"/>
      <c r="Z35" s="8"/>
    </row>
    <row r="36" spans="1:26" ht="62.25" customHeight="1">
      <c r="A36" s="4">
        <v>1</v>
      </c>
      <c r="B36" s="41" t="s">
        <v>73</v>
      </c>
      <c r="C36" s="41"/>
      <c r="D36" s="41"/>
      <c r="E36" s="24">
        <v>5566498</v>
      </c>
      <c r="F36" s="24">
        <v>572826</v>
      </c>
      <c r="G36" s="24">
        <f>E36+F36</f>
        <v>6139324</v>
      </c>
      <c r="H36" s="24">
        <f>H35-H37</f>
        <v>4672915</v>
      </c>
      <c r="I36" s="24">
        <v>276090.78999999998</v>
      </c>
      <c r="J36" s="24">
        <f>H36+I36</f>
        <v>4949005.79</v>
      </c>
      <c r="K36" s="24">
        <f t="shared" ref="K36:K37" si="0">H36-E36</f>
        <v>-893583</v>
      </c>
      <c r="L36" s="24">
        <f>I36-F36</f>
        <v>-296735.21000000002</v>
      </c>
      <c r="M36" s="24">
        <f t="shared" ref="M36:M37" si="1">J36-G36</f>
        <v>-1190318.21</v>
      </c>
      <c r="R36" s="8"/>
      <c r="S36" s="8"/>
      <c r="T36" s="8"/>
      <c r="U36" s="8"/>
      <c r="V36" s="8"/>
      <c r="W36" s="8"/>
      <c r="X36" s="8"/>
      <c r="Y36" s="8"/>
      <c r="Z36" s="8"/>
    </row>
    <row r="37" spans="1:26" ht="62.25" customHeight="1">
      <c r="A37" s="21">
        <v>2</v>
      </c>
      <c r="B37" s="41" t="s">
        <v>72</v>
      </c>
      <c r="C37" s="41"/>
      <c r="D37" s="41"/>
      <c r="E37" s="24">
        <v>38274</v>
      </c>
      <c r="F37" s="24">
        <v>0</v>
      </c>
      <c r="G37" s="24">
        <f>E37+F37</f>
        <v>38274</v>
      </c>
      <c r="H37" s="24">
        <v>38274</v>
      </c>
      <c r="I37" s="24">
        <v>0</v>
      </c>
      <c r="J37" s="24">
        <v>38274</v>
      </c>
      <c r="K37" s="24">
        <f t="shared" si="0"/>
        <v>0</v>
      </c>
      <c r="L37" s="24">
        <f t="shared" ref="L37" si="2">I37-F37</f>
        <v>0</v>
      </c>
      <c r="M37" s="24">
        <f t="shared" si="1"/>
        <v>0</v>
      </c>
      <c r="R37" s="22"/>
      <c r="S37" s="22"/>
      <c r="T37" s="22"/>
      <c r="U37" s="22"/>
      <c r="V37" s="22"/>
      <c r="W37" s="22"/>
      <c r="X37" s="22"/>
      <c r="Y37" s="22"/>
      <c r="Z37" s="22"/>
    </row>
    <row r="38" spans="1:26" s="13" customFormat="1" ht="32.25" customHeight="1">
      <c r="A38" s="48" t="s">
        <v>26</v>
      </c>
      <c r="B38" s="48"/>
      <c r="C38" s="48"/>
      <c r="D38" s="48"/>
      <c r="E38" s="48"/>
      <c r="F38" s="48"/>
      <c r="G38" s="48"/>
      <c r="H38" s="48"/>
      <c r="I38" s="48"/>
      <c r="J38" s="48"/>
      <c r="K38" s="48"/>
      <c r="L38" s="48"/>
      <c r="M38" s="48"/>
    </row>
    <row r="39" spans="1:26" ht="95.25" customHeight="1">
      <c r="A39" s="42" t="s">
        <v>81</v>
      </c>
      <c r="B39" s="52"/>
      <c r="C39" s="52"/>
      <c r="D39" s="52"/>
      <c r="E39" s="52"/>
      <c r="F39" s="52"/>
      <c r="G39" s="52"/>
      <c r="H39" s="52"/>
      <c r="I39" s="52"/>
      <c r="J39" s="52"/>
      <c r="K39" s="52"/>
      <c r="L39" s="52"/>
      <c r="M39" s="52"/>
    </row>
    <row r="40" spans="1:26" ht="33" customHeight="1">
      <c r="A40" s="56" t="s">
        <v>27</v>
      </c>
      <c r="B40" s="56"/>
      <c r="C40" s="56"/>
      <c r="D40" s="56"/>
      <c r="E40" s="56"/>
      <c r="F40" s="56"/>
      <c r="G40" s="56"/>
      <c r="H40" s="56"/>
      <c r="I40" s="56"/>
      <c r="J40" s="56"/>
      <c r="K40" s="56"/>
      <c r="L40" s="56"/>
      <c r="M40" s="56"/>
    </row>
    <row r="41" spans="1:26" ht="13.5" customHeight="1">
      <c r="A41" s="1"/>
      <c r="M41" s="6" t="s">
        <v>19</v>
      </c>
    </row>
    <row r="42" spans="1:26" hidden="1">
      <c r="A42" s="2"/>
    </row>
    <row r="43" spans="1:26" ht="31.5" customHeight="1">
      <c r="A43" s="41" t="s">
        <v>4</v>
      </c>
      <c r="B43" s="41" t="s">
        <v>28</v>
      </c>
      <c r="C43" s="41"/>
      <c r="D43" s="41"/>
      <c r="E43" s="41" t="s">
        <v>10</v>
      </c>
      <c r="F43" s="41"/>
      <c r="G43" s="41"/>
      <c r="H43" s="41" t="s">
        <v>25</v>
      </c>
      <c r="I43" s="41"/>
      <c r="J43" s="41"/>
      <c r="K43" s="41" t="s">
        <v>11</v>
      </c>
      <c r="L43" s="41"/>
      <c r="M43" s="41"/>
    </row>
    <row r="44" spans="1:26" ht="33.75" customHeight="1">
      <c r="A44" s="41"/>
      <c r="B44" s="41"/>
      <c r="C44" s="41"/>
      <c r="D44" s="41"/>
      <c r="E44" s="4" t="s">
        <v>12</v>
      </c>
      <c r="F44" s="4" t="s">
        <v>13</v>
      </c>
      <c r="G44" s="4" t="s">
        <v>14</v>
      </c>
      <c r="H44" s="4" t="s">
        <v>12</v>
      </c>
      <c r="I44" s="4" t="s">
        <v>13</v>
      </c>
      <c r="J44" s="4" t="s">
        <v>14</v>
      </c>
      <c r="K44" s="4" t="s">
        <v>12</v>
      </c>
      <c r="L44" s="4" t="s">
        <v>13</v>
      </c>
      <c r="M44" s="4" t="s">
        <v>14</v>
      </c>
    </row>
    <row r="45" spans="1:26">
      <c r="A45" s="4">
        <v>1</v>
      </c>
      <c r="B45" s="41">
        <v>2</v>
      </c>
      <c r="C45" s="41"/>
      <c r="D45" s="41"/>
      <c r="E45" s="4">
        <v>3</v>
      </c>
      <c r="F45" s="4">
        <v>4</v>
      </c>
      <c r="G45" s="4">
        <v>5</v>
      </c>
      <c r="H45" s="4">
        <v>6</v>
      </c>
      <c r="I45" s="4">
        <v>7</v>
      </c>
      <c r="J45" s="4">
        <v>8</v>
      </c>
      <c r="K45" s="4">
        <v>9</v>
      </c>
      <c r="L45" s="4">
        <v>10</v>
      </c>
      <c r="M45" s="4">
        <v>11</v>
      </c>
    </row>
    <row r="46" spans="1:26">
      <c r="A46" s="4"/>
      <c r="B46" s="53" t="s">
        <v>6</v>
      </c>
      <c r="C46" s="54"/>
      <c r="D46" s="55"/>
      <c r="E46" s="4">
        <f>E47</f>
        <v>65877</v>
      </c>
      <c r="F46" s="4">
        <f>F47</f>
        <v>152315</v>
      </c>
      <c r="G46" s="4">
        <f>E46+F46</f>
        <v>218192</v>
      </c>
      <c r="H46" s="4">
        <f>H47</f>
        <v>60251</v>
      </c>
      <c r="I46" s="4">
        <f>I47</f>
        <v>152315</v>
      </c>
      <c r="J46" s="4">
        <f>H46+I46</f>
        <v>212566</v>
      </c>
      <c r="K46" s="4">
        <f>H46-E46</f>
        <v>-5626</v>
      </c>
      <c r="L46" s="35">
        <f>I46-F46</f>
        <v>0</v>
      </c>
      <c r="M46" s="4">
        <f>K46+L46</f>
        <v>-5626</v>
      </c>
    </row>
    <row r="47" spans="1:26" ht="107.25" customHeight="1">
      <c r="A47" s="4"/>
      <c r="B47" s="51" t="s">
        <v>46</v>
      </c>
      <c r="C47" s="51"/>
      <c r="D47" s="51"/>
      <c r="E47" s="4">
        <v>65877</v>
      </c>
      <c r="F47" s="4">
        <v>152315</v>
      </c>
      <c r="G47" s="4">
        <f>E47+F47</f>
        <v>218192</v>
      </c>
      <c r="H47" s="4">
        <v>60251</v>
      </c>
      <c r="I47" s="4">
        <v>152315</v>
      </c>
      <c r="J47" s="4">
        <f>H47+I47</f>
        <v>212566</v>
      </c>
      <c r="K47" s="4">
        <f>H47-E47</f>
        <v>-5626</v>
      </c>
      <c r="L47" s="21">
        <f>I47-F47</f>
        <v>0</v>
      </c>
      <c r="M47" s="4">
        <f>K47+L47</f>
        <v>-5626</v>
      </c>
    </row>
    <row r="48" spans="1:26" ht="32.25" customHeight="1">
      <c r="A48" s="49"/>
      <c r="B48" s="50"/>
      <c r="C48" s="50"/>
      <c r="D48" s="50"/>
      <c r="E48" s="50"/>
      <c r="F48" s="50"/>
      <c r="G48" s="50"/>
      <c r="H48" s="50"/>
      <c r="I48" s="50"/>
      <c r="J48" s="50"/>
      <c r="K48" s="50"/>
      <c r="L48" s="50"/>
      <c r="M48" s="50"/>
    </row>
    <row r="49" spans="1:13">
      <c r="A49" s="7" t="s">
        <v>29</v>
      </c>
    </row>
    <row r="50" spans="1:13">
      <c r="A50" s="2"/>
    </row>
    <row r="51" spans="1:13" ht="72" customHeight="1">
      <c r="A51" s="41" t="s">
        <v>4</v>
      </c>
      <c r="B51" s="41" t="s">
        <v>15</v>
      </c>
      <c r="C51" s="41" t="s">
        <v>7</v>
      </c>
      <c r="D51" s="41" t="s">
        <v>8</v>
      </c>
      <c r="E51" s="41" t="s">
        <v>10</v>
      </c>
      <c r="F51" s="41"/>
      <c r="G51" s="41"/>
      <c r="H51" s="41" t="s">
        <v>30</v>
      </c>
      <c r="I51" s="41"/>
      <c r="J51" s="41"/>
      <c r="K51" s="41" t="s">
        <v>11</v>
      </c>
      <c r="L51" s="41"/>
      <c r="M51" s="41"/>
    </row>
    <row r="52" spans="1:13" ht="30.75" customHeight="1">
      <c r="A52" s="41"/>
      <c r="B52" s="41"/>
      <c r="C52" s="41"/>
      <c r="D52" s="41"/>
      <c r="E52" s="4" t="s">
        <v>12</v>
      </c>
      <c r="F52" s="4" t="s">
        <v>13</v>
      </c>
      <c r="G52" s="4" t="s">
        <v>14</v>
      </c>
      <c r="H52" s="4" t="s">
        <v>12</v>
      </c>
      <c r="I52" s="4" t="s">
        <v>13</v>
      </c>
      <c r="J52" s="4" t="s">
        <v>14</v>
      </c>
      <c r="K52" s="4" t="s">
        <v>12</v>
      </c>
      <c r="L52" s="4" t="s">
        <v>13</v>
      </c>
      <c r="M52" s="4" t="s">
        <v>14</v>
      </c>
    </row>
    <row r="53" spans="1:13" ht="15.75" customHeight="1">
      <c r="A53" s="4">
        <v>1</v>
      </c>
      <c r="B53" s="4">
        <v>2</v>
      </c>
      <c r="C53" s="4">
        <v>3</v>
      </c>
      <c r="D53" s="4">
        <v>4</v>
      </c>
      <c r="E53" s="4">
        <v>5</v>
      </c>
      <c r="F53" s="4">
        <v>6</v>
      </c>
      <c r="G53" s="4">
        <v>7</v>
      </c>
      <c r="H53" s="4">
        <v>8</v>
      </c>
      <c r="I53" s="4">
        <v>9</v>
      </c>
      <c r="J53" s="4">
        <v>10</v>
      </c>
      <c r="K53" s="4">
        <v>11</v>
      </c>
      <c r="L53" s="4">
        <v>12</v>
      </c>
      <c r="M53" s="4">
        <v>13</v>
      </c>
    </row>
    <row r="54" spans="1:13" ht="15.75" customHeight="1">
      <c r="A54" s="4"/>
      <c r="B54" s="4" t="s">
        <v>5</v>
      </c>
      <c r="C54" s="4"/>
      <c r="D54" s="4"/>
      <c r="E54" s="4"/>
      <c r="F54" s="4"/>
      <c r="G54" s="4"/>
      <c r="H54" s="4"/>
      <c r="I54" s="4"/>
      <c r="J54" s="4"/>
      <c r="K54" s="4"/>
      <c r="L54" s="4"/>
      <c r="M54" s="4"/>
    </row>
    <row r="55" spans="1:13" ht="71.25" customHeight="1">
      <c r="A55" s="4"/>
      <c r="B55" s="12" t="s">
        <v>45</v>
      </c>
      <c r="C55" s="4"/>
      <c r="D55" s="4"/>
      <c r="E55" s="4"/>
      <c r="F55" s="4"/>
      <c r="G55" s="4"/>
      <c r="H55" s="4"/>
      <c r="I55" s="4"/>
      <c r="J55" s="4"/>
      <c r="K55" s="4"/>
      <c r="L55" s="4"/>
      <c r="M55" s="4"/>
    </row>
    <row r="56" spans="1:13">
      <c r="A56" s="4">
        <v>1</v>
      </c>
      <c r="B56" s="4" t="s">
        <v>65</v>
      </c>
      <c r="C56" s="4"/>
      <c r="D56" s="4"/>
      <c r="E56" s="4"/>
      <c r="F56" s="4"/>
      <c r="G56" s="4"/>
      <c r="H56" s="4"/>
      <c r="I56" s="4"/>
      <c r="J56" s="4"/>
      <c r="K56" s="4"/>
      <c r="L56" s="4"/>
      <c r="M56" s="4"/>
    </row>
    <row r="57" spans="1:13">
      <c r="A57" s="4"/>
      <c r="B57" s="12" t="s">
        <v>47</v>
      </c>
      <c r="C57" s="4" t="s">
        <v>48</v>
      </c>
      <c r="D57" s="4" t="s">
        <v>49</v>
      </c>
      <c r="E57" s="4">
        <v>1</v>
      </c>
      <c r="F57" s="4">
        <v>0</v>
      </c>
      <c r="G57" s="4">
        <v>1</v>
      </c>
      <c r="H57" s="4">
        <v>1</v>
      </c>
      <c r="I57" s="4">
        <v>0</v>
      </c>
      <c r="J57" s="4">
        <v>1</v>
      </c>
      <c r="K57" s="4">
        <v>0</v>
      </c>
      <c r="L57" s="4">
        <v>0</v>
      </c>
      <c r="M57" s="4">
        <v>0</v>
      </c>
    </row>
    <row r="58" spans="1:13">
      <c r="A58" s="4"/>
      <c r="B58" s="12" t="s">
        <v>50</v>
      </c>
      <c r="C58" s="4" t="s">
        <v>48</v>
      </c>
      <c r="D58" s="4" t="s">
        <v>49</v>
      </c>
      <c r="E58" s="4">
        <v>51</v>
      </c>
      <c r="F58" s="4">
        <v>0</v>
      </c>
      <c r="G58" s="4">
        <v>51</v>
      </c>
      <c r="H58" s="4">
        <v>51</v>
      </c>
      <c r="I58" s="4">
        <v>0</v>
      </c>
      <c r="J58" s="4">
        <v>51</v>
      </c>
      <c r="K58" s="4">
        <v>0</v>
      </c>
      <c r="L58" s="4"/>
      <c r="M58" s="4">
        <v>0</v>
      </c>
    </row>
    <row r="59" spans="1:13" ht="51.75" customHeight="1">
      <c r="A59" s="4"/>
      <c r="B59" s="12" t="s">
        <v>51</v>
      </c>
      <c r="C59" s="4" t="s">
        <v>48</v>
      </c>
      <c r="D59" s="4" t="s">
        <v>49</v>
      </c>
      <c r="E59" s="4">
        <v>16.78</v>
      </c>
      <c r="F59" s="4">
        <v>0</v>
      </c>
      <c r="G59" s="21">
        <v>16.78</v>
      </c>
      <c r="H59" s="21">
        <v>16.78</v>
      </c>
      <c r="I59" s="4">
        <v>0</v>
      </c>
      <c r="J59" s="21">
        <v>16.78</v>
      </c>
      <c r="K59" s="4">
        <v>0</v>
      </c>
      <c r="L59" s="4">
        <v>0</v>
      </c>
      <c r="M59" s="4">
        <v>0</v>
      </c>
    </row>
    <row r="60" spans="1:13" ht="64.5" customHeight="1">
      <c r="A60" s="4"/>
      <c r="B60" s="12" t="s">
        <v>52</v>
      </c>
      <c r="C60" s="4" t="s">
        <v>48</v>
      </c>
      <c r="D60" s="4" t="s">
        <v>49</v>
      </c>
      <c r="E60" s="4">
        <v>9.25</v>
      </c>
      <c r="F60" s="4">
        <v>0</v>
      </c>
      <c r="G60" s="21">
        <v>9.25</v>
      </c>
      <c r="H60" s="21">
        <v>9.25</v>
      </c>
      <c r="I60" s="4">
        <v>0</v>
      </c>
      <c r="J60" s="21">
        <v>9.25</v>
      </c>
      <c r="K60" s="4">
        <v>0</v>
      </c>
      <c r="L60" s="4">
        <v>0</v>
      </c>
      <c r="M60" s="4">
        <v>0</v>
      </c>
    </row>
    <row r="61" spans="1:13" ht="44.25" customHeight="1">
      <c r="A61" s="4"/>
      <c r="B61" s="12" t="s">
        <v>53</v>
      </c>
      <c r="C61" s="4" t="s">
        <v>48</v>
      </c>
      <c r="D61" s="4" t="s">
        <v>49</v>
      </c>
      <c r="E61" s="36">
        <v>6</v>
      </c>
      <c r="F61" s="4">
        <v>0</v>
      </c>
      <c r="G61" s="36">
        <v>6</v>
      </c>
      <c r="H61" s="36">
        <v>6</v>
      </c>
      <c r="I61" s="4">
        <v>0</v>
      </c>
      <c r="J61" s="36">
        <v>6</v>
      </c>
      <c r="K61" s="4">
        <v>0</v>
      </c>
      <c r="L61" s="4">
        <v>0</v>
      </c>
      <c r="M61" s="4">
        <v>0</v>
      </c>
    </row>
    <row r="62" spans="1:13" ht="48.75" customHeight="1">
      <c r="A62" s="4"/>
      <c r="B62" s="12" t="s">
        <v>54</v>
      </c>
      <c r="C62" s="4" t="s">
        <v>48</v>
      </c>
      <c r="D62" s="4" t="s">
        <v>49</v>
      </c>
      <c r="E62" s="36">
        <v>16</v>
      </c>
      <c r="F62" s="4">
        <v>0</v>
      </c>
      <c r="G62" s="36">
        <v>16</v>
      </c>
      <c r="H62" s="36">
        <v>16</v>
      </c>
      <c r="I62" s="37">
        <v>0</v>
      </c>
      <c r="J62" s="36">
        <v>16</v>
      </c>
      <c r="K62" s="4">
        <v>0</v>
      </c>
      <c r="L62" s="4">
        <v>0</v>
      </c>
      <c r="M62" s="4">
        <v>0</v>
      </c>
    </row>
    <row r="63" spans="1:13" ht="39" customHeight="1">
      <c r="A63" s="4"/>
      <c r="B63" s="12" t="s">
        <v>55</v>
      </c>
      <c r="C63" s="4" t="s">
        <v>48</v>
      </c>
      <c r="D63" s="4" t="s">
        <v>49</v>
      </c>
      <c r="E63" s="4">
        <f>SUM(E59:E62)</f>
        <v>48.03</v>
      </c>
      <c r="F63" s="4">
        <v>0</v>
      </c>
      <c r="G63" s="21">
        <f>SUM(G59:G62)</f>
        <v>48.03</v>
      </c>
      <c r="H63" s="21">
        <f>SUM(H59:H62)</f>
        <v>48.03</v>
      </c>
      <c r="I63" s="4">
        <v>0</v>
      </c>
      <c r="J63" s="21">
        <f>SUM(J59:J62)</f>
        <v>48.03</v>
      </c>
      <c r="K63" s="4">
        <v>0</v>
      </c>
      <c r="L63" s="4">
        <v>0</v>
      </c>
      <c r="M63" s="4">
        <v>0</v>
      </c>
    </row>
    <row r="64" spans="1:13">
      <c r="A64" s="41" t="s">
        <v>31</v>
      </c>
      <c r="B64" s="41"/>
      <c r="C64" s="41"/>
      <c r="D64" s="41"/>
      <c r="E64" s="41"/>
      <c r="F64" s="41"/>
      <c r="G64" s="41"/>
      <c r="H64" s="41"/>
      <c r="I64" s="41"/>
      <c r="J64" s="41"/>
      <c r="K64" s="41"/>
      <c r="L64" s="41"/>
      <c r="M64" s="41"/>
    </row>
    <row r="65" spans="1:13">
      <c r="A65" s="53"/>
      <c r="B65" s="54"/>
      <c r="C65" s="54"/>
      <c r="D65" s="54"/>
      <c r="E65" s="54"/>
      <c r="F65" s="54"/>
      <c r="G65" s="54"/>
      <c r="H65" s="54"/>
      <c r="I65" s="54"/>
      <c r="J65" s="54"/>
      <c r="K65" s="54"/>
      <c r="L65" s="54"/>
      <c r="M65" s="55"/>
    </row>
    <row r="66" spans="1:13">
      <c r="A66" s="4">
        <v>2</v>
      </c>
      <c r="B66" s="4" t="s">
        <v>66</v>
      </c>
      <c r="C66" s="4"/>
      <c r="D66" s="4"/>
      <c r="E66" s="4"/>
      <c r="F66" s="4"/>
      <c r="G66" s="4"/>
      <c r="H66" s="4"/>
      <c r="I66" s="4"/>
      <c r="J66" s="4"/>
      <c r="K66" s="4"/>
      <c r="L66" s="4"/>
      <c r="M66" s="4"/>
    </row>
    <row r="67" spans="1:13" ht="64.5" customHeight="1">
      <c r="A67" s="4"/>
      <c r="B67" s="12" t="s">
        <v>56</v>
      </c>
      <c r="C67" s="4" t="s">
        <v>57</v>
      </c>
      <c r="D67" s="4" t="s">
        <v>49</v>
      </c>
      <c r="E67" s="4">
        <v>701</v>
      </c>
      <c r="F67" s="4">
        <v>0</v>
      </c>
      <c r="G67" s="4">
        <v>701</v>
      </c>
      <c r="H67" s="4">
        <v>701</v>
      </c>
      <c r="I67" s="4">
        <v>0</v>
      </c>
      <c r="J67" s="4">
        <v>701</v>
      </c>
      <c r="K67" s="4">
        <v>0</v>
      </c>
      <c r="L67" s="4">
        <v>0</v>
      </c>
      <c r="M67" s="4">
        <v>0</v>
      </c>
    </row>
    <row r="68" spans="1:13">
      <c r="A68" s="41" t="s">
        <v>31</v>
      </c>
      <c r="B68" s="41"/>
      <c r="C68" s="41"/>
      <c r="D68" s="41"/>
      <c r="E68" s="41"/>
      <c r="F68" s="41"/>
      <c r="G68" s="41"/>
      <c r="H68" s="41"/>
      <c r="I68" s="41"/>
      <c r="J68" s="41"/>
      <c r="K68" s="41"/>
      <c r="L68" s="41"/>
      <c r="M68" s="41"/>
    </row>
    <row r="69" spans="1:13" ht="31.5">
      <c r="A69" s="4">
        <v>3</v>
      </c>
      <c r="B69" s="4" t="s">
        <v>67</v>
      </c>
      <c r="C69" s="4"/>
      <c r="D69" s="4"/>
      <c r="E69" s="4"/>
      <c r="F69" s="4"/>
      <c r="G69" s="4"/>
      <c r="H69" s="4"/>
      <c r="I69" s="4"/>
      <c r="J69" s="4"/>
      <c r="K69" s="4"/>
      <c r="L69" s="4"/>
      <c r="M69" s="4"/>
    </row>
    <row r="70" spans="1:13" ht="49.5" customHeight="1">
      <c r="A70" s="4"/>
      <c r="B70" s="12" t="s">
        <v>60</v>
      </c>
      <c r="C70" s="4" t="s">
        <v>58</v>
      </c>
      <c r="D70" s="4" t="s">
        <v>49</v>
      </c>
      <c r="E70" s="25">
        <v>7995</v>
      </c>
      <c r="F70" s="25">
        <v>817</v>
      </c>
      <c r="G70" s="25">
        <v>8812</v>
      </c>
      <c r="H70" s="4">
        <v>6720</v>
      </c>
      <c r="I70" s="38">
        <v>394</v>
      </c>
      <c r="J70" s="4">
        <f>H70+I70</f>
        <v>7114</v>
      </c>
      <c r="K70" s="4">
        <f>H70-E70</f>
        <v>-1275</v>
      </c>
      <c r="L70" s="4">
        <f>I70-F70</f>
        <v>-423</v>
      </c>
      <c r="M70" s="4">
        <f>J70-G70</f>
        <v>-1698</v>
      </c>
    </row>
    <row r="71" spans="1:13" ht="60" customHeight="1">
      <c r="A71" s="53" t="s">
        <v>74</v>
      </c>
      <c r="B71" s="54"/>
      <c r="C71" s="54"/>
      <c r="D71" s="54"/>
      <c r="E71" s="54"/>
      <c r="F71" s="54"/>
      <c r="G71" s="54"/>
      <c r="H71" s="54"/>
      <c r="I71" s="54"/>
      <c r="J71" s="54"/>
      <c r="K71" s="54"/>
      <c r="L71" s="54"/>
      <c r="M71" s="55"/>
    </row>
    <row r="72" spans="1:13">
      <c r="A72" s="4">
        <v>4</v>
      </c>
      <c r="B72" s="4" t="s">
        <v>68</v>
      </c>
      <c r="C72" s="4"/>
      <c r="D72" s="4"/>
      <c r="E72" s="4"/>
      <c r="F72" s="4"/>
      <c r="G72" s="4"/>
      <c r="H72" s="4"/>
      <c r="I72" s="4"/>
      <c r="J72" s="4"/>
      <c r="K72" s="4"/>
      <c r="L72" s="4"/>
      <c r="M72" s="4"/>
    </row>
    <row r="73" spans="1:13" ht="25.5">
      <c r="A73" s="4"/>
      <c r="B73" s="12" t="s">
        <v>63</v>
      </c>
      <c r="C73" s="4" t="s">
        <v>59</v>
      </c>
      <c r="D73" s="4" t="s">
        <v>49</v>
      </c>
      <c r="E73" s="4">
        <v>2.6</v>
      </c>
      <c r="F73" s="4">
        <v>0</v>
      </c>
      <c r="G73" s="4">
        <v>2.6</v>
      </c>
      <c r="H73" s="4">
        <v>2.6</v>
      </c>
      <c r="I73" s="4">
        <v>0</v>
      </c>
      <c r="J73" s="4">
        <v>2.6</v>
      </c>
      <c r="K73" s="4">
        <v>0</v>
      </c>
      <c r="L73" s="4">
        <v>0</v>
      </c>
      <c r="M73" s="4">
        <v>0</v>
      </c>
    </row>
    <row r="74" spans="1:13" ht="52.5" customHeight="1">
      <c r="A74" s="4"/>
      <c r="B74" s="12" t="s">
        <v>64</v>
      </c>
      <c r="C74" s="4" t="s">
        <v>59</v>
      </c>
      <c r="D74" s="4" t="s">
        <v>49</v>
      </c>
      <c r="E74" s="4">
        <v>2.6</v>
      </c>
      <c r="F74" s="4">
        <v>0</v>
      </c>
      <c r="G74" s="4">
        <v>2.6</v>
      </c>
      <c r="H74" s="4">
        <v>2.6</v>
      </c>
      <c r="I74" s="4">
        <v>0</v>
      </c>
      <c r="J74" s="4">
        <v>2.6</v>
      </c>
      <c r="K74" s="4">
        <v>0</v>
      </c>
      <c r="L74" s="4">
        <v>0</v>
      </c>
      <c r="M74" s="4">
        <v>0</v>
      </c>
    </row>
    <row r="75" spans="1:13">
      <c r="A75" s="41" t="s">
        <v>31</v>
      </c>
      <c r="B75" s="41"/>
      <c r="C75" s="41"/>
      <c r="D75" s="41"/>
      <c r="E75" s="41"/>
      <c r="F75" s="41"/>
      <c r="G75" s="41"/>
      <c r="H75" s="41"/>
      <c r="I75" s="41"/>
      <c r="J75" s="41"/>
      <c r="K75" s="41"/>
      <c r="L75" s="41"/>
      <c r="M75" s="41"/>
    </row>
    <row r="76" spans="1:13">
      <c r="A76" s="41" t="s">
        <v>16</v>
      </c>
      <c r="B76" s="41"/>
      <c r="C76" s="41"/>
      <c r="D76" s="41"/>
      <c r="E76" s="41"/>
      <c r="F76" s="41"/>
      <c r="G76" s="41"/>
      <c r="H76" s="41"/>
      <c r="I76" s="41"/>
      <c r="J76" s="41"/>
      <c r="K76" s="41"/>
      <c r="L76" s="41"/>
      <c r="M76" s="41"/>
    </row>
    <row r="77" spans="1:13" ht="51" customHeight="1">
      <c r="A77" s="49" t="s">
        <v>75</v>
      </c>
      <c r="B77" s="50"/>
      <c r="C77" s="50"/>
      <c r="D77" s="50"/>
      <c r="E77" s="50"/>
      <c r="F77" s="50"/>
      <c r="G77" s="50"/>
      <c r="H77" s="50"/>
      <c r="I77" s="50"/>
      <c r="J77" s="50"/>
      <c r="K77" s="50"/>
      <c r="L77" s="50"/>
      <c r="M77" s="50"/>
    </row>
    <row r="78" spans="1:13" ht="12.75" customHeight="1">
      <c r="A78" s="19"/>
      <c r="B78" s="20"/>
      <c r="C78" s="20"/>
      <c r="D78" s="20"/>
      <c r="E78" s="20"/>
      <c r="F78" s="20"/>
      <c r="G78" s="20"/>
      <c r="H78" s="20"/>
      <c r="I78" s="20"/>
      <c r="J78" s="20"/>
      <c r="K78" s="20"/>
      <c r="L78" s="20"/>
      <c r="M78" s="20"/>
    </row>
    <row r="79" spans="1:13" ht="19.5" customHeight="1">
      <c r="A79" s="7" t="s">
        <v>32</v>
      </c>
      <c r="B79" s="7"/>
      <c r="C79" s="7"/>
      <c r="D79" s="7"/>
    </row>
    <row r="80" spans="1:13" ht="86.25" customHeight="1">
      <c r="A80" s="42" t="s">
        <v>80</v>
      </c>
      <c r="B80" s="42"/>
      <c r="C80" s="42"/>
      <c r="D80" s="42"/>
      <c r="E80" s="57"/>
      <c r="F80" s="57"/>
      <c r="G80" s="57"/>
      <c r="H80" s="57"/>
      <c r="I80" s="57"/>
      <c r="J80" s="57"/>
      <c r="K80" s="57"/>
      <c r="L80" s="57"/>
      <c r="M80" s="57"/>
    </row>
    <row r="81" spans="1:13" ht="26.25" customHeight="1">
      <c r="A81" s="9" t="s">
        <v>33</v>
      </c>
      <c r="B81" s="9"/>
      <c r="C81" s="9"/>
      <c r="D81" s="9"/>
    </row>
    <row r="82" spans="1:13">
      <c r="A82" s="59" t="s">
        <v>69</v>
      </c>
      <c r="B82" s="59"/>
      <c r="C82" s="59"/>
      <c r="D82" s="59"/>
      <c r="E82" s="59"/>
    </row>
    <row r="83" spans="1:13">
      <c r="A83" s="59"/>
      <c r="B83" s="59"/>
      <c r="C83" s="59"/>
      <c r="D83" s="59"/>
      <c r="E83" s="59"/>
      <c r="G83" s="60"/>
      <c r="H83" s="60"/>
      <c r="J83" s="60" t="s">
        <v>83</v>
      </c>
      <c r="K83" s="60"/>
      <c r="L83" s="60"/>
      <c r="M83" s="60"/>
    </row>
    <row r="84" spans="1:13" ht="15.75" customHeight="1">
      <c r="A84" s="10"/>
      <c r="B84" s="10"/>
      <c r="C84" s="10"/>
      <c r="D84" s="10"/>
      <c r="E84" s="10"/>
      <c r="J84" s="58" t="s">
        <v>20</v>
      </c>
      <c r="K84" s="58"/>
      <c r="L84" s="58"/>
      <c r="M84" s="58"/>
    </row>
    <row r="85" spans="1:13" ht="43.5" customHeight="1">
      <c r="A85" s="59" t="s">
        <v>70</v>
      </c>
      <c r="B85" s="59"/>
      <c r="C85" s="59"/>
      <c r="D85" s="59"/>
      <c r="E85" s="59"/>
      <c r="G85" s="60"/>
      <c r="H85" s="60"/>
      <c r="J85" s="60" t="s">
        <v>84</v>
      </c>
      <c r="K85" s="60"/>
      <c r="L85" s="60"/>
      <c r="M85" s="60"/>
    </row>
    <row r="86" spans="1:13" ht="15.75" customHeight="1">
      <c r="A86" s="59"/>
      <c r="B86" s="59"/>
      <c r="C86" s="59"/>
      <c r="D86" s="59"/>
      <c r="E86" s="59"/>
      <c r="J86" s="58" t="s">
        <v>20</v>
      </c>
      <c r="K86" s="58"/>
      <c r="L86" s="58"/>
      <c r="M86" s="58"/>
    </row>
  </sheetData>
  <mergeCells count="62">
    <mergeCell ref="J86:M86"/>
    <mergeCell ref="A82:E83"/>
    <mergeCell ref="A85:E86"/>
    <mergeCell ref="G83:H83"/>
    <mergeCell ref="G85:H85"/>
    <mergeCell ref="J84:M84"/>
    <mergeCell ref="J83:M83"/>
    <mergeCell ref="J85:M85"/>
    <mergeCell ref="A80:M80"/>
    <mergeCell ref="A75:M75"/>
    <mergeCell ref="A76:M76"/>
    <mergeCell ref="H51:J51"/>
    <mergeCell ref="A68:M68"/>
    <mergeCell ref="D51:D52"/>
    <mergeCell ref="E51:G51"/>
    <mergeCell ref="A77:M77"/>
    <mergeCell ref="B51:B52"/>
    <mergeCell ref="C51:C52"/>
    <mergeCell ref="A71:M71"/>
    <mergeCell ref="A64:M64"/>
    <mergeCell ref="A51:A52"/>
    <mergeCell ref="K51:M51"/>
    <mergeCell ref="A65:M65"/>
    <mergeCell ref="B34:D34"/>
    <mergeCell ref="B35:D35"/>
    <mergeCell ref="B36:D36"/>
    <mergeCell ref="A38:M38"/>
    <mergeCell ref="A48:M48"/>
    <mergeCell ref="B45:D45"/>
    <mergeCell ref="K43:M43"/>
    <mergeCell ref="A43:A44"/>
    <mergeCell ref="E43:G43"/>
    <mergeCell ref="H43:J43"/>
    <mergeCell ref="B47:D47"/>
    <mergeCell ref="A39:M39"/>
    <mergeCell ref="B46:D46"/>
    <mergeCell ref="A40:M40"/>
    <mergeCell ref="B43:D44"/>
    <mergeCell ref="B37:D37"/>
    <mergeCell ref="J1:M4"/>
    <mergeCell ref="A11:A12"/>
    <mergeCell ref="A5:M5"/>
    <mergeCell ref="A6:M6"/>
    <mergeCell ref="A7:A8"/>
    <mergeCell ref="A9:A10"/>
    <mergeCell ref="G11:K11"/>
    <mergeCell ref="G10:J10"/>
    <mergeCell ref="G8:J8"/>
    <mergeCell ref="G12:K12"/>
    <mergeCell ref="A14:M14"/>
    <mergeCell ref="B25:M25"/>
    <mergeCell ref="B26:M26"/>
    <mergeCell ref="H32:J32"/>
    <mergeCell ref="K32:M32"/>
    <mergeCell ref="A32:A33"/>
    <mergeCell ref="E32:G32"/>
    <mergeCell ref="U32:W32"/>
    <mergeCell ref="B32:D33"/>
    <mergeCell ref="X32:Z32"/>
    <mergeCell ref="B16:M16"/>
    <mergeCell ref="B17:M17"/>
    <mergeCell ref="R32:T32"/>
  </mergeCells>
  <phoneticPr fontId="9" type="noConversion"/>
  <pageMargins left="0.55118110236220474" right="0.15748031496062992" top="0.35433070866141736" bottom="0.31496062992125984" header="0.31496062992125984" footer="0.31496062992125984"/>
  <pageSetup paperSize="9" scale="84" orientation="landscape" r:id="rId1"/>
  <rowBreaks count="3" manualBreakCount="3">
    <brk id="28" max="12" man="1"/>
    <brk id="48" max="12" man="1"/>
    <brk id="6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звіт з 01.01.2021</vt:lpstr>
      <vt:lpstr>'звіт з 01.01.2021'!Область_печати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Uzer-69</cp:lastModifiedBy>
  <cp:lastPrinted>2021-02-18T14:40:17Z</cp:lastPrinted>
  <dcterms:created xsi:type="dcterms:W3CDTF">2018-12-28T08:43:53Z</dcterms:created>
  <dcterms:modified xsi:type="dcterms:W3CDTF">2021-02-18T14:42:40Z</dcterms:modified>
</cp:coreProperties>
</file>