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</definedNames>
  <calcPr fullCalcOnLoad="1"/>
</workbook>
</file>

<file path=xl/sharedStrings.xml><?xml version="1.0" encoding="utf-8"?>
<sst xmlns="http://schemas.openxmlformats.org/spreadsheetml/2006/main" count="41" uniqueCount="40">
  <si>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</si>
  <si>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</si>
  <si>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</si>
  <si>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</si>
  <si>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</si>
  <si>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>Секретар міської ради</t>
  </si>
  <si>
    <t xml:space="preserve">1. Капітальні  видатки </t>
  </si>
  <si>
    <t>1.1.</t>
  </si>
  <si>
    <t>Разом у пункті 1.1 (КЕКВ 3122)</t>
  </si>
  <si>
    <t>Кошторисна вартість, грн.</t>
  </si>
  <si>
    <t>Спеціальний фонд, грн.</t>
  </si>
  <si>
    <t xml:space="preserve"> </t>
  </si>
  <si>
    <t>1.2</t>
  </si>
  <si>
    <t>Разом у розділі 1:</t>
  </si>
  <si>
    <t>Разом у пункті 1.2 (КЕКВ 3122)</t>
  </si>
  <si>
    <t>Заходи у рамках міської цільової Програми з  охорони  та зберігання пам'яток культурної спадщини</t>
  </si>
  <si>
    <t xml:space="preserve">Заходи у рамках Програми "Безпечне місто Чернігів" на 2018-2020 роки </t>
  </si>
  <si>
    <t>1.1.1</t>
  </si>
  <si>
    <t>1.1.2</t>
  </si>
  <si>
    <t>1.1.3</t>
  </si>
  <si>
    <t>1.1.4</t>
  </si>
  <si>
    <t>1.1.5.</t>
  </si>
  <si>
    <t>1.1.6</t>
  </si>
  <si>
    <t>1.1.7</t>
  </si>
  <si>
    <t>1.1.8</t>
  </si>
  <si>
    <t>Будівництво системи відеоспостереження на перехресті вул. Князя Чорного та вул. Реміснича в м. Чернігів</t>
  </si>
  <si>
    <t>Будівництво системи відеоспостереження в сквері            ім. Богдана Хмельницького в м. Чернігів</t>
  </si>
  <si>
    <t>Будівництво системи відеоспостереження на перехресті вул. Рокоссовського та вул. Всіхсвятська в м. Чернігів</t>
  </si>
  <si>
    <t>Будівництво системи відеоспостереження на перехресті вул. Івана Мазепи  та вул. Музична в м. Чернігів</t>
  </si>
  <si>
    <t>Будівництво системи відеоспостереження по просп. Миру на виїзді з міста Чернігів в напрямку міста Ріпки (Коригування)</t>
  </si>
  <si>
    <t>Будівництво системи зберігання та обробки даних (створення моніторингового центру та мережі передавання даних) в м. Чернігів (Коригування 2)</t>
  </si>
  <si>
    <t>Будівництво системи відеоспостереження на бульварі по просп. Миру від Красної площі до вул. Софії Русової в  м. Чернігів</t>
  </si>
  <si>
    <t>Будівництво системи відеоспостереження по                                                просп. Перемоги (від перехрестя просп. Перемоги – вул. Олега Міхнюка до перехрестя просп. Перемоги –                            вул. Олександра Молодчого) в м. Чернігів</t>
  </si>
  <si>
    <t xml:space="preserve">                                                                                                                                                                                                          Перелік заходів щодо громадського порядку та безпеки  міста Чернігова                                                на 2019 рік</t>
  </si>
  <si>
    <t xml:space="preserve">Додаток 7
до рішення виконавчого комітету міської ради
листопада  2019 року №                                                                          </t>
  </si>
  <si>
    <t>Н. ХОЛЬЧЕНКОВА</t>
  </si>
  <si>
    <t>1.2.1.</t>
  </si>
  <si>
    <t>1.2.2.</t>
  </si>
  <si>
    <t>Будівництво системи відеоспостереження нв парку Болдина гора по вул. Толстого в м.Чернігів</t>
  </si>
  <si>
    <t>Будівництво системи відеоспостереження на бульварі по просп. Миру (прилегла територія біля Катерининської церкви ) в м.Чернігів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</si>
</sst>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5" zoomScaleSheetLayoutView="75" zoomScalePageLayoutView="0" workbookViewId="0" topLeftCell="A13">
      <selection activeCell="A19" sqref="A19:D22"/>
    </sheetView>
  </sheetViews>
  <sheetFormatPr defaultColWidth="9.00390625" defaultRowHeight="12.75"/>
  <cols>
    <col min="1" max="1" width="11.625" style="0" customWidth="1"/>
    <col min="2" max="2" width="64.875" style="0" customWidth="1"/>
    <col min="3" max="4" width="19.25390625" style="0" customWidth="1"/>
    <col min="5" max="5" width="20.125" style="0" customWidth="1"/>
  </cols>
  <sheetData>
    <row r="1" spans="3:5" ht="88.5" customHeight="1">
      <c r="C1" s="24" t="s">
        <v>34</v>
      </c>
      <c r="D1" s="25"/>
      <c r="E1" s="25"/>
    </row>
    <row r="2" spans="1:5" s="2" customFormat="1" ht="18.75" customHeight="1">
      <c r="A2" s="1"/>
      <c r="B2" s="21" t="s">
        <v>33</v>
      </c>
      <c r="C2" s="22"/>
      <c r="D2" s="22"/>
      <c r="E2" s="22"/>
    </row>
    <row r="3" spans="1:5" s="2" customFormat="1" ht="69.75" customHeight="1">
      <c r="A3" s="1"/>
      <c r="B3" s="23"/>
      <c r="C3" s="23"/>
      <c r="D3" s="23"/>
      <c r="E3" s="23"/>
    </row>
    <row r="4" spans="1:5" s="1" customFormat="1" ht="24.75" customHeight="1">
      <c r="A4" s="28" t="s">
        <v>3</v>
      </c>
      <c r="B4" s="28" t="s">
        <v>4</v>
      </c>
      <c r="C4" s="28" t="s">
        <v>9</v>
      </c>
      <c r="D4" s="28" t="s">
        <v>0</v>
      </c>
      <c r="E4" s="28"/>
    </row>
    <row r="5" spans="1:5" s="1" customFormat="1" ht="19.5" customHeight="1">
      <c r="A5" s="28"/>
      <c r="B5" s="28"/>
      <c r="C5" s="28"/>
      <c r="D5" s="26" t="s">
        <v>1</v>
      </c>
      <c r="E5" s="26"/>
    </row>
    <row r="6" spans="1:5" s="1" customFormat="1" ht="40.5" customHeight="1">
      <c r="A6" s="28"/>
      <c r="B6" s="28"/>
      <c r="C6" s="28"/>
      <c r="D6" s="3" t="s">
        <v>2</v>
      </c>
      <c r="E6" s="3" t="s">
        <v>10</v>
      </c>
    </row>
    <row r="7" spans="1:5" s="2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17.25" customHeight="1">
      <c r="A8" s="27" t="s">
        <v>6</v>
      </c>
      <c r="B8" s="27"/>
      <c r="C8" s="27"/>
      <c r="D8" s="27"/>
      <c r="E8" s="27"/>
    </row>
    <row r="9" spans="1:5" s="2" customFormat="1" ht="45.75" customHeight="1">
      <c r="A9" s="7" t="s">
        <v>7</v>
      </c>
      <c r="B9" s="5" t="s">
        <v>16</v>
      </c>
      <c r="C9" s="6">
        <f>6000000</f>
        <v>6000000</v>
      </c>
      <c r="D9" s="8"/>
      <c r="E9" s="6">
        <f>C9</f>
        <v>6000000</v>
      </c>
    </row>
    <row r="10" spans="1:5" s="2" customFormat="1" ht="43.5" customHeight="1">
      <c r="A10" s="7" t="s">
        <v>17</v>
      </c>
      <c r="B10" s="20" t="s">
        <v>25</v>
      </c>
      <c r="C10" s="6">
        <f>250000+155000</f>
        <v>405000</v>
      </c>
      <c r="D10" s="8"/>
      <c r="E10" s="6">
        <f aca="true" t="shared" si="0" ref="E10:E17">C10</f>
        <v>405000</v>
      </c>
    </row>
    <row r="11" spans="1:5" s="2" customFormat="1" ht="51" customHeight="1">
      <c r="A11" s="7" t="s">
        <v>18</v>
      </c>
      <c r="B11" s="20" t="s">
        <v>26</v>
      </c>
      <c r="C11" s="6">
        <f>1000000+607000</f>
        <v>1607000</v>
      </c>
      <c r="D11" s="8"/>
      <c r="E11" s="6">
        <f t="shared" si="0"/>
        <v>1607000</v>
      </c>
    </row>
    <row r="12" spans="1:5" s="2" customFormat="1" ht="90.75" customHeight="1">
      <c r="A12" s="7" t="s">
        <v>19</v>
      </c>
      <c r="B12" s="20" t="s">
        <v>32</v>
      </c>
      <c r="C12" s="6">
        <f>1100000+143000</f>
        <v>1243000</v>
      </c>
      <c r="D12" s="8"/>
      <c r="E12" s="6">
        <f t="shared" si="0"/>
        <v>1243000</v>
      </c>
    </row>
    <row r="13" spans="1:5" s="2" customFormat="1" ht="49.5" customHeight="1">
      <c r="A13" s="7" t="s">
        <v>20</v>
      </c>
      <c r="B13" s="20" t="s">
        <v>27</v>
      </c>
      <c r="C13" s="6">
        <f>650000+230000</f>
        <v>880000</v>
      </c>
      <c r="D13" s="8"/>
      <c r="E13" s="6">
        <f t="shared" si="0"/>
        <v>880000</v>
      </c>
    </row>
    <row r="14" spans="1:5" s="2" customFormat="1" ht="49.5" customHeight="1">
      <c r="A14" s="7" t="s">
        <v>21</v>
      </c>
      <c r="B14" s="20" t="s">
        <v>28</v>
      </c>
      <c r="C14" s="6">
        <f>400000+228700</f>
        <v>628700</v>
      </c>
      <c r="D14" s="8"/>
      <c r="E14" s="6">
        <f t="shared" si="0"/>
        <v>628700</v>
      </c>
    </row>
    <row r="15" spans="1:5" s="2" customFormat="1" ht="65.25" customHeight="1">
      <c r="A15" s="7" t="s">
        <v>22</v>
      </c>
      <c r="B15" s="19" t="s">
        <v>31</v>
      </c>
      <c r="C15" s="6">
        <f>1600000-1300000</f>
        <v>300000</v>
      </c>
      <c r="D15" s="8"/>
      <c r="E15" s="6">
        <f t="shared" si="0"/>
        <v>300000</v>
      </c>
    </row>
    <row r="16" spans="1:5" s="2" customFormat="1" ht="63.75" customHeight="1">
      <c r="A16" s="7" t="s">
        <v>23</v>
      </c>
      <c r="B16" s="19" t="s">
        <v>29</v>
      </c>
      <c r="C16" s="6">
        <v>400000</v>
      </c>
      <c r="D16" s="8"/>
      <c r="E16" s="6">
        <f t="shared" si="0"/>
        <v>400000</v>
      </c>
    </row>
    <row r="17" spans="1:5" s="2" customFormat="1" ht="69" customHeight="1">
      <c r="A17" s="7" t="s">
        <v>24</v>
      </c>
      <c r="B17" s="19" t="s">
        <v>30</v>
      </c>
      <c r="C17" s="6">
        <f>600000-63700</f>
        <v>536300</v>
      </c>
      <c r="D17" s="8"/>
      <c r="E17" s="6">
        <f t="shared" si="0"/>
        <v>536300</v>
      </c>
    </row>
    <row r="18" spans="1:5" s="2" customFormat="1" ht="27" customHeight="1">
      <c r="A18" s="16"/>
      <c r="B18" s="17" t="s">
        <v>8</v>
      </c>
      <c r="C18" s="18">
        <f>C9</f>
        <v>6000000</v>
      </c>
      <c r="D18" s="18"/>
      <c r="E18" s="9">
        <f aca="true" t="shared" si="1" ref="E18:E23">C18</f>
        <v>6000000</v>
      </c>
    </row>
    <row r="19" spans="1:5" s="2" customFormat="1" ht="50.25" customHeight="1">
      <c r="A19" s="7" t="s">
        <v>12</v>
      </c>
      <c r="B19" s="5" t="s">
        <v>15</v>
      </c>
      <c r="C19" s="6">
        <f>777000-27616</f>
        <v>749384</v>
      </c>
      <c r="D19" s="6"/>
      <c r="E19" s="9">
        <f t="shared" si="1"/>
        <v>749384</v>
      </c>
    </row>
    <row r="20" spans="1:5" s="2" customFormat="1" ht="43.5" customHeight="1">
      <c r="A20" s="7" t="s">
        <v>36</v>
      </c>
      <c r="B20" s="29" t="s">
        <v>38</v>
      </c>
      <c r="C20" s="6">
        <f>363740</f>
        <v>363740</v>
      </c>
      <c r="D20" s="6"/>
      <c r="E20" s="9">
        <f t="shared" si="1"/>
        <v>363740</v>
      </c>
    </row>
    <row r="21" spans="1:5" s="2" customFormat="1" ht="65.25" customHeight="1">
      <c r="A21" s="7" t="s">
        <v>37</v>
      </c>
      <c r="B21" s="29" t="s">
        <v>39</v>
      </c>
      <c r="C21" s="6">
        <f>385644</f>
        <v>385644</v>
      </c>
      <c r="D21" s="6"/>
      <c r="E21" s="9">
        <f t="shared" si="1"/>
        <v>385644</v>
      </c>
    </row>
    <row r="22" spans="1:5" s="2" customFormat="1" ht="27" customHeight="1">
      <c r="A22" s="7"/>
      <c r="B22" s="5" t="s">
        <v>14</v>
      </c>
      <c r="C22" s="6">
        <f>C19</f>
        <v>749384</v>
      </c>
      <c r="D22" s="6"/>
      <c r="E22" s="9">
        <f t="shared" si="1"/>
        <v>749384</v>
      </c>
    </row>
    <row r="23" spans="1:5" s="2" customFormat="1" ht="27" customHeight="1">
      <c r="A23" s="7"/>
      <c r="B23" s="5" t="s">
        <v>13</v>
      </c>
      <c r="C23" s="6">
        <f>C18+C22</f>
        <v>6749384</v>
      </c>
      <c r="D23" s="6"/>
      <c r="E23" s="9">
        <f t="shared" si="1"/>
        <v>6749384</v>
      </c>
    </row>
    <row r="24" spans="1:5" s="2" customFormat="1" ht="39" customHeight="1">
      <c r="A24" s="14"/>
      <c r="B24" s="11" t="s">
        <v>5</v>
      </c>
      <c r="C24" s="12" t="s">
        <v>11</v>
      </c>
      <c r="D24" s="13" t="s">
        <v>35</v>
      </c>
      <c r="E24" s="15"/>
    </row>
    <row r="25" spans="1:5" ht="12.75">
      <c r="A25" s="10"/>
      <c r="B25" s="10"/>
      <c r="C25" s="10"/>
      <c r="D25" s="10"/>
      <c r="E25" s="10"/>
    </row>
    <row r="26" spans="1:5" ht="23.25">
      <c r="A26" s="10"/>
      <c r="B26" s="11"/>
      <c r="C26" s="12" t="s">
        <v>11</v>
      </c>
      <c r="D26" s="13"/>
      <c r="E26" s="10"/>
    </row>
    <row r="27" spans="1:5" ht="35.25" customHeight="1">
      <c r="A27" s="10"/>
      <c r="B27" s="11"/>
      <c r="C27" s="12"/>
      <c r="D27" s="13"/>
      <c r="E27" s="13"/>
    </row>
  </sheetData>
  <sheetProtection/>
  <mergeCells count="8">
    <mergeCell ref="B2:E3"/>
    <mergeCell ref="C1:E1"/>
    <mergeCell ref="D5:E5"/>
    <mergeCell ref="A8:E8"/>
    <mergeCell ref="A4:A6"/>
    <mergeCell ref="B4:B6"/>
    <mergeCell ref="C4:C6"/>
    <mergeCell ref="D4:E4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2019-09-05T13:29:12Z</cp:lastPrinted>
  <dcterms:created xsi:type="dcterms:W3CDTF">2009-05-12T09:31:38Z</dcterms:created>
  <dcterms:modified xsi:type="dcterms:W3CDTF">2019-11-12T09:44:03Z</dcterms:modified>
  <cp:category/>
  <cp:version/>
  <cp:contentType/>
  <cp:contentStatus/>
</cp:coreProperties>
</file>