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555" windowHeight="8700" activeTab="0"/>
  </bookViews>
  <sheets>
    <sheet name="по тендеру" sheetId="1" r:id="rId1"/>
  </sheets>
  <definedNames>
    <definedName name="_xlnm.Print_Area" localSheetId="0">'по тендеру'!$A$1:$F$84</definedName>
  </definedNames>
  <calcPr fullCalcOnLoad="1"/>
</workbook>
</file>

<file path=xl/sharedStrings.xml><?xml version="1.0" encoding="utf-8"?>
<sst xmlns="http://schemas.openxmlformats.org/spreadsheetml/2006/main" count="169" uniqueCount="108">
  <si>
    <t>Код  КЕКВ  (для бюджетних коштів )</t>
  </si>
  <si>
    <t xml:space="preserve">Процедура закупівлі </t>
  </si>
  <si>
    <t xml:space="preserve">Орієнтовний  початок проведення  процедури закупівлі </t>
  </si>
  <si>
    <t>Примітки</t>
  </si>
  <si>
    <t>розвитку і торгівлі України</t>
  </si>
  <si>
    <t>*</t>
  </si>
  <si>
    <t xml:space="preserve">Предмет закупівлі </t>
  </si>
  <si>
    <t>відкриті торги</t>
  </si>
  <si>
    <t>Очікувана вартість предмета закупівлі  (грн.)</t>
  </si>
  <si>
    <t>10.41.5 - Олії рафіновані (олія соняшникова рафінована)</t>
  </si>
  <si>
    <t>10.12.1 - М'ясо свійської птиці, свіже чи охолоджене (тушки курей охолоджені, окіст курячий охолоджений, філе куряче охолоджене)</t>
  </si>
  <si>
    <t>10.51.4 - Сир сичужний та кисломолочний сир (сир сичужний та кисломолочний )</t>
  </si>
  <si>
    <t>10.32.1 - Соки фруктові та овочеві (соки фруктові та овочеві)</t>
  </si>
  <si>
    <t>10.61.2 - Борошно зернових і овочевих культур; їх суміші (борошно пшеничне вищого ґатунку)</t>
  </si>
  <si>
    <t>10.61.3 - Крупи, крупка, гранули та інші продукти з зерна зернових культур (крупи )</t>
  </si>
  <si>
    <t>10.73.1 - Макарони, локшина, кускус і подібні борошняні вироби (макаронні вироби вищого ґатунку)</t>
  </si>
  <si>
    <t>01.13.4 - Овочі коренепледні, цибулинні та бульбоплідні (морква столова, часник, цибуля ріпчаста, цибуля зелена, редис, буряк столовий)</t>
  </si>
  <si>
    <t>Голова комітету з конкурсних торгів        _______________           М.Ф.Рубан</t>
  </si>
  <si>
    <t>Секретар комітету з конкурсних торгів    _______________           О.М.Ляховець</t>
  </si>
  <si>
    <r>
      <t xml:space="preserve"> </t>
    </r>
    <r>
      <rPr>
        <b/>
        <sz val="10"/>
        <color indexed="8"/>
        <rFont val="Times New Roman"/>
        <family val="1"/>
      </rPr>
      <t xml:space="preserve">код 56.29.2 - Послуги їдалень (послуги з організації і забезпечення харчування учнів в загальноосвітніх навчальних закладах м.Чернігова) </t>
    </r>
  </si>
  <si>
    <t xml:space="preserve">код 01.47.2 - Яйця у шкаралупі, свіжі (яйця курячі, перша категорія С1) </t>
  </si>
  <si>
    <t xml:space="preserve">код 10.13.1 - Консерви та готові страви з м’яса, м’ясних субпродуктів чи крові (ковбаси варені в/ґ, сосиски варені в/ґ) </t>
  </si>
  <si>
    <t>код 10.20.1 - Продукція рибна, свіжа, охолоджена чи заморожена (риба свіжеморожена б/г)</t>
  </si>
  <si>
    <t xml:space="preserve">код 10.51.1 - Молоко та вершки, рідинні, оброблені (молоко пастеризоване, 3,2% жир., пакети 0,5 л, 1 л) </t>
  </si>
  <si>
    <t xml:space="preserve">код 10.51.5 - Продукти молочні, інші (сметана, кефір, молоко згущене ) </t>
  </si>
  <si>
    <t>ВСЬОГО:</t>
  </si>
  <si>
    <t>01.11.7 - Овочі бобові сушені (горох)</t>
  </si>
  <si>
    <t>ЗАТВЕРДЖЕНО</t>
  </si>
  <si>
    <t>Наказ Міністерства економічного</t>
  </si>
  <si>
    <t>15 вересня 2014 року №1106</t>
  </si>
  <si>
    <t>ОРІЄНТОВНИЙ РІЧНИЙ ПЛАН ЗАКУПІВЕЛЬ</t>
  </si>
  <si>
    <t>Управління освіти Чернігівської міської ради , код за ЄДРПОУ 02147598</t>
  </si>
  <si>
    <t xml:space="preserve">                       м.п.</t>
  </si>
  <si>
    <r>
      <t xml:space="preserve"> </t>
    </r>
    <r>
      <rPr>
        <b/>
        <sz val="10"/>
        <color indexed="8"/>
        <rFont val="Times New Roman"/>
        <family val="1"/>
      </rPr>
      <t>код 10.11.3 - М’ясо заморожене та заморожені харчові субпродукти; м’ясо та харчові субпродукти, інші (яловичина блочна 1 гат;  свинина лопатка, окіст; печінка яловича )</t>
    </r>
  </si>
  <si>
    <t xml:space="preserve">код 10.51.3 - Масло вершкове та молочні пасти (масло вершкове 73,0% жир.) </t>
  </si>
  <si>
    <t xml:space="preserve">код 10.71.1 - Вироби хлібобулочні, кондитерські та кулінарні, борошняні, нетривалого зберігання (хліб житньо-пшеничний, батон) </t>
  </si>
  <si>
    <t>10.81.1 - Цукор-сирець, тростинний і очищений тростинний чи буряковий цукор (сахароза); меляса (цукор пісок ваговий)</t>
  </si>
  <si>
    <t>10.72.1 - Вироби хлібобулочні, зниженої вологості, та кондитерські, борошняні, тривалого зберігання (пряники, печиво, вафлі, сухарі панірувальні)</t>
  </si>
  <si>
    <t>10.39.1 - Плоди та овочі, оброблені та законсервовані, крім картоплі (томати мариновані без оцту, огірки мариновані, капуста квашена, паста томатна, ікра кабачкова, огірки квашені)</t>
  </si>
  <si>
    <t>10.39.2 - Плоди й горіхи, оброблені та законсервовані (повидло, джеми, чернослив сушений, сухофрукти, курага, родзинки)</t>
  </si>
  <si>
    <t>01.13.1 - Коренеплоди та бульби їстівні з високим умістом крохмалю та інуліну (картопля раннтостигла, картопля пізньостигла)</t>
  </si>
  <si>
    <t>01.13.1 - Овочі листкові (капуста білокачанна, капуста ранньостигла, петрушка зелена, кріп зелений)</t>
  </si>
  <si>
    <t>10.83.1 - Чай і кава, оброблені (чай, кавовий напій)</t>
  </si>
  <si>
    <t>грудень2014 -січень 2015 року</t>
  </si>
  <si>
    <t>один мільйон сто тридцять вісім тис. вісімсот двадцять сім</t>
  </si>
  <si>
    <t>один мільйон сімдесят тис. шістсот дев'яносто п'ять грн.</t>
  </si>
  <si>
    <t>п'ять мільйонів сімсот дев'ятнадцять тис. п'ятсот грн.</t>
  </si>
  <si>
    <t>три мільйони сорок дві тис. грн.</t>
  </si>
  <si>
    <t>п'ять мільйонів дев'ятсот п'ятдесят тис. грн.</t>
  </si>
  <si>
    <t>два мільйони сімсот вісімдесят дві тис.п'ятсот грн.</t>
  </si>
  <si>
    <t>сімсот сімдесят одна тис. п'ятсот двадцять вісім грн.</t>
  </si>
  <si>
    <t>один мільйон вісімсот сімдесят сім тис. п'ятсот вісімдесят грн.</t>
  </si>
  <si>
    <t>триста сорок тис. грн.</t>
  </si>
  <si>
    <t>два мільйони сімдесят дев'ять тис. двісті вісімдесят грн.</t>
  </si>
  <si>
    <t>чотири мільйони шістсот п'ятдесят п'ять тис. триста дев'яносто три грн.п'ятдесят коп.</t>
  </si>
  <si>
    <t>один мільйон чотириста шістнадцять тис.грн.</t>
  </si>
  <si>
    <t>триста дев'ять тис.грн.</t>
  </si>
  <si>
    <t>один мільйон двісті тридцять дві тис. вісімсот вісімдесят грн.</t>
  </si>
  <si>
    <t>дев'ятсот сорок дві тис. чотириста грн.</t>
  </si>
  <si>
    <t>чотириста шістнадцять тис. двісті п'ятдесят грн.</t>
  </si>
  <si>
    <t>двісті шістдесят тис. сто п'ятнадцять грн.</t>
  </si>
  <si>
    <t>двісті дев'яносто сім тис. дев'ятсот сімдесят п'ять грн.</t>
  </si>
  <si>
    <t>шістсот тринадцять тис. шістсот двадцять вісім грн.</t>
  </si>
  <si>
    <t>один мільйон сто п'ятдесят п'ять тис. грн.</t>
  </si>
  <si>
    <t>ториста двадцять тис.грн.</t>
  </si>
  <si>
    <t>чотириста п'ятдесят вісім тис. двісті грн.</t>
  </si>
  <si>
    <t>двісті двадцять сім тис. сімсот грн.</t>
  </si>
  <si>
    <t>сто сімдесят п'ять тис. сімдесят чотири грн.</t>
  </si>
  <si>
    <t>код 61.10.1 - Послуги щодо передавання даних і повідомлень (телекомунікаційні послуги)</t>
  </si>
  <si>
    <t>код 35.30.1 - Пара та гаряча вода; постачання пари та гарячої води (послуга з централізованого постачання гарячої води)</t>
  </si>
  <si>
    <t>код 38.11.2 - збирання безпечних відходів для вторинного використовуння  (вивіз твердих побутових відходів (сміття))</t>
  </si>
  <si>
    <t>сто сорок вісім тис. вісімсот сімдесят сім грн.</t>
  </si>
  <si>
    <t>переговорна процедура</t>
  </si>
  <si>
    <t>сто вісімдесят вісім тис. сто дві грн. 40 коп.</t>
  </si>
  <si>
    <t>П'ять мільйонів сімсот дванадцять тис. дев'ятсот вісімнадцять грн. 12 коп.</t>
  </si>
  <si>
    <t>Тридцять дев'ять мільйонів чотириста вісімдесят вісім тис.п'ятсот вісімдесят шість грн. 14 коп.</t>
  </si>
  <si>
    <t xml:space="preserve"> код 06.20.1 - Газ природний, скраплений або в газоподібному стані ( газ природний )</t>
  </si>
  <si>
    <t>січень-лютий 2015 року</t>
  </si>
  <si>
    <t>код 35.11.1 - Електрична енергія (електрична енергія)</t>
  </si>
  <si>
    <t>Чотириста вісімдесят тис.п'ятсот дві грн.</t>
  </si>
  <si>
    <t>П'ять мільйонів двадцять дев'ять тис. сто сімдесят дев'ять грн. 07 коп.</t>
  </si>
  <si>
    <t>Один мільйон шістсот дев'ять тис. чотириста п'ятнадцять грн. 29 коп.</t>
  </si>
  <si>
    <t>код 35.30.1 - Пара та гаряча вода; постачання пари та гарячої води (Лот№1 - виробництво, транспортування, постачання теплової енергії для опалення та підігріву води ; Лот№2 -виробництво, транспортування, постачання теплової енергії для опалення; Лот№3 -  виробництво, транспортування, постачання теплової енергії для опалення та підігріву води ; Лот№4 -виробництво, транспортування, постачання теплової енергії для опалення )</t>
  </si>
  <si>
    <t>код 36.00.2 - Оброблення та розподіляння води трубопроводами (послуга з централізованого водопостачання та водовідведення)</t>
  </si>
  <si>
    <t>Договір з ПАТ "Базис" від 07.01.2015 року №158 на суму 5227500,00 грн. з ПДВ</t>
  </si>
  <si>
    <t>Договір з ТОВ "Переяслав-Молпродукт" від 30.12.2014 року №157 на суму 583 680,00 грн. з ПДВ</t>
  </si>
  <si>
    <t>Договір з ПП "Гімак" від 30.12.2014 року №153 на суму 1877580,00 грн. з ПДВ</t>
  </si>
  <si>
    <t>Договір з ФОП Туровець О.М. від 30.12.2014 року №152 на суму 1720000,00 грн. без ПДВ</t>
  </si>
  <si>
    <t>Договір з ПАТ "Базис" від 06.01.2015 року №151 на суму 1876620,00 грн. з ПДВ</t>
  </si>
  <si>
    <t>Договір з ТОВ "Переяслав-Молпродукт" від 30.12.2014 року №156 на суму 3240834,00 грн. з ПДВ</t>
  </si>
  <si>
    <t>Договір з ТОВ "Переяслав-Молпродукт" від 30.12.2014 року №155 на суму 5460000,00 грн. з ПДВ</t>
  </si>
  <si>
    <t>Договір з ФОП Туровець О.М. від 06.01.2015 року №163 на суму 171121,00 грн. без ПДВ</t>
  </si>
  <si>
    <t>Договір з ПАТ "Базис" від 06.01.2015 року №159 на суму 744 000,00 грн. з ПДВ</t>
  </si>
  <si>
    <t>Договір з ПАТ "Базис" від 06.01.2015 року №161 на суму 152505,00 грн. з ПДВ</t>
  </si>
  <si>
    <t>Договір з ПП "Торговий дім Терещенко" від 06.01.2015 року №164 на суму 269100,00 грн. з ПДВ</t>
  </si>
  <si>
    <t>Договір з ПрАТ "РК"Євротек" від 30.12.2014 року №154 на суму 365400,00 грн. (додаткова угода на зменшення)</t>
  </si>
  <si>
    <t>Договір з ПАТ "Базис" від 06.01.2015 року №160 на суму 329 565,00 грн. з ПДВ (додаткова угода на зменшення)</t>
  </si>
  <si>
    <t>дванадцять мільйонів дев'ятсот тридцять три тис. шістсот двадцять вісім грн.</t>
  </si>
  <si>
    <t>Договір з ФОП Туровець О.М. від 19.01.2015 року №166 на суму 2999720,00 грн. без ПДВ</t>
  </si>
  <si>
    <t>відкриті торги/переговорна процедура</t>
  </si>
  <si>
    <t>Додаткова угода з КП"Шкільне"ЧМР на суму не більше 20% визначеної у договорі №52 від 06.01.2014р. (1913500 грн. з ПДВ)</t>
  </si>
  <si>
    <t>Договір з ПрАТ "РК"Євротек" від06.01.2015 року №162 на суму 260000,00 грн. з ПДВ</t>
  </si>
  <si>
    <t>Додаткова угода з ПАТ "Чернігівобленерго" на суму не більше 20% визначеної у договорі №51-Т/14 від 21.03.2014р. (610 000 грн. з ПДВ)</t>
  </si>
  <si>
    <t>Додаткова угода з КП"Чернігівводоканал" на суму не більше 20% визначеної у договорі №80 від 21.03.2014р. (370 000 грн. з ПДВ)</t>
  </si>
  <si>
    <t>Затверджено рішенням комітету з конкурсних торгів від 19.01.2015 року протокол№3</t>
  </si>
  <si>
    <t>на 2015 рік зі змінами</t>
  </si>
  <si>
    <t>Договір з ПрАТ "РК"Євротек" від 19.01.2015 року №167 на суму 1 138 827,00 грн. з ПДВ</t>
  </si>
  <si>
    <t>Договір з КП "АТП-2528"ЧМР від 06.01.2015 року на суму 188102,40 грн. з ПДВ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</si>
</sst>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"/>
  </numFmts>
  <fonts count="48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8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178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84"/>
  <sheetViews>
    <sheetView tabSelected="1" zoomScaleSheetLayoutView="100" workbookViewId="0" topLeftCell="A1">
      <selection activeCell="F66" sqref="F66:F67"/>
    </sheetView>
  </sheetViews>
  <sheetFormatPr defaultColWidth="9.00390625" defaultRowHeight="12.75"/>
  <cols>
    <col min="1" max="1" width="29.75390625" style="0" customWidth="1"/>
    <col min="2" max="2" width="9.625" style="0" customWidth="1"/>
    <col min="3" max="3" width="14.25390625" style="0" customWidth="1"/>
    <col min="4" max="4" width="9.875" style="0" customWidth="1"/>
    <col min="5" max="5" width="11.875" style="0" customWidth="1"/>
    <col min="6" max="6" width="16.75390625" style="0" customWidth="1"/>
  </cols>
  <sheetData>
    <row r="1" spans="5:6" ht="12.75">
      <c r="E1" s="49"/>
      <c r="F1" s="49"/>
    </row>
    <row r="2" spans="5:6" ht="12.75">
      <c r="E2" s="50" t="s">
        <v>27</v>
      </c>
      <c r="F2" s="50"/>
    </row>
    <row r="3" spans="5:6" ht="12.75">
      <c r="E3" s="50" t="s">
        <v>28</v>
      </c>
      <c r="F3" s="50"/>
    </row>
    <row r="4" spans="5:6" ht="12.75">
      <c r="E4" s="50" t="s">
        <v>4</v>
      </c>
      <c r="F4" s="50"/>
    </row>
    <row r="5" spans="5:6" ht="12.75">
      <c r="E5" s="50" t="s">
        <v>29</v>
      </c>
      <c r="F5" s="50"/>
    </row>
    <row r="6" spans="5:6" ht="12.75">
      <c r="E6" s="49"/>
      <c r="F6" s="49"/>
    </row>
    <row r="7" spans="1:6" ht="19.5" customHeight="1">
      <c r="A7" s="45" t="s">
        <v>30</v>
      </c>
      <c r="B7" s="45"/>
      <c r="C7" s="45"/>
      <c r="D7" s="45"/>
      <c r="E7" s="45"/>
      <c r="F7" s="45"/>
    </row>
    <row r="8" spans="1:6" ht="23.25" customHeight="1">
      <c r="A8" s="44" t="s">
        <v>105</v>
      </c>
      <c r="B8" s="44"/>
      <c r="C8" s="44"/>
      <c r="D8" s="44"/>
      <c r="E8" s="44"/>
      <c r="F8" s="44"/>
    </row>
    <row r="9" spans="1:6" ht="23.25" customHeight="1">
      <c r="A9" s="44" t="s">
        <v>31</v>
      </c>
      <c r="B9" s="44"/>
      <c r="C9" s="44"/>
      <c r="D9" s="44"/>
      <c r="E9" s="44"/>
      <c r="F9" s="44"/>
    </row>
    <row r="10" spans="1:6" ht="110.25">
      <c r="A10" s="15" t="s">
        <v>6</v>
      </c>
      <c r="B10" s="15" t="s">
        <v>0</v>
      </c>
      <c r="C10" s="15" t="s">
        <v>8</v>
      </c>
      <c r="D10" s="15" t="s">
        <v>1</v>
      </c>
      <c r="E10" s="15" t="s">
        <v>2</v>
      </c>
      <c r="F10" s="15" t="s">
        <v>3</v>
      </c>
    </row>
    <row r="11" spans="1:6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27" customHeight="1">
      <c r="A12" s="43" t="s">
        <v>19</v>
      </c>
      <c r="B12" s="32">
        <v>2230</v>
      </c>
      <c r="C12" s="7">
        <v>12933628</v>
      </c>
      <c r="D12" s="29" t="s">
        <v>99</v>
      </c>
      <c r="E12" s="29" t="s">
        <v>43</v>
      </c>
      <c r="F12" s="51" t="s">
        <v>100</v>
      </c>
    </row>
    <row r="13" spans="1:6" ht="93" customHeight="1">
      <c r="A13" s="43"/>
      <c r="B13" s="32"/>
      <c r="C13" s="12" t="s">
        <v>97</v>
      </c>
      <c r="D13" s="29"/>
      <c r="E13" s="29"/>
      <c r="F13" s="52"/>
    </row>
    <row r="14" spans="1:6" ht="30" customHeight="1">
      <c r="A14" s="38" t="s">
        <v>20</v>
      </c>
      <c r="B14" s="32">
        <v>2230</v>
      </c>
      <c r="C14" s="7">
        <v>1138827</v>
      </c>
      <c r="D14" s="29" t="s">
        <v>7</v>
      </c>
      <c r="E14" s="29" t="s">
        <v>43</v>
      </c>
      <c r="F14" s="41" t="s">
        <v>106</v>
      </c>
    </row>
    <row r="15" spans="1:6" ht="67.5" customHeight="1">
      <c r="A15" s="38"/>
      <c r="B15" s="32"/>
      <c r="C15" s="10" t="s">
        <v>44</v>
      </c>
      <c r="D15" s="29"/>
      <c r="E15" s="29"/>
      <c r="F15" s="42"/>
    </row>
    <row r="16" spans="1:6" ht="32.25" customHeight="1">
      <c r="A16" s="38" t="s">
        <v>21</v>
      </c>
      <c r="B16" s="32">
        <v>2230</v>
      </c>
      <c r="C16" s="14">
        <v>1070695</v>
      </c>
      <c r="D16" s="29" t="s">
        <v>7</v>
      </c>
      <c r="E16" s="29" t="s">
        <v>43</v>
      </c>
      <c r="F16" s="53"/>
    </row>
    <row r="17" spans="1:6" ht="70.5" customHeight="1">
      <c r="A17" s="38"/>
      <c r="B17" s="32"/>
      <c r="C17" s="11" t="s">
        <v>45</v>
      </c>
      <c r="D17" s="29"/>
      <c r="E17" s="29"/>
      <c r="F17" s="54"/>
    </row>
    <row r="18" spans="1:6" ht="33" customHeight="1">
      <c r="A18" s="43" t="s">
        <v>33</v>
      </c>
      <c r="B18" s="32">
        <v>2230</v>
      </c>
      <c r="C18" s="14">
        <v>5719500</v>
      </c>
      <c r="D18" s="29" t="s">
        <v>7</v>
      </c>
      <c r="E18" s="29" t="s">
        <v>43</v>
      </c>
      <c r="F18" s="41" t="s">
        <v>84</v>
      </c>
    </row>
    <row r="19" spans="1:6" ht="91.5" customHeight="1">
      <c r="A19" s="43"/>
      <c r="B19" s="32"/>
      <c r="C19" s="11" t="s">
        <v>46</v>
      </c>
      <c r="D19" s="29"/>
      <c r="E19" s="29"/>
      <c r="F19" s="42"/>
    </row>
    <row r="20" spans="1:6" ht="30" customHeight="1">
      <c r="A20" s="39" t="s">
        <v>22</v>
      </c>
      <c r="B20" s="32">
        <v>2230</v>
      </c>
      <c r="C20" s="14">
        <v>3042000</v>
      </c>
      <c r="D20" s="29" t="s">
        <v>7</v>
      </c>
      <c r="E20" s="29" t="s">
        <v>43</v>
      </c>
      <c r="F20" s="41" t="s">
        <v>98</v>
      </c>
    </row>
    <row r="21" spans="1:6" ht="72.75" customHeight="1">
      <c r="A21" s="40"/>
      <c r="B21" s="32"/>
      <c r="C21" s="11" t="s">
        <v>47</v>
      </c>
      <c r="D21" s="29"/>
      <c r="E21" s="29"/>
      <c r="F21" s="42"/>
    </row>
    <row r="22" spans="1:7" ht="27.75" customHeight="1">
      <c r="A22" s="38" t="s">
        <v>23</v>
      </c>
      <c r="B22" s="32">
        <v>2230</v>
      </c>
      <c r="C22" s="14">
        <v>5950000</v>
      </c>
      <c r="D22" s="29" t="s">
        <v>7</v>
      </c>
      <c r="E22" s="29" t="s">
        <v>43</v>
      </c>
      <c r="F22" s="41" t="s">
        <v>90</v>
      </c>
      <c r="G22" s="5"/>
    </row>
    <row r="23" spans="1:7" ht="72.75" customHeight="1">
      <c r="A23" s="38"/>
      <c r="B23" s="32"/>
      <c r="C23" s="11" t="s">
        <v>48</v>
      </c>
      <c r="D23" s="29"/>
      <c r="E23" s="29"/>
      <c r="F23" s="42"/>
      <c r="G23" s="5"/>
    </row>
    <row r="24" spans="1:7" ht="31.5" customHeight="1">
      <c r="A24" s="38" t="s">
        <v>34</v>
      </c>
      <c r="B24" s="32">
        <v>2230</v>
      </c>
      <c r="C24" s="14">
        <v>2782500</v>
      </c>
      <c r="D24" s="29" t="s">
        <v>7</v>
      </c>
      <c r="E24" s="29" t="s">
        <v>43</v>
      </c>
      <c r="F24" s="41" t="s">
        <v>87</v>
      </c>
      <c r="G24" s="5"/>
    </row>
    <row r="25" spans="1:7" ht="84.75" customHeight="1">
      <c r="A25" s="38"/>
      <c r="B25" s="32"/>
      <c r="C25" s="11" t="s">
        <v>49</v>
      </c>
      <c r="D25" s="29"/>
      <c r="E25" s="29"/>
      <c r="F25" s="42"/>
      <c r="G25" s="5"/>
    </row>
    <row r="26" spans="1:7" ht="30.75" customHeight="1">
      <c r="A26" s="38" t="s">
        <v>24</v>
      </c>
      <c r="B26" s="32">
        <v>2230</v>
      </c>
      <c r="C26" s="14">
        <v>771528</v>
      </c>
      <c r="D26" s="29" t="s">
        <v>7</v>
      </c>
      <c r="E26" s="29" t="s">
        <v>43</v>
      </c>
      <c r="F26" s="41" t="s">
        <v>85</v>
      </c>
      <c r="G26" s="5"/>
    </row>
    <row r="27" spans="1:7" ht="60.75" customHeight="1">
      <c r="A27" s="38"/>
      <c r="B27" s="32"/>
      <c r="C27" s="11" t="s">
        <v>50</v>
      </c>
      <c r="D27" s="29"/>
      <c r="E27" s="29"/>
      <c r="F27" s="42"/>
      <c r="G27" s="5"/>
    </row>
    <row r="28" spans="1:6" ht="30.75" customHeight="1">
      <c r="A28" s="38" t="s">
        <v>35</v>
      </c>
      <c r="B28" s="32">
        <v>2230</v>
      </c>
      <c r="C28" s="14">
        <v>1877580</v>
      </c>
      <c r="D28" s="29" t="s">
        <v>7</v>
      </c>
      <c r="E28" s="29" t="s">
        <v>43</v>
      </c>
      <c r="F28" s="41" t="s">
        <v>86</v>
      </c>
    </row>
    <row r="29" spans="1:6" ht="63" customHeight="1">
      <c r="A29" s="38"/>
      <c r="B29" s="32"/>
      <c r="C29" s="11" t="s">
        <v>51</v>
      </c>
      <c r="D29" s="29"/>
      <c r="E29" s="29"/>
      <c r="F29" s="42"/>
    </row>
    <row r="30" spans="1:6" ht="32.25" customHeight="1">
      <c r="A30" s="31" t="s">
        <v>9</v>
      </c>
      <c r="B30" s="32">
        <v>2230</v>
      </c>
      <c r="C30" s="14">
        <v>340000</v>
      </c>
      <c r="D30" s="29" t="s">
        <v>7</v>
      </c>
      <c r="E30" s="29" t="s">
        <v>43</v>
      </c>
      <c r="F30" s="41" t="s">
        <v>95</v>
      </c>
    </row>
    <row r="31" spans="1:6" ht="66.75" customHeight="1">
      <c r="A31" s="31"/>
      <c r="B31" s="32"/>
      <c r="C31" s="11" t="s">
        <v>52</v>
      </c>
      <c r="D31" s="29"/>
      <c r="E31" s="29"/>
      <c r="F31" s="42"/>
    </row>
    <row r="32" spans="1:6" ht="32.25" customHeight="1">
      <c r="A32" s="31" t="s">
        <v>10</v>
      </c>
      <c r="B32" s="32">
        <v>2230</v>
      </c>
      <c r="C32" s="14">
        <v>2079280</v>
      </c>
      <c r="D32" s="29" t="s">
        <v>7</v>
      </c>
      <c r="E32" s="29" t="s">
        <v>43</v>
      </c>
      <c r="F32" s="41" t="s">
        <v>88</v>
      </c>
    </row>
    <row r="33" spans="1:6" ht="83.25" customHeight="1">
      <c r="A33" s="31"/>
      <c r="B33" s="32"/>
      <c r="C33" s="11" t="s">
        <v>53</v>
      </c>
      <c r="D33" s="29"/>
      <c r="E33" s="29"/>
      <c r="F33" s="42"/>
    </row>
    <row r="34" spans="1:6" ht="30" customHeight="1">
      <c r="A34" s="31" t="s">
        <v>11</v>
      </c>
      <c r="B34" s="32">
        <v>2230</v>
      </c>
      <c r="C34" s="14">
        <v>4655393.5</v>
      </c>
      <c r="D34" s="29" t="s">
        <v>7</v>
      </c>
      <c r="E34" s="29" t="s">
        <v>43</v>
      </c>
      <c r="F34" s="41" t="s">
        <v>89</v>
      </c>
    </row>
    <row r="35" spans="1:6" ht="78.75" customHeight="1">
      <c r="A35" s="31"/>
      <c r="B35" s="32"/>
      <c r="C35" s="11" t="s">
        <v>54</v>
      </c>
      <c r="D35" s="29"/>
      <c r="E35" s="29"/>
      <c r="F35" s="42"/>
    </row>
    <row r="36" spans="1:6" ht="23.25" customHeight="1">
      <c r="A36" s="31" t="s">
        <v>12</v>
      </c>
      <c r="B36" s="32">
        <v>2230</v>
      </c>
      <c r="C36" s="14">
        <v>1416000</v>
      </c>
      <c r="D36" s="29" t="s">
        <v>7</v>
      </c>
      <c r="E36" s="29" t="s">
        <v>43</v>
      </c>
      <c r="F36" s="55"/>
    </row>
    <row r="37" spans="1:6" ht="57" customHeight="1">
      <c r="A37" s="31"/>
      <c r="B37" s="32"/>
      <c r="C37" s="11" t="s">
        <v>55</v>
      </c>
      <c r="D37" s="29"/>
      <c r="E37" s="29"/>
      <c r="F37" s="56"/>
    </row>
    <row r="38" spans="1:6" ht="34.5" customHeight="1">
      <c r="A38" s="31" t="s">
        <v>13</v>
      </c>
      <c r="B38" s="32">
        <v>2230</v>
      </c>
      <c r="C38" s="14">
        <v>309000</v>
      </c>
      <c r="D38" s="29" t="s">
        <v>7</v>
      </c>
      <c r="E38" s="29" t="s">
        <v>43</v>
      </c>
      <c r="F38" s="41" t="s">
        <v>101</v>
      </c>
    </row>
    <row r="39" spans="1:6" ht="45" customHeight="1">
      <c r="A39" s="31"/>
      <c r="B39" s="32"/>
      <c r="C39" s="11" t="s">
        <v>56</v>
      </c>
      <c r="D39" s="29"/>
      <c r="E39" s="29"/>
      <c r="F39" s="42"/>
    </row>
    <row r="40" spans="1:6" ht="31.5" customHeight="1">
      <c r="A40" s="31" t="s">
        <v>14</v>
      </c>
      <c r="B40" s="32">
        <v>2230</v>
      </c>
      <c r="C40" s="14">
        <v>1232880</v>
      </c>
      <c r="D40" s="29" t="s">
        <v>7</v>
      </c>
      <c r="E40" s="29" t="s">
        <v>43</v>
      </c>
      <c r="F40" s="41"/>
    </row>
    <row r="41" spans="1:6" ht="65.25" customHeight="1">
      <c r="A41" s="31"/>
      <c r="B41" s="32"/>
      <c r="C41" s="11" t="s">
        <v>57</v>
      </c>
      <c r="D41" s="29"/>
      <c r="E41" s="29"/>
      <c r="F41" s="42"/>
    </row>
    <row r="42" spans="1:6" ht="32.25" customHeight="1">
      <c r="A42" s="31" t="s">
        <v>36</v>
      </c>
      <c r="B42" s="32">
        <v>2230</v>
      </c>
      <c r="C42" s="14">
        <v>942400</v>
      </c>
      <c r="D42" s="29" t="s">
        <v>7</v>
      </c>
      <c r="E42" s="29" t="s">
        <v>43</v>
      </c>
      <c r="F42" s="41" t="s">
        <v>92</v>
      </c>
    </row>
    <row r="43" spans="1:6" ht="53.25" customHeight="1">
      <c r="A43" s="31"/>
      <c r="B43" s="32"/>
      <c r="C43" s="11" t="s">
        <v>58</v>
      </c>
      <c r="D43" s="29"/>
      <c r="E43" s="29"/>
      <c r="F43" s="42"/>
    </row>
    <row r="44" spans="1:6" ht="29.25" customHeight="1">
      <c r="A44" s="31" t="s">
        <v>15</v>
      </c>
      <c r="B44" s="32">
        <v>2230</v>
      </c>
      <c r="C44" s="14">
        <v>416250</v>
      </c>
      <c r="D44" s="29" t="s">
        <v>7</v>
      </c>
      <c r="E44" s="29" t="s">
        <v>43</v>
      </c>
      <c r="F44" s="55" t="s">
        <v>94</v>
      </c>
    </row>
    <row r="45" spans="1:6" ht="69.75" customHeight="1">
      <c r="A45" s="31"/>
      <c r="B45" s="32"/>
      <c r="C45" s="11" t="s">
        <v>59</v>
      </c>
      <c r="D45" s="29"/>
      <c r="E45" s="29"/>
      <c r="F45" s="56"/>
    </row>
    <row r="46" spans="1:6" ht="29.25" customHeight="1">
      <c r="A46" s="31" t="s">
        <v>37</v>
      </c>
      <c r="B46" s="32">
        <v>2230</v>
      </c>
      <c r="C46" s="14">
        <v>260115</v>
      </c>
      <c r="D46" s="29" t="s">
        <v>7</v>
      </c>
      <c r="E46" s="29" t="s">
        <v>43</v>
      </c>
      <c r="F46" s="41" t="s">
        <v>93</v>
      </c>
    </row>
    <row r="47" spans="1:6" ht="92.25" customHeight="1">
      <c r="A47" s="31"/>
      <c r="B47" s="32"/>
      <c r="C47" s="11" t="s">
        <v>60</v>
      </c>
      <c r="D47" s="29"/>
      <c r="E47" s="29"/>
      <c r="F47" s="42"/>
    </row>
    <row r="48" spans="1:6" ht="32.25" customHeight="1">
      <c r="A48" s="31" t="s">
        <v>38</v>
      </c>
      <c r="B48" s="32">
        <v>2230</v>
      </c>
      <c r="C48" s="14">
        <v>297975</v>
      </c>
      <c r="D48" s="29" t="s">
        <v>7</v>
      </c>
      <c r="E48" s="29" t="s">
        <v>43</v>
      </c>
      <c r="F48" s="41" t="s">
        <v>96</v>
      </c>
    </row>
    <row r="49" spans="1:6" ht="90.75" customHeight="1">
      <c r="A49" s="31"/>
      <c r="B49" s="32"/>
      <c r="C49" s="11" t="s">
        <v>61</v>
      </c>
      <c r="D49" s="29"/>
      <c r="E49" s="29"/>
      <c r="F49" s="42"/>
    </row>
    <row r="50" spans="1:6" ht="27.75" customHeight="1">
      <c r="A50" s="35" t="s">
        <v>39</v>
      </c>
      <c r="B50" s="32">
        <v>2230</v>
      </c>
      <c r="C50" s="14">
        <v>613628</v>
      </c>
      <c r="D50" s="29" t="s">
        <v>7</v>
      </c>
      <c r="E50" s="29" t="s">
        <v>43</v>
      </c>
      <c r="F50" s="36"/>
    </row>
    <row r="51" spans="1:6" ht="72.75" customHeight="1">
      <c r="A51" s="35"/>
      <c r="B51" s="32"/>
      <c r="C51" s="11" t="s">
        <v>62</v>
      </c>
      <c r="D51" s="29"/>
      <c r="E51" s="29"/>
      <c r="F51" s="37"/>
    </row>
    <row r="52" spans="1:6" ht="27" customHeight="1">
      <c r="A52" s="31" t="s">
        <v>40</v>
      </c>
      <c r="B52" s="32">
        <v>2230</v>
      </c>
      <c r="C52" s="14">
        <v>1155000</v>
      </c>
      <c r="D52" s="29" t="s">
        <v>7</v>
      </c>
      <c r="E52" s="29" t="s">
        <v>43</v>
      </c>
      <c r="F52" s="33"/>
    </row>
    <row r="53" spans="1:6" ht="51.75" customHeight="1">
      <c r="A53" s="31"/>
      <c r="B53" s="32"/>
      <c r="C53" s="11" t="s">
        <v>63</v>
      </c>
      <c r="D53" s="29"/>
      <c r="E53" s="29"/>
      <c r="F53" s="33"/>
    </row>
    <row r="54" spans="1:6" ht="25.5" customHeight="1">
      <c r="A54" s="31" t="s">
        <v>41</v>
      </c>
      <c r="B54" s="32">
        <v>2230</v>
      </c>
      <c r="C54" s="14">
        <v>320000</v>
      </c>
      <c r="D54" s="29" t="s">
        <v>7</v>
      </c>
      <c r="E54" s="29" t="s">
        <v>43</v>
      </c>
      <c r="F54" s="33"/>
    </row>
    <row r="55" spans="1:6" ht="50.25" customHeight="1">
      <c r="A55" s="31"/>
      <c r="B55" s="32"/>
      <c r="C55" s="11" t="s">
        <v>64</v>
      </c>
      <c r="D55" s="29"/>
      <c r="E55" s="29"/>
      <c r="F55" s="33"/>
    </row>
    <row r="56" spans="1:6" ht="32.25" customHeight="1">
      <c r="A56" s="31" t="s">
        <v>16</v>
      </c>
      <c r="B56" s="32">
        <v>2230</v>
      </c>
      <c r="C56" s="14">
        <v>458200</v>
      </c>
      <c r="D56" s="29" t="s">
        <v>7</v>
      </c>
      <c r="E56" s="29" t="s">
        <v>43</v>
      </c>
      <c r="F56" s="33"/>
    </row>
    <row r="57" spans="1:6" ht="75" customHeight="1">
      <c r="A57" s="31"/>
      <c r="B57" s="32"/>
      <c r="C57" s="11" t="s">
        <v>65</v>
      </c>
      <c r="D57" s="29"/>
      <c r="E57" s="29"/>
      <c r="F57" s="33"/>
    </row>
    <row r="58" spans="1:6" ht="33" customHeight="1">
      <c r="A58" s="31" t="s">
        <v>26</v>
      </c>
      <c r="B58" s="32">
        <v>2230</v>
      </c>
      <c r="C58" s="14">
        <v>227700</v>
      </c>
      <c r="D58" s="34" t="s">
        <v>7</v>
      </c>
      <c r="E58" s="29" t="s">
        <v>43</v>
      </c>
      <c r="F58" s="34"/>
    </row>
    <row r="59" spans="1:6" ht="77.25" customHeight="1">
      <c r="A59" s="31"/>
      <c r="B59" s="32"/>
      <c r="C59" s="11" t="s">
        <v>66</v>
      </c>
      <c r="D59" s="34"/>
      <c r="E59" s="29"/>
      <c r="F59" s="34"/>
    </row>
    <row r="60" spans="1:6" ht="29.25" customHeight="1">
      <c r="A60" s="31" t="s">
        <v>42</v>
      </c>
      <c r="B60" s="32">
        <v>2230</v>
      </c>
      <c r="C60" s="14">
        <v>175074</v>
      </c>
      <c r="D60" s="34" t="s">
        <v>7</v>
      </c>
      <c r="E60" s="29" t="s">
        <v>43</v>
      </c>
      <c r="F60" s="41" t="s">
        <v>91</v>
      </c>
    </row>
    <row r="61" spans="1:6" ht="80.25" customHeight="1">
      <c r="A61" s="31"/>
      <c r="B61" s="32"/>
      <c r="C61" s="11" t="s">
        <v>67</v>
      </c>
      <c r="D61" s="34"/>
      <c r="E61" s="29"/>
      <c r="F61" s="42"/>
    </row>
    <row r="62" spans="1:6" ht="50.25" customHeight="1">
      <c r="A62" s="19" t="s">
        <v>68</v>
      </c>
      <c r="B62" s="21">
        <v>2240</v>
      </c>
      <c r="C62" s="14">
        <v>148877</v>
      </c>
      <c r="D62" s="23" t="s">
        <v>72</v>
      </c>
      <c r="E62" s="29" t="s">
        <v>43</v>
      </c>
      <c r="F62" s="27"/>
    </row>
    <row r="63" spans="1:6" ht="54" customHeight="1">
      <c r="A63" s="20"/>
      <c r="B63" s="22"/>
      <c r="C63" s="11" t="s">
        <v>71</v>
      </c>
      <c r="D63" s="24"/>
      <c r="E63" s="29"/>
      <c r="F63" s="28"/>
    </row>
    <row r="64" spans="1:6" ht="54" customHeight="1">
      <c r="A64" s="19" t="s">
        <v>70</v>
      </c>
      <c r="B64" s="21">
        <v>2240</v>
      </c>
      <c r="C64" s="14">
        <v>188102.4</v>
      </c>
      <c r="D64" s="23" t="s">
        <v>72</v>
      </c>
      <c r="E64" s="29" t="s">
        <v>43</v>
      </c>
      <c r="F64" s="27" t="s">
        <v>107</v>
      </c>
    </row>
    <row r="65" spans="1:6" ht="54" customHeight="1">
      <c r="A65" s="20"/>
      <c r="B65" s="22"/>
      <c r="C65" s="11" t="s">
        <v>73</v>
      </c>
      <c r="D65" s="24"/>
      <c r="E65" s="29"/>
      <c r="F65" s="28"/>
    </row>
    <row r="66" spans="1:6" ht="54" customHeight="1">
      <c r="A66" s="19" t="s">
        <v>82</v>
      </c>
      <c r="B66" s="21">
        <v>2271</v>
      </c>
      <c r="C66" s="14">
        <f>31089858.01+7987.58+7933013.06+457727.49</f>
        <v>39488586.14</v>
      </c>
      <c r="D66" s="23" t="s">
        <v>72</v>
      </c>
      <c r="E66" s="29" t="s">
        <v>43</v>
      </c>
      <c r="F66" s="27"/>
    </row>
    <row r="67" spans="1:6" ht="142.5" customHeight="1">
      <c r="A67" s="20"/>
      <c r="B67" s="22"/>
      <c r="C67" s="11" t="s">
        <v>75</v>
      </c>
      <c r="D67" s="24"/>
      <c r="E67" s="29"/>
      <c r="F67" s="28"/>
    </row>
    <row r="68" spans="1:6" ht="51.75" customHeight="1">
      <c r="A68" s="19" t="s">
        <v>69</v>
      </c>
      <c r="B68" s="21">
        <v>2272</v>
      </c>
      <c r="C68" s="14">
        <f>4449837.12+1593.48+1261487.52</f>
        <v>5712918.120000001</v>
      </c>
      <c r="D68" s="23" t="s">
        <v>72</v>
      </c>
      <c r="E68" s="29" t="s">
        <v>43</v>
      </c>
      <c r="F68" s="27"/>
    </row>
    <row r="69" spans="1:6" ht="86.25" customHeight="1">
      <c r="A69" s="20"/>
      <c r="B69" s="22"/>
      <c r="C69" s="11" t="s">
        <v>74</v>
      </c>
      <c r="D69" s="24"/>
      <c r="E69" s="29"/>
      <c r="F69" s="28"/>
    </row>
    <row r="70" spans="1:6" ht="52.5" customHeight="1">
      <c r="A70" s="19" t="s">
        <v>76</v>
      </c>
      <c r="B70" s="21">
        <v>2274</v>
      </c>
      <c r="C70" s="14">
        <v>480502</v>
      </c>
      <c r="D70" s="23" t="s">
        <v>72</v>
      </c>
      <c r="E70" s="25" t="s">
        <v>77</v>
      </c>
      <c r="F70" s="27"/>
    </row>
    <row r="71" spans="1:6" ht="68.25" customHeight="1">
      <c r="A71" s="20"/>
      <c r="B71" s="22"/>
      <c r="C71" s="11" t="s">
        <v>79</v>
      </c>
      <c r="D71" s="24"/>
      <c r="E71" s="26"/>
      <c r="F71" s="28"/>
    </row>
    <row r="72" spans="1:6" ht="68.25" customHeight="1">
      <c r="A72" s="31" t="s">
        <v>78</v>
      </c>
      <c r="B72" s="21">
        <v>2273</v>
      </c>
      <c r="C72" s="14">
        <f>4968548.07+60631</f>
        <v>5029179.07</v>
      </c>
      <c r="D72" s="23" t="s">
        <v>72</v>
      </c>
      <c r="E72" s="25" t="s">
        <v>77</v>
      </c>
      <c r="F72" s="51" t="s">
        <v>102</v>
      </c>
    </row>
    <row r="73" spans="1:6" ht="68.25" customHeight="1">
      <c r="A73" s="31"/>
      <c r="B73" s="22"/>
      <c r="C73" s="11" t="s">
        <v>80</v>
      </c>
      <c r="D73" s="24"/>
      <c r="E73" s="26"/>
      <c r="F73" s="52"/>
    </row>
    <row r="74" spans="1:6" ht="51.75" customHeight="1">
      <c r="A74" s="19" t="s">
        <v>83</v>
      </c>
      <c r="B74" s="21">
        <v>2272</v>
      </c>
      <c r="C74" s="14">
        <f>1609415.29</f>
        <v>1609415.29</v>
      </c>
      <c r="D74" s="23" t="s">
        <v>72</v>
      </c>
      <c r="E74" s="25" t="s">
        <v>77</v>
      </c>
      <c r="F74" s="51" t="s">
        <v>103</v>
      </c>
    </row>
    <row r="75" spans="1:6" ht="63.75" customHeight="1">
      <c r="A75" s="57"/>
      <c r="B75" s="22"/>
      <c r="C75" s="11" t="s">
        <v>81</v>
      </c>
      <c r="D75" s="24"/>
      <c r="E75" s="26"/>
      <c r="F75" s="52"/>
    </row>
    <row r="76" spans="1:6" ht="28.5" customHeight="1">
      <c r="A76" s="30" t="s">
        <v>25</v>
      </c>
      <c r="B76" s="30"/>
      <c r="C76" s="13">
        <f>C12+C14+C16+C18+C20+C22+C24+C26+C28+C30+C32+C34+C36+C38+C40+C42+C44+C46+C48+C50+C52+C54+C56+C58+C60+C62+C64+C66+C68+C70+C72+C74</f>
        <v>102842733.52</v>
      </c>
      <c r="D76" s="9" t="s">
        <v>5</v>
      </c>
      <c r="E76" s="9" t="s">
        <v>5</v>
      </c>
      <c r="F76" s="9" t="s">
        <v>5</v>
      </c>
    </row>
    <row r="77" spans="1:6" ht="14.25" customHeight="1">
      <c r="A77" s="16"/>
      <c r="B77" s="16"/>
      <c r="C77" s="17"/>
      <c r="D77" s="18"/>
      <c r="E77" s="18"/>
      <c r="F77" s="18"/>
    </row>
    <row r="78" spans="1:6" ht="18.75" customHeight="1">
      <c r="A78" s="48" t="s">
        <v>104</v>
      </c>
      <c r="B78" s="48"/>
      <c r="C78" s="48"/>
      <c r="D78" s="48"/>
      <c r="E78" s="48"/>
      <c r="F78" s="48"/>
    </row>
    <row r="79" spans="1:6" ht="12.75">
      <c r="A79" s="6"/>
      <c r="B79" s="6"/>
      <c r="C79" s="6"/>
      <c r="D79" s="6"/>
      <c r="E79" s="4"/>
      <c r="F79" s="4"/>
    </row>
    <row r="80" spans="1:6" ht="15.75" customHeight="1">
      <c r="A80" s="46" t="s">
        <v>17</v>
      </c>
      <c r="B80" s="46"/>
      <c r="C80" s="46"/>
      <c r="D80" s="46"/>
      <c r="E80" s="46"/>
      <c r="F80" s="46"/>
    </row>
    <row r="81" spans="1:6" ht="15">
      <c r="A81" s="46" t="s">
        <v>32</v>
      </c>
      <c r="B81" s="46"/>
      <c r="C81" s="46"/>
      <c r="D81" s="46"/>
      <c r="E81" s="46"/>
      <c r="F81" s="46"/>
    </row>
    <row r="82" spans="1:6" ht="15.75" customHeight="1">
      <c r="A82" s="46" t="s">
        <v>18</v>
      </c>
      <c r="B82" s="46"/>
      <c r="C82" s="46"/>
      <c r="D82" s="46"/>
      <c r="E82" s="46"/>
      <c r="F82" s="46"/>
    </row>
    <row r="83" spans="1:5" ht="15">
      <c r="A83" s="1"/>
      <c r="B83" s="1"/>
      <c r="C83" s="2"/>
      <c r="D83" s="3"/>
      <c r="E83" s="3"/>
    </row>
    <row r="84" spans="1:4" ht="12.75">
      <c r="A84" s="47"/>
      <c r="B84" s="47"/>
      <c r="C84" s="47"/>
      <c r="D84" s="47"/>
    </row>
  </sheetData>
  <sheetProtection/>
  <mergeCells count="175">
    <mergeCell ref="A72:A73"/>
    <mergeCell ref="A74:A75"/>
    <mergeCell ref="B72:B73"/>
    <mergeCell ref="B74:B75"/>
    <mergeCell ref="F72:F73"/>
    <mergeCell ref="F74:F75"/>
    <mergeCell ref="D72:D73"/>
    <mergeCell ref="D74:D75"/>
    <mergeCell ref="E72:E73"/>
    <mergeCell ref="E74:E75"/>
    <mergeCell ref="F38:F39"/>
    <mergeCell ref="F40:F41"/>
    <mergeCell ref="F42:F43"/>
    <mergeCell ref="F44:F45"/>
    <mergeCell ref="F46:F47"/>
    <mergeCell ref="F48:F49"/>
    <mergeCell ref="F24:F25"/>
    <mergeCell ref="F26:F27"/>
    <mergeCell ref="F28:F29"/>
    <mergeCell ref="F30:F31"/>
    <mergeCell ref="F32:F33"/>
    <mergeCell ref="F36:F37"/>
    <mergeCell ref="F34:F35"/>
    <mergeCell ref="A9:F9"/>
    <mergeCell ref="F12:F13"/>
    <mergeCell ref="F14:F15"/>
    <mergeCell ref="F16:F17"/>
    <mergeCell ref="F18:F19"/>
    <mergeCell ref="F20:F21"/>
    <mergeCell ref="E14:E15"/>
    <mergeCell ref="A16:A17"/>
    <mergeCell ref="B16:B17"/>
    <mergeCell ref="D16:D17"/>
    <mergeCell ref="E1:F1"/>
    <mergeCell ref="E2:F2"/>
    <mergeCell ref="E3:F3"/>
    <mergeCell ref="E4:F4"/>
    <mergeCell ref="E5:F5"/>
    <mergeCell ref="E6:F6"/>
    <mergeCell ref="A8:F8"/>
    <mergeCell ref="A7:F7"/>
    <mergeCell ref="A80:F80"/>
    <mergeCell ref="A81:F81"/>
    <mergeCell ref="A84:D84"/>
    <mergeCell ref="A82:F82"/>
    <mergeCell ref="A78:F78"/>
    <mergeCell ref="D28:D29"/>
    <mergeCell ref="E28:E29"/>
    <mergeCell ref="A28:A29"/>
    <mergeCell ref="A26:A27"/>
    <mergeCell ref="B26:B27"/>
    <mergeCell ref="D26:D27"/>
    <mergeCell ref="E26:E27"/>
    <mergeCell ref="A60:A61"/>
    <mergeCell ref="D32:D33"/>
    <mergeCell ref="E32:E33"/>
    <mergeCell ref="A32:A33"/>
    <mergeCell ref="A36:A37"/>
    <mergeCell ref="B32:B33"/>
    <mergeCell ref="F60:F61"/>
    <mergeCell ref="B60:B61"/>
    <mergeCell ref="D60:D61"/>
    <mergeCell ref="E60:E61"/>
    <mergeCell ref="A12:A13"/>
    <mergeCell ref="B12:B13"/>
    <mergeCell ref="D12:D13"/>
    <mergeCell ref="E12:E13"/>
    <mergeCell ref="B14:B15"/>
    <mergeCell ref="D14:D15"/>
    <mergeCell ref="E16:E17"/>
    <mergeCell ref="A14:A15"/>
    <mergeCell ref="A18:A19"/>
    <mergeCell ref="B18:B19"/>
    <mergeCell ref="D18:D19"/>
    <mergeCell ref="E18:E19"/>
    <mergeCell ref="A20:A21"/>
    <mergeCell ref="B20:B21"/>
    <mergeCell ref="D20:D21"/>
    <mergeCell ref="E20:E21"/>
    <mergeCell ref="F22:F23"/>
    <mergeCell ref="B22:B23"/>
    <mergeCell ref="D22:D23"/>
    <mergeCell ref="E22:E23"/>
    <mergeCell ref="A24:A25"/>
    <mergeCell ref="B24:B25"/>
    <mergeCell ref="D24:D25"/>
    <mergeCell ref="E24:E25"/>
    <mergeCell ref="A22:A23"/>
    <mergeCell ref="A30:A31"/>
    <mergeCell ref="B30:B31"/>
    <mergeCell ref="D30:D31"/>
    <mergeCell ref="E30:E31"/>
    <mergeCell ref="B28:B29"/>
    <mergeCell ref="A34:A35"/>
    <mergeCell ref="B34:B35"/>
    <mergeCell ref="D34:D35"/>
    <mergeCell ref="E34:E35"/>
    <mergeCell ref="A38:A39"/>
    <mergeCell ref="B36:B37"/>
    <mergeCell ref="B38:B39"/>
    <mergeCell ref="E38:E39"/>
    <mergeCell ref="D36:D37"/>
    <mergeCell ref="A46:A47"/>
    <mergeCell ref="B46:B47"/>
    <mergeCell ref="D46:D47"/>
    <mergeCell ref="E46:E47"/>
    <mergeCell ref="E36:E37"/>
    <mergeCell ref="D38:D39"/>
    <mergeCell ref="A40:A41"/>
    <mergeCell ref="B40:B41"/>
    <mergeCell ref="D40:D41"/>
    <mergeCell ref="E40:E41"/>
    <mergeCell ref="A44:A45"/>
    <mergeCell ref="B44:B45"/>
    <mergeCell ref="D44:D45"/>
    <mergeCell ref="E44:E45"/>
    <mergeCell ref="A42:A43"/>
    <mergeCell ref="B42:B43"/>
    <mergeCell ref="D42:D43"/>
    <mergeCell ref="E42:E43"/>
    <mergeCell ref="F52:F53"/>
    <mergeCell ref="A50:A51"/>
    <mergeCell ref="B50:B51"/>
    <mergeCell ref="D50:D51"/>
    <mergeCell ref="E50:E51"/>
    <mergeCell ref="A48:A49"/>
    <mergeCell ref="B48:B49"/>
    <mergeCell ref="D48:D49"/>
    <mergeCell ref="E48:E49"/>
    <mergeCell ref="F50:F51"/>
    <mergeCell ref="F58:F59"/>
    <mergeCell ref="E54:E55"/>
    <mergeCell ref="A52:A53"/>
    <mergeCell ref="B52:B53"/>
    <mergeCell ref="D52:D53"/>
    <mergeCell ref="E52:E53"/>
    <mergeCell ref="F54:F55"/>
    <mergeCell ref="A54:A55"/>
    <mergeCell ref="B54:B55"/>
    <mergeCell ref="D54:D55"/>
    <mergeCell ref="A76:B76"/>
    <mergeCell ref="A56:A57"/>
    <mergeCell ref="B56:B57"/>
    <mergeCell ref="D56:D57"/>
    <mergeCell ref="E56:E57"/>
    <mergeCell ref="F56:F57"/>
    <mergeCell ref="A58:A59"/>
    <mergeCell ref="B58:B59"/>
    <mergeCell ref="D58:D59"/>
    <mergeCell ref="E58:E59"/>
    <mergeCell ref="A62:A63"/>
    <mergeCell ref="B62:B63"/>
    <mergeCell ref="A66:A67"/>
    <mergeCell ref="A68:A69"/>
    <mergeCell ref="B66:B67"/>
    <mergeCell ref="B68:B69"/>
    <mergeCell ref="A64:A65"/>
    <mergeCell ref="B64:B65"/>
    <mergeCell ref="D62:D63"/>
    <mergeCell ref="E62:E63"/>
    <mergeCell ref="F62:F63"/>
    <mergeCell ref="E66:E67"/>
    <mergeCell ref="F66:F67"/>
    <mergeCell ref="E68:E69"/>
    <mergeCell ref="F68:F69"/>
    <mergeCell ref="A70:A71"/>
    <mergeCell ref="B70:B71"/>
    <mergeCell ref="D70:D71"/>
    <mergeCell ref="E70:E71"/>
    <mergeCell ref="F70:F71"/>
    <mergeCell ref="E64:E65"/>
    <mergeCell ref="D64:D65"/>
    <mergeCell ref="F64:F65"/>
    <mergeCell ref="D68:D69"/>
    <mergeCell ref="D66:D67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2015-01-19T09:49:15Z</cp:lastPrinted>
  <dcterms:created xsi:type="dcterms:W3CDTF">2009-02-24T09:28:33Z</dcterms:created>
  <dcterms:modified xsi:type="dcterms:W3CDTF">2015-01-20T07:23:10Z</dcterms:modified>
  <cp:category/>
  <cp:version/>
  <cp:contentType/>
  <cp:contentStatus/>
</cp:coreProperties>
</file>