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<sst xmlns="http://schemas.openxmlformats.org/spreadsheetml/2006/main" count="114" uniqueCount="76">
  <si>
    <t>Рік початку і закінчення робіт</t>
  </si>
  <si>
    <t>Закінчення робіт</t>
  </si>
  <si>
    <t>Кошто-рисна вартість, грн.</t>
  </si>
  <si>
    <t>І кв.</t>
  </si>
  <si>
    <t>IV кв.</t>
  </si>
  <si>
    <t>Поча-ток робіт</t>
  </si>
  <si>
    <t>3</t>
  </si>
  <si>
    <t>ІV кв.</t>
  </si>
  <si>
    <t>Наяв-ність доку-мен-тації</t>
  </si>
  <si>
    <t>Підрядник</t>
  </si>
  <si>
    <t>Згідно із Законом України "Про здійснення   державних закупівель"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</si>
  <si>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</si>
  <si>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</si>
  <si>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</si>
  <si>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</si>
  <si>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 xml:space="preserve">Комунальному підприємству "Деснянське" Чернігівської міської ради </t>
  </si>
  <si>
    <t>8</t>
  </si>
  <si>
    <t>9</t>
  </si>
  <si>
    <t>Реконструкція внутрішньо-домових електричних мереж з влаштуванням обладнання обліку електричної енергії для кожної кімнати окремо в гуртожитку №3 по вул. Кільцевій, 20 (рішення виконавчого комітету Чернігівської міської ради від 16.03.2009 № 69 ) (одержувач коштів комунальне підприємство  "ЖЕК-10"  Чернігівської міської ради)</t>
  </si>
  <si>
    <t xml:space="preserve">Заступник міського голови - </t>
  </si>
  <si>
    <t>керуючий справами виконкому</t>
  </si>
  <si>
    <t>С. Г. Віхров</t>
  </si>
  <si>
    <t>2</t>
  </si>
  <si>
    <t>10</t>
  </si>
  <si>
    <t xml:space="preserve">Будівництво розворотного кола по вул. Славутицькій (у тому числі виготовлення проектно-кошторисної документації) </t>
  </si>
  <si>
    <t xml:space="preserve">Проектні роботи на будівництво  об’єктів благоустрою міста   </t>
  </si>
  <si>
    <t xml:space="preserve">Реконструкція інженерного вводу до Вічного вогню  (встановлення засобу обліку споживання газу) </t>
  </si>
  <si>
    <t>Комунальному підприємству "ЖЕК-13" Чернігівської міської ради</t>
  </si>
  <si>
    <t>Спец. фонд (бюджет розвитку), грн</t>
  </si>
  <si>
    <t>4</t>
  </si>
  <si>
    <t>2015</t>
  </si>
  <si>
    <t>1</t>
  </si>
  <si>
    <t>Реконструкція бульвару по проспекту Миру від проспекту Перемоги до вул. Щорса (в межах існуючої будови)</t>
  </si>
  <si>
    <t>5</t>
  </si>
  <si>
    <t xml:space="preserve">Реконструкція підземного переходу в районі Шерстянки </t>
  </si>
  <si>
    <t>Будівництво ділянки мережі зовнішнього освітлення вул. Кільцевої (від вул. 1-го Травня до вул. Жовтнева)</t>
  </si>
  <si>
    <t xml:space="preserve">Неоплачені бюджетні призначення та кредиторська заборгованість за 2014 рік </t>
  </si>
  <si>
    <t>11</t>
  </si>
  <si>
    <t>Реконструкція шаф управління зовнішнім освітленням</t>
  </si>
  <si>
    <t>Реконструкція мереж зовнішнього освітлення вул.  Щорса</t>
  </si>
  <si>
    <t>Виконання Програми відновлення та реконструкції дитячих ігрових та спортивних майданчиків на період 2009-2014 років, затвердженої рішенням міської ради від 30.01.2009  (34 сесія 5 скликання)  (КЕКВ 3210)</t>
  </si>
  <si>
    <t>Будівництво вуличного водопроводу по вулиці Кропивницького</t>
  </si>
  <si>
    <t>Будівництво мережі зовнішнього освітлення по проспекту Миру від автомобільного мосту до вул. Лісковицької (Київський в’їзд)</t>
  </si>
  <si>
    <t xml:space="preserve">комунальному підприємству "Деснянське" Чернігівської міської ради 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</si>
  <si>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</si>
  <si>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</si>
  <si>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Джерело фінансування (міський бюджет)</t>
  </si>
  <si>
    <t>Виконання Програми модернізації та заміни ліфтів у житловому фонді міста Чернігова на 2008-2015 роки, затвердженої рішенням міської ради від 26.06.2008  (29 сесія 5 скликання) (КЕКВ 3210), у тому числі, одержувачам коштів:</t>
  </si>
  <si>
    <t>6</t>
  </si>
  <si>
    <t xml:space="preserve">Реконструкція електромереж зовнішнього освітлення по вул. Красносільського </t>
  </si>
  <si>
    <t>Разом у  розділах 1-6 (КЕКВ 3142):</t>
  </si>
  <si>
    <t xml:space="preserve">7. Капітальні вкладення (на виконання Програми модернізації та заміни ліфтів у житловому фонді міста Чернігова на 2008-2015 роки, затвердженої рішенням міської ради від 26.06.2008  (29 сесія 5 скликання)) </t>
  </si>
  <si>
    <t>7.1</t>
  </si>
  <si>
    <t>7.2</t>
  </si>
  <si>
    <t>7.3</t>
  </si>
  <si>
    <t>7.4</t>
  </si>
  <si>
    <t>Разом у  розділі 7:</t>
  </si>
  <si>
    <t>12</t>
  </si>
  <si>
    <t>12.1</t>
  </si>
  <si>
    <t>12.2</t>
  </si>
  <si>
    <t>12.3</t>
  </si>
  <si>
    <t>Разом у пукті 12 (КЕКВ 3122)</t>
  </si>
  <si>
    <t>Разом у  розділах 9-11 (КЕКВ 3122):</t>
  </si>
  <si>
    <t>12.4</t>
  </si>
  <si>
    <t>12.5</t>
  </si>
  <si>
    <t>12.6</t>
  </si>
  <si>
    <t>12.7</t>
  </si>
  <si>
    <t>Разом у  розділах 7-8 (КЕКВ 3210):</t>
  </si>
  <si>
    <t>Разом у  розділі 12:</t>
  </si>
  <si>
    <t>Усього у розділах 1-12:</t>
  </si>
  <si>
    <t>Разом у пукті 12.4-12.7 (КЕКВ 3122)</t>
  </si>
  <si>
    <t>12.8</t>
  </si>
  <si>
    <t>Реконструкція ділянки мережі зовнішнього освітлення Аллеї Героїв (по просп. Миру від вул. Шевченка до вул. Преображенської)</t>
  </si>
  <si>
    <t xml:space="preserve">Додаток 3
до рішення виконавчого комітету міської ради
18 лютого 2015 року № 41 ( у редакції рішення виконавчого комітету міської ради)   </t>
  </si>
  <si>
    <t xml:space="preserve">_______________ 2015 року № ___ </t>
  </si>
  <si>
    <t>Річний титульний список 
на реконструкцію та будівництво об’єктів благоустрою міста Чернігова на 2015 рік
за рахунок коштів бюджету розвитку міського бюджету міста Чернігова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</si>
</sst>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4" fontId="3" fillId="2" borderId="15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3" fillId="2" borderId="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2" borderId="1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view="pageBreakPreview" zoomScale="85" zoomScaleSheetLayoutView="85" zoomScalePageLayoutView="0" workbookViewId="0" topLeftCell="A2">
      <selection activeCell="B2" sqref="B2"/>
    </sheetView>
  </sheetViews>
  <sheetFormatPr defaultColWidth="9.00390625" defaultRowHeight="12.75"/>
  <cols>
    <col min="1" max="1" width="7.875" style="0" customWidth="1"/>
    <col min="2" max="2" width="54.625" style="0" customWidth="1"/>
    <col min="3" max="3" width="10.75390625" style="0" customWidth="1"/>
    <col min="4" max="4" width="18.375" style="4" customWidth="1"/>
    <col min="5" max="5" width="18.25390625" style="4" customWidth="1"/>
    <col min="6" max="6" width="8.875" style="0" customWidth="1"/>
    <col min="7" max="7" width="9.625" style="0" customWidth="1"/>
    <col min="8" max="8" width="14.125" style="0" customWidth="1"/>
    <col min="9" max="9" width="9.00390625" style="0" customWidth="1"/>
  </cols>
  <sheetData>
    <row r="1" ht="18.75" customHeight="1" hidden="1"/>
    <row r="2" spans="1:9" s="1" customFormat="1" ht="62.25" customHeight="1">
      <c r="A2" s="11"/>
      <c r="B2" s="11"/>
      <c r="C2" s="11"/>
      <c r="D2" s="12"/>
      <c r="E2" s="32" t="s">
        <v>73</v>
      </c>
      <c r="F2" s="32"/>
      <c r="G2" s="32"/>
      <c r="H2" s="32"/>
      <c r="I2" s="32"/>
    </row>
    <row r="3" spans="1:9" s="3" customFormat="1" ht="11.25" customHeight="1">
      <c r="A3" s="13"/>
      <c r="B3" s="13"/>
      <c r="C3" s="13"/>
      <c r="D3" s="14"/>
      <c r="E3" s="32"/>
      <c r="F3" s="32"/>
      <c r="G3" s="32"/>
      <c r="H3" s="32"/>
      <c r="I3" s="32"/>
    </row>
    <row r="4" spans="1:9" s="3" customFormat="1" ht="19.5" customHeight="1">
      <c r="A4" s="13"/>
      <c r="B4" s="13"/>
      <c r="C4" s="13"/>
      <c r="D4" s="14"/>
      <c r="E4" s="32" t="s">
        <v>74</v>
      </c>
      <c r="F4" s="32"/>
      <c r="G4" s="32"/>
      <c r="H4" s="32"/>
      <c r="I4" s="32"/>
    </row>
    <row r="5" spans="1:9" s="3" customFormat="1" ht="64.5" customHeight="1">
      <c r="A5" s="13"/>
      <c r="B5" s="41" t="s">
        <v>75</v>
      </c>
      <c r="C5" s="41"/>
      <c r="D5" s="41"/>
      <c r="E5" s="41"/>
      <c r="F5" s="41"/>
      <c r="G5" s="41"/>
      <c r="H5" s="41"/>
      <c r="I5" s="13"/>
    </row>
    <row r="6" spans="1:9" s="3" customFormat="1" ht="15.75" customHeight="1">
      <c r="A6" s="13"/>
      <c r="B6" s="15"/>
      <c r="C6" s="15"/>
      <c r="D6" s="15"/>
      <c r="E6" s="15"/>
      <c r="F6" s="15"/>
      <c r="G6" s="15"/>
      <c r="H6" s="15"/>
      <c r="I6" s="13"/>
    </row>
    <row r="7" spans="1:9" s="2" customFormat="1" ht="34.5" customHeight="1">
      <c r="A7" s="33" t="s">
        <v>11</v>
      </c>
      <c r="B7" s="33" t="s">
        <v>14</v>
      </c>
      <c r="C7" s="33" t="s">
        <v>0</v>
      </c>
      <c r="D7" s="40" t="s">
        <v>2</v>
      </c>
      <c r="E7" s="34" t="s">
        <v>46</v>
      </c>
      <c r="F7" s="33" t="s">
        <v>5</v>
      </c>
      <c r="G7" s="33" t="s">
        <v>1</v>
      </c>
      <c r="H7" s="33" t="s">
        <v>9</v>
      </c>
      <c r="I7" s="33" t="s">
        <v>8</v>
      </c>
    </row>
    <row r="8" spans="1:9" s="2" customFormat="1" ht="41.25" customHeight="1">
      <c r="A8" s="33"/>
      <c r="B8" s="33"/>
      <c r="C8" s="33"/>
      <c r="D8" s="40"/>
      <c r="E8" s="35"/>
      <c r="F8" s="33"/>
      <c r="G8" s="33"/>
      <c r="H8" s="33"/>
      <c r="I8" s="33"/>
    </row>
    <row r="9" spans="1:9" s="2" customFormat="1" ht="66.75" customHeight="1">
      <c r="A9" s="33"/>
      <c r="B9" s="33"/>
      <c r="C9" s="33"/>
      <c r="D9" s="40"/>
      <c r="E9" s="17" t="s">
        <v>28</v>
      </c>
      <c r="F9" s="33"/>
      <c r="G9" s="33"/>
      <c r="H9" s="33"/>
      <c r="I9" s="33"/>
    </row>
    <row r="10" spans="1:9" s="3" customFormat="1" ht="18.75">
      <c r="A10" s="19">
        <v>1</v>
      </c>
      <c r="B10" s="19">
        <v>2</v>
      </c>
      <c r="C10" s="19">
        <v>3</v>
      </c>
      <c r="D10" s="20">
        <v>4</v>
      </c>
      <c r="E10" s="20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s="3" customFormat="1" ht="57" customHeight="1">
      <c r="A11" s="21" t="s">
        <v>31</v>
      </c>
      <c r="B11" s="22" t="s">
        <v>26</v>
      </c>
      <c r="C11" s="21" t="s">
        <v>30</v>
      </c>
      <c r="D11" s="23">
        <v>30000</v>
      </c>
      <c r="E11" s="23">
        <f>D11</f>
        <v>30000</v>
      </c>
      <c r="F11" s="16" t="s">
        <v>3</v>
      </c>
      <c r="G11" s="16" t="s">
        <v>4</v>
      </c>
      <c r="H11" s="34" t="s">
        <v>10</v>
      </c>
      <c r="I11" s="24"/>
    </row>
    <row r="12" spans="1:9" s="3" customFormat="1" ht="55.5" customHeight="1">
      <c r="A12" s="21" t="s">
        <v>22</v>
      </c>
      <c r="B12" s="25" t="s">
        <v>72</v>
      </c>
      <c r="C12" s="16">
        <v>2015</v>
      </c>
      <c r="D12" s="23">
        <v>600000</v>
      </c>
      <c r="E12" s="23">
        <f>D12</f>
        <v>600000</v>
      </c>
      <c r="F12" s="16" t="s">
        <v>3</v>
      </c>
      <c r="G12" s="16" t="s">
        <v>4</v>
      </c>
      <c r="H12" s="36"/>
      <c r="I12" s="24"/>
    </row>
    <row r="13" spans="1:9" s="3" customFormat="1" ht="39.75" customHeight="1">
      <c r="A13" s="21" t="s">
        <v>6</v>
      </c>
      <c r="B13" s="25" t="s">
        <v>25</v>
      </c>
      <c r="C13" s="16">
        <v>2015</v>
      </c>
      <c r="D13" s="23">
        <v>300000</v>
      </c>
      <c r="E13" s="23">
        <v>300000</v>
      </c>
      <c r="F13" s="16" t="s">
        <v>3</v>
      </c>
      <c r="G13" s="16" t="s">
        <v>4</v>
      </c>
      <c r="H13" s="36"/>
      <c r="I13" s="24"/>
    </row>
    <row r="14" spans="1:9" s="3" customFormat="1" ht="55.5" customHeight="1">
      <c r="A14" s="21" t="s">
        <v>29</v>
      </c>
      <c r="B14" s="25" t="s">
        <v>32</v>
      </c>
      <c r="C14" s="16">
        <v>2015</v>
      </c>
      <c r="D14" s="23">
        <v>4606810</v>
      </c>
      <c r="E14" s="23">
        <v>4606810</v>
      </c>
      <c r="F14" s="16" t="s">
        <v>3</v>
      </c>
      <c r="G14" s="16" t="s">
        <v>4</v>
      </c>
      <c r="H14" s="36"/>
      <c r="I14" s="24"/>
    </row>
    <row r="15" spans="1:9" s="3" customFormat="1" ht="39.75" customHeight="1">
      <c r="A15" s="21" t="s">
        <v>33</v>
      </c>
      <c r="B15" s="25" t="s">
        <v>34</v>
      </c>
      <c r="C15" s="16">
        <v>2015</v>
      </c>
      <c r="D15" s="23">
        <v>200000</v>
      </c>
      <c r="E15" s="23">
        <v>200000</v>
      </c>
      <c r="F15" s="16" t="s">
        <v>3</v>
      </c>
      <c r="G15" s="16" t="s">
        <v>4</v>
      </c>
      <c r="H15" s="35"/>
      <c r="I15" s="24"/>
    </row>
    <row r="16" spans="1:9" s="3" customFormat="1" ht="48" customHeight="1">
      <c r="A16" s="21" t="s">
        <v>48</v>
      </c>
      <c r="B16" s="26" t="s">
        <v>49</v>
      </c>
      <c r="C16" s="16">
        <v>2015</v>
      </c>
      <c r="D16" s="23">
        <v>298000</v>
      </c>
      <c r="E16" s="23">
        <v>298000</v>
      </c>
      <c r="F16" s="16" t="s">
        <v>3</v>
      </c>
      <c r="G16" s="16" t="s">
        <v>3</v>
      </c>
      <c r="H16" s="16"/>
      <c r="I16" s="27"/>
    </row>
    <row r="17" spans="1:9" s="3" customFormat="1" ht="31.5" customHeight="1">
      <c r="A17" s="45" t="s">
        <v>50</v>
      </c>
      <c r="B17" s="46"/>
      <c r="C17" s="47"/>
      <c r="D17" s="23">
        <f>SUM(D11:D16)</f>
        <v>6034810</v>
      </c>
      <c r="E17" s="23">
        <f>D17</f>
        <v>6034810</v>
      </c>
      <c r="F17" s="16"/>
      <c r="G17" s="16"/>
      <c r="H17" s="48"/>
      <c r="I17" s="44"/>
    </row>
    <row r="18" spans="1:9" s="3" customFormat="1" ht="25.5" customHeight="1">
      <c r="A18" s="6"/>
      <c r="B18" s="5"/>
      <c r="C18" s="5"/>
      <c r="D18" s="7"/>
      <c r="E18" s="7"/>
      <c r="F18" s="8"/>
      <c r="G18" s="8"/>
      <c r="H18" s="9"/>
      <c r="I18" s="10"/>
    </row>
    <row r="19" spans="1:9" s="3" customFormat="1" ht="42" customHeight="1">
      <c r="A19" s="37" t="s">
        <v>51</v>
      </c>
      <c r="B19" s="38"/>
      <c r="C19" s="38"/>
      <c r="D19" s="38"/>
      <c r="E19" s="38"/>
      <c r="F19" s="38"/>
      <c r="G19" s="38"/>
      <c r="H19" s="38"/>
      <c r="I19" s="39"/>
    </row>
    <row r="20" spans="1:9" s="3" customFormat="1" ht="38.25" customHeight="1">
      <c r="A20" s="21" t="s">
        <v>52</v>
      </c>
      <c r="B20" s="26" t="s">
        <v>15</v>
      </c>
      <c r="C20" s="21" t="s">
        <v>30</v>
      </c>
      <c r="D20" s="23">
        <v>710000</v>
      </c>
      <c r="E20" s="23">
        <f aca="true" t="shared" si="0" ref="E20:E25">D20</f>
        <v>710000</v>
      </c>
      <c r="F20" s="16" t="s">
        <v>3</v>
      </c>
      <c r="G20" s="16" t="s">
        <v>4</v>
      </c>
      <c r="H20" s="34" t="s">
        <v>10</v>
      </c>
      <c r="I20" s="28"/>
    </row>
    <row r="21" spans="1:9" s="3" customFormat="1" ht="38.25" customHeight="1">
      <c r="A21" s="21" t="s">
        <v>53</v>
      </c>
      <c r="B21" s="26" t="s">
        <v>12</v>
      </c>
      <c r="C21" s="21" t="s">
        <v>30</v>
      </c>
      <c r="D21" s="23">
        <v>710000</v>
      </c>
      <c r="E21" s="23">
        <f t="shared" si="0"/>
        <v>710000</v>
      </c>
      <c r="F21" s="16" t="s">
        <v>3</v>
      </c>
      <c r="G21" s="16" t="s">
        <v>4</v>
      </c>
      <c r="H21" s="36"/>
      <c r="I21" s="28"/>
    </row>
    <row r="22" spans="1:9" s="3" customFormat="1" ht="38.25" customHeight="1">
      <c r="A22" s="21" t="s">
        <v>54</v>
      </c>
      <c r="B22" s="26" t="s">
        <v>13</v>
      </c>
      <c r="C22" s="21" t="s">
        <v>30</v>
      </c>
      <c r="D22" s="23">
        <v>720000</v>
      </c>
      <c r="E22" s="23">
        <f t="shared" si="0"/>
        <v>720000</v>
      </c>
      <c r="F22" s="16" t="s">
        <v>3</v>
      </c>
      <c r="G22" s="16" t="s">
        <v>4</v>
      </c>
      <c r="H22" s="36"/>
      <c r="I22" s="28"/>
    </row>
    <row r="23" spans="1:9" s="3" customFormat="1" ht="38.25" customHeight="1">
      <c r="A23" s="21" t="s">
        <v>55</v>
      </c>
      <c r="B23" s="26" t="s">
        <v>27</v>
      </c>
      <c r="C23" s="21" t="s">
        <v>30</v>
      </c>
      <c r="D23" s="23">
        <v>200000</v>
      </c>
      <c r="E23" s="23">
        <f t="shared" si="0"/>
        <v>200000</v>
      </c>
      <c r="F23" s="16" t="s">
        <v>3</v>
      </c>
      <c r="G23" s="16" t="s">
        <v>4</v>
      </c>
      <c r="H23" s="35"/>
      <c r="I23" s="28"/>
    </row>
    <row r="24" spans="1:9" s="3" customFormat="1" ht="30" customHeight="1">
      <c r="A24" s="45" t="s">
        <v>56</v>
      </c>
      <c r="B24" s="46"/>
      <c r="C24" s="47"/>
      <c r="D24" s="23">
        <f>SUM(D20:D23)</f>
        <v>2340000</v>
      </c>
      <c r="E24" s="23">
        <f t="shared" si="0"/>
        <v>2340000</v>
      </c>
      <c r="F24" s="42"/>
      <c r="G24" s="43"/>
      <c r="H24" s="43"/>
      <c r="I24" s="44"/>
    </row>
    <row r="25" spans="1:9" s="3" customFormat="1" ht="183.75" customHeight="1">
      <c r="A25" s="21" t="s">
        <v>16</v>
      </c>
      <c r="B25" s="26" t="s">
        <v>18</v>
      </c>
      <c r="C25" s="21" t="s">
        <v>30</v>
      </c>
      <c r="D25" s="23">
        <v>450000</v>
      </c>
      <c r="E25" s="23">
        <f t="shared" si="0"/>
        <v>450000</v>
      </c>
      <c r="F25" s="16" t="s">
        <v>3</v>
      </c>
      <c r="G25" s="16" t="s">
        <v>4</v>
      </c>
      <c r="H25" s="22"/>
      <c r="I25" s="28"/>
    </row>
    <row r="26" spans="1:9" s="3" customFormat="1" ht="30.75" customHeight="1">
      <c r="A26" s="45" t="s">
        <v>67</v>
      </c>
      <c r="B26" s="49"/>
      <c r="C26" s="50"/>
      <c r="D26" s="23">
        <f>D24+D25</f>
        <v>2790000</v>
      </c>
      <c r="E26" s="23">
        <f>E24+E25</f>
        <v>2790000</v>
      </c>
      <c r="F26" s="16"/>
      <c r="G26" s="16"/>
      <c r="H26" s="45"/>
      <c r="I26" s="44"/>
    </row>
    <row r="27" spans="1:9" s="3" customFormat="1" ht="55.5" customHeight="1">
      <c r="A27" s="21" t="s">
        <v>17</v>
      </c>
      <c r="B27" s="22" t="s">
        <v>24</v>
      </c>
      <c r="C27" s="21" t="s">
        <v>30</v>
      </c>
      <c r="D27" s="23">
        <v>450000</v>
      </c>
      <c r="E27" s="23">
        <f>D27</f>
        <v>450000</v>
      </c>
      <c r="F27" s="16" t="s">
        <v>3</v>
      </c>
      <c r="G27" s="16" t="s">
        <v>7</v>
      </c>
      <c r="H27" s="33" t="s">
        <v>10</v>
      </c>
      <c r="I27" s="28"/>
    </row>
    <row r="28" spans="1:9" s="3" customFormat="1" ht="57.75" customHeight="1">
      <c r="A28" s="21" t="s">
        <v>23</v>
      </c>
      <c r="B28" s="26" t="s">
        <v>35</v>
      </c>
      <c r="C28" s="21" t="s">
        <v>30</v>
      </c>
      <c r="D28" s="23">
        <v>700000</v>
      </c>
      <c r="E28" s="23">
        <f>D28</f>
        <v>700000</v>
      </c>
      <c r="F28" s="16" t="s">
        <v>3</v>
      </c>
      <c r="G28" s="16" t="s">
        <v>4</v>
      </c>
      <c r="H28" s="33"/>
      <c r="I28" s="28"/>
    </row>
    <row r="29" spans="1:9" s="3" customFormat="1" ht="40.5" customHeight="1">
      <c r="A29" s="21" t="s">
        <v>37</v>
      </c>
      <c r="B29" s="26" t="s">
        <v>25</v>
      </c>
      <c r="C29" s="21" t="s">
        <v>30</v>
      </c>
      <c r="D29" s="23">
        <v>100000</v>
      </c>
      <c r="E29" s="23">
        <f>D29</f>
        <v>100000</v>
      </c>
      <c r="F29" s="16" t="s">
        <v>3</v>
      </c>
      <c r="G29" s="16" t="s">
        <v>7</v>
      </c>
      <c r="H29" s="33"/>
      <c r="I29" s="28"/>
    </row>
    <row r="30" spans="1:9" s="3" customFormat="1" ht="29.25" customHeight="1">
      <c r="A30" s="45" t="s">
        <v>62</v>
      </c>
      <c r="B30" s="49"/>
      <c r="C30" s="50"/>
      <c r="D30" s="29">
        <f>SUM(D27:D29)</f>
        <v>1250000</v>
      </c>
      <c r="E30" s="29">
        <f>SUM(E27:E29)</f>
        <v>1250000</v>
      </c>
      <c r="F30" s="18"/>
      <c r="G30" s="18"/>
      <c r="H30" s="42"/>
      <c r="I30" s="44"/>
    </row>
    <row r="31" spans="1:9" s="3" customFormat="1" ht="39" customHeight="1">
      <c r="A31" s="21" t="s">
        <v>57</v>
      </c>
      <c r="B31" s="45" t="s">
        <v>36</v>
      </c>
      <c r="C31" s="43"/>
      <c r="D31" s="43"/>
      <c r="E31" s="43"/>
      <c r="F31" s="43"/>
      <c r="G31" s="43"/>
      <c r="H31" s="43"/>
      <c r="I31" s="44"/>
    </row>
    <row r="32" spans="1:9" s="3" customFormat="1" ht="38.25" customHeight="1">
      <c r="A32" s="21" t="s">
        <v>58</v>
      </c>
      <c r="B32" s="26" t="s">
        <v>38</v>
      </c>
      <c r="C32" s="21"/>
      <c r="D32" s="23">
        <v>63477.12</v>
      </c>
      <c r="E32" s="23">
        <v>63477.12</v>
      </c>
      <c r="F32" s="16"/>
      <c r="G32" s="16"/>
      <c r="H32" s="16"/>
      <c r="I32" s="28"/>
    </row>
    <row r="33" spans="1:9" s="3" customFormat="1" ht="42.75" customHeight="1">
      <c r="A33" s="21" t="s">
        <v>59</v>
      </c>
      <c r="B33" s="26" t="s">
        <v>39</v>
      </c>
      <c r="C33" s="21"/>
      <c r="D33" s="23">
        <v>103730.88</v>
      </c>
      <c r="E33" s="23">
        <f>D33</f>
        <v>103730.88</v>
      </c>
      <c r="F33" s="16"/>
      <c r="G33" s="16"/>
      <c r="H33" s="16"/>
      <c r="I33" s="28"/>
    </row>
    <row r="34" spans="1:9" s="3" customFormat="1" ht="61.5" customHeight="1">
      <c r="A34" s="21" t="s">
        <v>60</v>
      </c>
      <c r="B34" s="26" t="s">
        <v>26</v>
      </c>
      <c r="C34" s="21"/>
      <c r="D34" s="23">
        <v>1100</v>
      </c>
      <c r="E34" s="23">
        <f>D34</f>
        <v>1100</v>
      </c>
      <c r="F34" s="16"/>
      <c r="G34" s="16"/>
      <c r="H34" s="16"/>
      <c r="I34" s="28"/>
    </row>
    <row r="35" spans="1:9" s="3" customFormat="1" ht="29.25" customHeight="1">
      <c r="A35" s="45" t="s">
        <v>61</v>
      </c>
      <c r="B35" s="49"/>
      <c r="C35" s="50"/>
      <c r="D35" s="23">
        <f>SUM(D32:D34)</f>
        <v>168308</v>
      </c>
      <c r="E35" s="23">
        <f>SUM(E32:E34)</f>
        <v>168308</v>
      </c>
      <c r="F35" s="42"/>
      <c r="G35" s="43"/>
      <c r="H35" s="43"/>
      <c r="I35" s="44"/>
    </row>
    <row r="36" spans="1:9" s="3" customFormat="1" ht="111.75" customHeight="1">
      <c r="A36" s="21" t="s">
        <v>63</v>
      </c>
      <c r="B36" s="26" t="s">
        <v>40</v>
      </c>
      <c r="C36" s="21"/>
      <c r="D36" s="23">
        <v>1320</v>
      </c>
      <c r="E36" s="23">
        <f>D36</f>
        <v>1320</v>
      </c>
      <c r="F36" s="16"/>
      <c r="G36" s="16"/>
      <c r="H36" s="16"/>
      <c r="I36" s="28"/>
    </row>
    <row r="37" spans="1:9" s="3" customFormat="1" ht="61.5" customHeight="1">
      <c r="A37" s="21" t="s">
        <v>64</v>
      </c>
      <c r="B37" s="26" t="s">
        <v>24</v>
      </c>
      <c r="C37" s="21"/>
      <c r="D37" s="23">
        <v>15694</v>
      </c>
      <c r="E37" s="23">
        <f>D37</f>
        <v>15694</v>
      </c>
      <c r="F37" s="16"/>
      <c r="G37" s="16"/>
      <c r="H37" s="16"/>
      <c r="I37" s="28"/>
    </row>
    <row r="38" spans="1:9" s="3" customFormat="1" ht="41.25" customHeight="1">
      <c r="A38" s="21" t="s">
        <v>65</v>
      </c>
      <c r="B38" s="26" t="s">
        <v>41</v>
      </c>
      <c r="C38" s="21"/>
      <c r="D38" s="23">
        <v>5927</v>
      </c>
      <c r="E38" s="23">
        <v>5927</v>
      </c>
      <c r="F38" s="16"/>
      <c r="G38" s="16"/>
      <c r="H38" s="16"/>
      <c r="I38" s="28"/>
    </row>
    <row r="39" spans="1:9" s="3" customFormat="1" ht="61.5" customHeight="1">
      <c r="A39" s="21" t="s">
        <v>66</v>
      </c>
      <c r="B39" s="26" t="s">
        <v>42</v>
      </c>
      <c r="C39" s="21"/>
      <c r="D39" s="23">
        <v>2556</v>
      </c>
      <c r="E39" s="23">
        <f>D39</f>
        <v>2556</v>
      </c>
      <c r="F39" s="16"/>
      <c r="G39" s="16"/>
      <c r="H39" s="16"/>
      <c r="I39" s="28"/>
    </row>
    <row r="40" spans="1:9" s="3" customFormat="1" ht="29.25" customHeight="1">
      <c r="A40" s="45" t="s">
        <v>70</v>
      </c>
      <c r="B40" s="49"/>
      <c r="C40" s="50"/>
      <c r="D40" s="23">
        <f>SUM(D36:D39)</f>
        <v>25497</v>
      </c>
      <c r="E40" s="23">
        <f>SUM(E36:E39)</f>
        <v>25497</v>
      </c>
      <c r="F40" s="42"/>
      <c r="G40" s="43"/>
      <c r="H40" s="43"/>
      <c r="I40" s="44"/>
    </row>
    <row r="41" spans="1:9" s="3" customFormat="1" ht="116.25" customHeight="1">
      <c r="A41" s="21" t="s">
        <v>71</v>
      </c>
      <c r="B41" s="26" t="s">
        <v>47</v>
      </c>
      <c r="C41" s="21"/>
      <c r="D41" s="23">
        <f>SUM(D42:D44)</f>
        <v>1544402</v>
      </c>
      <c r="E41" s="23">
        <f>SUM(E42:E44)</f>
        <v>1544402</v>
      </c>
      <c r="F41" s="16"/>
      <c r="G41" s="16"/>
      <c r="H41" s="16"/>
      <c r="I41" s="28"/>
    </row>
    <row r="42" spans="1:9" s="3" customFormat="1" ht="44.25" customHeight="1">
      <c r="A42" s="21"/>
      <c r="B42" s="26" t="s">
        <v>43</v>
      </c>
      <c r="C42" s="21"/>
      <c r="D42" s="23">
        <v>386906.09</v>
      </c>
      <c r="E42" s="23">
        <v>386906.09</v>
      </c>
      <c r="F42" s="16"/>
      <c r="G42" s="16"/>
      <c r="H42" s="16"/>
      <c r="I42" s="28"/>
    </row>
    <row r="43" spans="1:9" s="3" customFormat="1" ht="36.75" customHeight="1">
      <c r="A43" s="21"/>
      <c r="B43" s="26" t="s">
        <v>44</v>
      </c>
      <c r="C43" s="21"/>
      <c r="D43" s="23">
        <v>672527.94</v>
      </c>
      <c r="E43" s="23">
        <v>672527.94</v>
      </c>
      <c r="F43" s="16"/>
      <c r="G43" s="16"/>
      <c r="H43" s="16"/>
      <c r="I43" s="28"/>
    </row>
    <row r="44" spans="1:9" s="3" customFormat="1" ht="36.75" customHeight="1">
      <c r="A44" s="21"/>
      <c r="B44" s="26" t="s">
        <v>45</v>
      </c>
      <c r="C44" s="21"/>
      <c r="D44" s="23">
        <v>484967.97</v>
      </c>
      <c r="E44" s="23">
        <v>484967.97</v>
      </c>
      <c r="F44" s="16"/>
      <c r="G44" s="16"/>
      <c r="H44" s="16"/>
      <c r="I44" s="28"/>
    </row>
    <row r="45" spans="1:9" s="3" customFormat="1" ht="24" customHeight="1">
      <c r="A45" s="45" t="s">
        <v>68</v>
      </c>
      <c r="B45" s="49"/>
      <c r="C45" s="50"/>
      <c r="D45" s="23">
        <f>D35+D40+D41</f>
        <v>1738207</v>
      </c>
      <c r="E45" s="23">
        <f>E35+E40+E41</f>
        <v>1738207</v>
      </c>
      <c r="F45" s="42"/>
      <c r="G45" s="43"/>
      <c r="H45" s="43"/>
      <c r="I45" s="44"/>
    </row>
    <row r="46" spans="1:9" s="3" customFormat="1" ht="27.75" customHeight="1">
      <c r="A46" s="45" t="s">
        <v>69</v>
      </c>
      <c r="B46" s="46"/>
      <c r="C46" s="47"/>
      <c r="D46" s="23">
        <f>D45+D30+D26+D17</f>
        <v>11813017</v>
      </c>
      <c r="E46" s="23">
        <f>E45+E30+E26+E17</f>
        <v>11813017</v>
      </c>
      <c r="F46" s="42"/>
      <c r="G46" s="43"/>
      <c r="H46" s="43"/>
      <c r="I46" s="44"/>
    </row>
    <row r="47" spans="1:9" s="1" customFormat="1" ht="52.5" customHeight="1">
      <c r="A47" s="30"/>
      <c r="B47" s="31" t="s">
        <v>19</v>
      </c>
      <c r="C47" s="30"/>
      <c r="D47" s="30"/>
      <c r="E47" s="30"/>
      <c r="F47" s="30"/>
      <c r="G47" s="30"/>
      <c r="H47" s="30"/>
      <c r="I47" s="30"/>
    </row>
    <row r="48" spans="1:9" s="1" customFormat="1" ht="18.75">
      <c r="A48" s="30"/>
      <c r="B48" s="31" t="s">
        <v>20</v>
      </c>
      <c r="C48" s="30"/>
      <c r="D48" s="30"/>
      <c r="E48" s="30"/>
      <c r="F48" s="30"/>
      <c r="G48" s="31" t="s">
        <v>21</v>
      </c>
      <c r="H48" s="30"/>
      <c r="I48" s="30"/>
    </row>
  </sheetData>
  <sheetProtection/>
  <mergeCells count="33">
    <mergeCell ref="A45:C45"/>
    <mergeCell ref="A46:C46"/>
    <mergeCell ref="F45:I45"/>
    <mergeCell ref="F46:I46"/>
    <mergeCell ref="A26:C26"/>
    <mergeCell ref="H26:I26"/>
    <mergeCell ref="A40:C40"/>
    <mergeCell ref="A30:C30"/>
    <mergeCell ref="H30:I30"/>
    <mergeCell ref="B31:I31"/>
    <mergeCell ref="A35:C35"/>
    <mergeCell ref="F40:I40"/>
    <mergeCell ref="F35:I35"/>
    <mergeCell ref="F24:I24"/>
    <mergeCell ref="A24:C24"/>
    <mergeCell ref="A17:C17"/>
    <mergeCell ref="H17:I17"/>
    <mergeCell ref="E2:I3"/>
    <mergeCell ref="H27:H29"/>
    <mergeCell ref="H20:H23"/>
    <mergeCell ref="A19:I19"/>
    <mergeCell ref="A7:A9"/>
    <mergeCell ref="H11:H15"/>
    <mergeCell ref="B7:B9"/>
    <mergeCell ref="D7:D9"/>
    <mergeCell ref="B5:H5"/>
    <mergeCell ref="H7:H9"/>
    <mergeCell ref="E4:I4"/>
    <mergeCell ref="C7:C9"/>
    <mergeCell ref="I7:I9"/>
    <mergeCell ref="G7:G9"/>
    <mergeCell ref="F7:F9"/>
    <mergeCell ref="E7:E8"/>
  </mergeCells>
  <printOptions/>
  <pageMargins left="0.7874015748031497" right="0.7874015748031497" top="1.1811023622047245" bottom="0.3937007874015748" header="0.15748031496062992" footer="0.4330708661417323"/>
  <pageSetup fitToHeight="4" horizontalDpi="600" verticalDpi="600" orientation="landscape" paperSize="9" scale="82" r:id="rId1"/>
  <headerFooter alignWithMargins="0">
    <oddHeader>&amp;RПродовження додатка 3</oddHeader>
  </headerFooter>
  <rowBreaks count="3" manualBreakCount="3">
    <brk id="14" max="8" man="1"/>
    <brk id="26" max="8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2015-05-14T11:20:05Z</cp:lastPrinted>
  <dcterms:created xsi:type="dcterms:W3CDTF">2009-05-12T09:31:38Z</dcterms:created>
  <dcterms:modified xsi:type="dcterms:W3CDTF">2015-05-14T11:20:09Z</dcterms:modified>
  <cp:category/>
  <cp:version/>
  <cp:contentType/>
  <cp:contentStatus/>
</cp:coreProperties>
</file>